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"/>
    </mc:Choice>
  </mc:AlternateContent>
  <xr:revisionPtr revIDLastSave="0" documentId="13_ncr:1_{CA71581B-2A56-4FB9-8D38-5F9B01BF6551}" xr6:coauthVersionLast="47" xr6:coauthVersionMax="47" xr10:uidLastSave="{00000000-0000-0000-0000-000000000000}"/>
  <bookViews>
    <workbookView xWindow="-120" yWindow="-120" windowWidth="29040" windowHeight="17520" tabRatio="914" xr2:uid="{6A9FBE31-9C36-4286-9E6D-D387F551BF7D}"/>
  </bookViews>
  <sheets>
    <sheet name="MODEL - pluie - débit" sheetId="1" r:id="rId1"/>
    <sheet name="SUIVIE" sheetId="3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6" i="1" l="1"/>
  <c r="H416" i="1"/>
  <c r="I416" i="1"/>
  <c r="J416" i="1"/>
  <c r="G417" i="1"/>
  <c r="H417" i="1" s="1"/>
  <c r="G418" i="1"/>
  <c r="H418" i="1"/>
  <c r="G419" i="1"/>
  <c r="H419" i="1" s="1"/>
  <c r="G420" i="1"/>
  <c r="H420" i="1"/>
  <c r="G421" i="1"/>
  <c r="H421" i="1" s="1"/>
  <c r="G422" i="1"/>
  <c r="H422" i="1"/>
  <c r="G423" i="1"/>
  <c r="H423" i="1" s="1"/>
  <c r="G424" i="1"/>
  <c r="H424" i="1" s="1"/>
  <c r="G425" i="1"/>
  <c r="H425" i="1"/>
  <c r="G426" i="1"/>
  <c r="H426" i="1" s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 s="1"/>
  <c r="G434" i="1"/>
  <c r="H434" i="1" s="1"/>
  <c r="G435" i="1"/>
  <c r="H435" i="1" s="1"/>
  <c r="G436" i="1"/>
  <c r="H436" i="1"/>
  <c r="G437" i="1"/>
  <c r="H437" i="1"/>
  <c r="G438" i="1"/>
  <c r="H438" i="1"/>
  <c r="G439" i="1"/>
  <c r="H439" i="1" s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 s="1"/>
  <c r="G448" i="1"/>
  <c r="H448" i="1"/>
  <c r="G449" i="1"/>
  <c r="H449" i="1" s="1"/>
  <c r="G450" i="1"/>
  <c r="H450" i="1"/>
  <c r="G451" i="1"/>
  <c r="H451" i="1" s="1"/>
  <c r="G452" i="1"/>
  <c r="H452" i="1" s="1"/>
  <c r="G453" i="1"/>
  <c r="H453" i="1"/>
  <c r="G454" i="1"/>
  <c r="H454" i="1" s="1"/>
  <c r="G455" i="1"/>
  <c r="H455" i="1"/>
  <c r="G456" i="1"/>
  <c r="H456" i="1" s="1"/>
  <c r="G457" i="1"/>
  <c r="H457" i="1" s="1"/>
  <c r="G458" i="1"/>
  <c r="H458" i="1"/>
  <c r="G459" i="1"/>
  <c r="H459" i="1"/>
  <c r="G460" i="1"/>
  <c r="H460" i="1"/>
  <c r="G461" i="1"/>
  <c r="H461" i="1" s="1"/>
  <c r="G462" i="1"/>
  <c r="H462" i="1"/>
  <c r="G463" i="1"/>
  <c r="H463" i="1" s="1"/>
  <c r="G464" i="1"/>
  <c r="H464" i="1"/>
  <c r="G465" i="1"/>
  <c r="H465" i="1" s="1"/>
  <c r="G466" i="1"/>
  <c r="H466" i="1"/>
  <c r="G467" i="1"/>
  <c r="H467" i="1"/>
  <c r="G468" i="1"/>
  <c r="H468" i="1"/>
  <c r="G469" i="1"/>
  <c r="H469" i="1" s="1"/>
  <c r="G470" i="1"/>
  <c r="H470" i="1" s="1"/>
  <c r="G471" i="1"/>
  <c r="H471" i="1" s="1"/>
  <c r="G472" i="1"/>
  <c r="H472" i="1"/>
  <c r="G473" i="1"/>
  <c r="H473" i="1"/>
  <c r="G474" i="1"/>
  <c r="H474" i="1"/>
  <c r="G475" i="1"/>
  <c r="H475" i="1" s="1"/>
  <c r="G476" i="1"/>
  <c r="H476" i="1" s="1"/>
  <c r="G477" i="1"/>
  <c r="H477" i="1" s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 s="1"/>
  <c r="G488" i="1"/>
  <c r="H488" i="1"/>
  <c r="G489" i="1"/>
  <c r="H489" i="1" s="1"/>
  <c r="G490" i="1"/>
  <c r="H490" i="1" s="1"/>
  <c r="G491" i="1"/>
  <c r="H491" i="1"/>
  <c r="G492" i="1"/>
  <c r="H492" i="1"/>
  <c r="G493" i="1"/>
  <c r="H493" i="1" s="1"/>
  <c r="G494" i="1"/>
  <c r="H494" i="1"/>
  <c r="G495" i="1"/>
  <c r="H495" i="1" s="1"/>
  <c r="G496" i="1"/>
  <c r="H496" i="1" s="1"/>
  <c r="G497" i="1"/>
  <c r="H497" i="1"/>
  <c r="G498" i="1"/>
  <c r="H498" i="1" s="1"/>
  <c r="G499" i="1"/>
  <c r="H499" i="1"/>
  <c r="G500" i="1"/>
  <c r="H500" i="1"/>
  <c r="G501" i="1"/>
  <c r="H501" i="1"/>
  <c r="G502" i="1"/>
  <c r="H502" i="1" s="1"/>
  <c r="G503" i="1"/>
  <c r="H503" i="1" s="1"/>
  <c r="G504" i="1"/>
  <c r="H504" i="1"/>
  <c r="G505" i="1"/>
  <c r="H505" i="1"/>
  <c r="G506" i="1"/>
  <c r="H506" i="1" s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 s="1"/>
  <c r="G518" i="1"/>
  <c r="H518" i="1" s="1"/>
  <c r="G519" i="1"/>
  <c r="H519" i="1" s="1"/>
  <c r="G520" i="1"/>
  <c r="H520" i="1"/>
  <c r="G521" i="1"/>
  <c r="H521" i="1"/>
  <c r="G522" i="1"/>
  <c r="H522" i="1"/>
  <c r="G523" i="1"/>
  <c r="H523" i="1" s="1"/>
  <c r="G524" i="1"/>
  <c r="H524" i="1" s="1"/>
  <c r="G525" i="1"/>
  <c r="H525" i="1"/>
  <c r="G526" i="1"/>
  <c r="H526" i="1"/>
  <c r="G527" i="1"/>
  <c r="H527" i="1"/>
  <c r="G528" i="1"/>
  <c r="H528" i="1"/>
  <c r="G529" i="1"/>
  <c r="H529" i="1" s="1"/>
  <c r="G530" i="1"/>
  <c r="H530" i="1"/>
  <c r="G531" i="1"/>
  <c r="H531" i="1" s="1"/>
  <c r="G532" i="1"/>
  <c r="H532" i="1" s="1"/>
  <c r="G533" i="1"/>
  <c r="H533" i="1"/>
  <c r="G534" i="1"/>
  <c r="H534" i="1"/>
  <c r="G535" i="1"/>
  <c r="H535" i="1"/>
  <c r="G536" i="1"/>
  <c r="H536" i="1"/>
  <c r="G537" i="1"/>
  <c r="H537" i="1" s="1"/>
  <c r="G538" i="1"/>
  <c r="H538" i="1"/>
  <c r="G539" i="1"/>
  <c r="H539" i="1"/>
  <c r="G540" i="1"/>
  <c r="H540" i="1" s="1"/>
  <c r="G541" i="1"/>
  <c r="H541" i="1" s="1"/>
  <c r="G542" i="1"/>
  <c r="H542" i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/>
  <c r="G549" i="1"/>
  <c r="H549" i="1"/>
  <c r="G550" i="1"/>
  <c r="H550" i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/>
  <c r="G557" i="1"/>
  <c r="H557" i="1"/>
  <c r="G558" i="1"/>
  <c r="H558" i="1"/>
  <c r="G559" i="1"/>
  <c r="H559" i="1" s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 s="1"/>
  <c r="G569" i="1"/>
  <c r="H569" i="1" s="1"/>
  <c r="G570" i="1"/>
  <c r="H570" i="1"/>
  <c r="G571" i="1"/>
  <c r="H571" i="1" s="1"/>
  <c r="G572" i="1"/>
  <c r="H572" i="1"/>
  <c r="G573" i="1"/>
  <c r="H573" i="1" s="1"/>
  <c r="G574" i="1"/>
  <c r="H574" i="1"/>
  <c r="G575" i="1"/>
  <c r="H575" i="1"/>
  <c r="G576" i="1"/>
  <c r="H576" i="1" s="1"/>
  <c r="G577" i="1"/>
  <c r="H577" i="1" s="1"/>
  <c r="G578" i="1"/>
  <c r="H578" i="1" s="1"/>
  <c r="G579" i="1"/>
  <c r="H579" i="1" s="1"/>
  <c r="G580" i="1"/>
  <c r="H580" i="1"/>
  <c r="G581" i="1"/>
  <c r="H581" i="1" s="1"/>
  <c r="G582" i="1"/>
  <c r="H582" i="1" s="1"/>
  <c r="G583" i="1"/>
  <c r="H583" i="1" s="1"/>
  <c r="G584" i="1"/>
  <c r="H584" i="1"/>
  <c r="G585" i="1"/>
  <c r="H585" i="1" s="1"/>
  <c r="G586" i="1"/>
  <c r="H586" i="1"/>
  <c r="G587" i="1"/>
  <c r="H587" i="1" s="1"/>
  <c r="G588" i="1"/>
  <c r="H588" i="1"/>
  <c r="G589" i="1"/>
  <c r="H589" i="1"/>
  <c r="G590" i="1"/>
  <c r="H590" i="1" s="1"/>
  <c r="G591" i="1"/>
  <c r="H591" i="1"/>
  <c r="G592" i="1"/>
  <c r="H592" i="1"/>
  <c r="G593" i="1"/>
  <c r="H593" i="1"/>
  <c r="G594" i="1"/>
  <c r="H594" i="1"/>
  <c r="G595" i="1"/>
  <c r="H595" i="1" s="1"/>
  <c r="G596" i="1"/>
  <c r="H596" i="1"/>
  <c r="G597" i="1"/>
  <c r="H597" i="1" s="1"/>
  <c r="G598" i="1"/>
  <c r="H598" i="1"/>
  <c r="G599" i="1"/>
  <c r="H599" i="1"/>
  <c r="G600" i="1"/>
  <c r="H600" i="1"/>
  <c r="G601" i="1"/>
  <c r="H601" i="1" s="1"/>
  <c r="G602" i="1"/>
  <c r="H602" i="1" s="1"/>
  <c r="G603" i="1"/>
  <c r="H603" i="1"/>
  <c r="G604" i="1"/>
  <c r="H604" i="1"/>
  <c r="G605" i="1"/>
  <c r="H605" i="1" s="1"/>
  <c r="G606" i="1"/>
  <c r="H606" i="1" s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 s="1"/>
  <c r="G614" i="1"/>
  <c r="H614" i="1"/>
  <c r="G615" i="1"/>
  <c r="H615" i="1" s="1"/>
  <c r="G616" i="1"/>
  <c r="H616" i="1"/>
  <c r="G617" i="1"/>
  <c r="H617" i="1" s="1"/>
  <c r="G618" i="1"/>
  <c r="H618" i="1" s="1"/>
  <c r="G619" i="1"/>
  <c r="H619" i="1" s="1"/>
  <c r="G620" i="1"/>
  <c r="H620" i="1"/>
  <c r="G621" i="1"/>
  <c r="H621" i="1"/>
  <c r="G622" i="1"/>
  <c r="H622" i="1"/>
  <c r="G623" i="1"/>
  <c r="H623" i="1"/>
  <c r="G624" i="1"/>
  <c r="H624" i="1" s="1"/>
  <c r="G625" i="1"/>
  <c r="H625" i="1" s="1"/>
  <c r="G626" i="1"/>
  <c r="H626" i="1"/>
  <c r="G627" i="1"/>
  <c r="H627" i="1"/>
  <c r="G628" i="1"/>
  <c r="H628" i="1" s="1"/>
  <c r="G629" i="1"/>
  <c r="H629" i="1" s="1"/>
  <c r="G630" i="1"/>
  <c r="H630" i="1"/>
  <c r="G631" i="1"/>
  <c r="H631" i="1" s="1"/>
  <c r="G632" i="1"/>
  <c r="H632" i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/>
  <c r="G640" i="1"/>
  <c r="H640" i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/>
  <c r="G649" i="1"/>
  <c r="H649" i="1"/>
  <c r="G650" i="1"/>
  <c r="H650" i="1" s="1"/>
  <c r="G651" i="1"/>
  <c r="H651" i="1"/>
  <c r="G652" i="1"/>
  <c r="H652" i="1"/>
  <c r="G653" i="1"/>
  <c r="H653" i="1" s="1"/>
  <c r="G654" i="1"/>
  <c r="H654" i="1"/>
  <c r="G655" i="1"/>
  <c r="H655" i="1" s="1"/>
  <c r="G656" i="1"/>
  <c r="H656" i="1" s="1"/>
  <c r="G657" i="1"/>
  <c r="H657" i="1" s="1"/>
  <c r="G658" i="1"/>
  <c r="H658" i="1"/>
  <c r="G659" i="1"/>
  <c r="H659" i="1"/>
  <c r="G660" i="1"/>
  <c r="H660" i="1" s="1"/>
  <c r="G661" i="1"/>
  <c r="H661" i="1" s="1"/>
  <c r="G662" i="1"/>
  <c r="H662" i="1" s="1"/>
  <c r="G663" i="1"/>
  <c r="H663" i="1"/>
  <c r="G664" i="1"/>
  <c r="H664" i="1" s="1"/>
  <c r="G665" i="1"/>
  <c r="H665" i="1" s="1"/>
  <c r="G666" i="1"/>
  <c r="H666" i="1" s="1"/>
  <c r="G667" i="1"/>
  <c r="H667" i="1"/>
  <c r="G668" i="1"/>
  <c r="H668" i="1"/>
  <c r="G669" i="1"/>
  <c r="H669" i="1" s="1"/>
  <c r="G670" i="1"/>
  <c r="H670" i="1"/>
  <c r="G671" i="1"/>
  <c r="H671" i="1" s="1"/>
  <c r="G672" i="1"/>
  <c r="H672" i="1" s="1"/>
  <c r="G673" i="1"/>
  <c r="H673" i="1"/>
  <c r="G674" i="1"/>
  <c r="H674" i="1" s="1"/>
  <c r="G675" i="1"/>
  <c r="H675" i="1"/>
  <c r="G676" i="1"/>
  <c r="H676" i="1" s="1"/>
  <c r="G677" i="1"/>
  <c r="H677" i="1" s="1"/>
  <c r="G678" i="1"/>
  <c r="H678" i="1" s="1"/>
  <c r="G679" i="1"/>
  <c r="H679" i="1"/>
  <c r="G680" i="1"/>
  <c r="H680" i="1" s="1"/>
  <c r="G681" i="1"/>
  <c r="H681" i="1" s="1"/>
  <c r="G682" i="1"/>
  <c r="H682" i="1"/>
  <c r="G683" i="1"/>
  <c r="H683" i="1" s="1"/>
  <c r="G684" i="1"/>
  <c r="H684" i="1"/>
  <c r="G685" i="1"/>
  <c r="H685" i="1" s="1"/>
  <c r="G686" i="1"/>
  <c r="H686" i="1"/>
  <c r="G687" i="1"/>
  <c r="H687" i="1"/>
  <c r="G688" i="1"/>
  <c r="H688" i="1" s="1"/>
  <c r="G689" i="1"/>
  <c r="H689" i="1"/>
  <c r="G690" i="1"/>
  <c r="H690" i="1"/>
  <c r="G691" i="1"/>
  <c r="H691" i="1"/>
  <c r="G692" i="1"/>
  <c r="H692" i="1" s="1"/>
  <c r="G693" i="1"/>
  <c r="H693" i="1" s="1"/>
  <c r="G694" i="1"/>
  <c r="H694" i="1"/>
  <c r="G695" i="1"/>
  <c r="H695" i="1" s="1"/>
  <c r="G696" i="1"/>
  <c r="H696" i="1"/>
  <c r="G697" i="1"/>
  <c r="H697" i="1"/>
  <c r="G698" i="1"/>
  <c r="H698" i="1" s="1"/>
  <c r="G699" i="1"/>
  <c r="H699" i="1" s="1"/>
  <c r="G700" i="1"/>
  <c r="H700" i="1"/>
  <c r="G701" i="1"/>
  <c r="H701" i="1"/>
  <c r="G702" i="1"/>
  <c r="H702" i="1" s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 s="1"/>
  <c r="G712" i="1"/>
  <c r="H712" i="1" s="1"/>
  <c r="G713" i="1"/>
  <c r="H713" i="1" s="1"/>
  <c r="G714" i="1"/>
  <c r="H714" i="1"/>
  <c r="G715" i="1"/>
  <c r="H715" i="1"/>
  <c r="G716" i="1"/>
  <c r="H716" i="1" s="1"/>
  <c r="G717" i="1"/>
  <c r="H717" i="1"/>
  <c r="G718" i="1"/>
  <c r="H718" i="1"/>
  <c r="G719" i="1"/>
  <c r="H719" i="1" s="1"/>
  <c r="G720" i="1"/>
  <c r="H720" i="1"/>
  <c r="G721" i="1"/>
  <c r="H721" i="1"/>
  <c r="G722" i="1"/>
  <c r="H722" i="1"/>
  <c r="G723" i="1"/>
  <c r="H723" i="1" s="1"/>
  <c r="G724" i="1"/>
  <c r="H724" i="1"/>
  <c r="G725" i="1"/>
  <c r="H725" i="1"/>
  <c r="G726" i="1"/>
  <c r="H726" i="1"/>
  <c r="G727" i="1"/>
  <c r="H727" i="1" s="1"/>
  <c r="G728" i="1"/>
  <c r="H728" i="1" s="1"/>
  <c r="G729" i="1"/>
  <c r="H729" i="1" s="1"/>
  <c r="G730" i="1"/>
  <c r="H730" i="1"/>
  <c r="G731" i="1"/>
  <c r="H731" i="1"/>
  <c r="G732" i="1"/>
  <c r="H732" i="1"/>
  <c r="G733" i="1"/>
  <c r="H733" i="1" s="1"/>
  <c r="G734" i="1"/>
  <c r="H734" i="1"/>
  <c r="G735" i="1"/>
  <c r="H735" i="1"/>
  <c r="G736" i="1"/>
  <c r="H736" i="1"/>
  <c r="G737" i="1"/>
  <c r="H737" i="1" s="1"/>
  <c r="G738" i="1"/>
  <c r="H738" i="1" s="1"/>
  <c r="G739" i="1"/>
  <c r="H739" i="1"/>
  <c r="G740" i="1"/>
  <c r="H740" i="1" s="1"/>
  <c r="G741" i="1"/>
  <c r="H741" i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/>
  <c r="G748" i="1"/>
  <c r="H748" i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/>
  <c r="G756" i="1"/>
  <c r="H756" i="1" s="1"/>
  <c r="G757" i="1"/>
  <c r="H757" i="1"/>
  <c r="G758" i="1"/>
  <c r="H758" i="1" s="1"/>
  <c r="G759" i="1"/>
  <c r="H759" i="1" s="1"/>
  <c r="G760" i="1"/>
  <c r="H760" i="1" s="1"/>
  <c r="G761" i="1"/>
  <c r="H761" i="1"/>
  <c r="G762" i="1"/>
  <c r="H762" i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/>
  <c r="G773" i="1"/>
  <c r="H773" i="1"/>
  <c r="G774" i="1"/>
  <c r="H774" i="1" s="1"/>
  <c r="G775" i="1"/>
  <c r="H775" i="1" s="1"/>
  <c r="G776" i="1"/>
  <c r="H776" i="1"/>
  <c r="G777" i="1"/>
  <c r="H777" i="1" s="1"/>
  <c r="G778" i="1"/>
  <c r="H778" i="1" s="1"/>
  <c r="G779" i="1"/>
  <c r="H779" i="1" s="1"/>
  <c r="G780" i="1"/>
  <c r="H780" i="1"/>
  <c r="G781" i="1"/>
  <c r="H781" i="1"/>
  <c r="G782" i="1"/>
  <c r="H782" i="1" s="1"/>
  <c r="G783" i="1"/>
  <c r="H783" i="1"/>
  <c r="G784" i="1"/>
  <c r="H784" i="1" s="1"/>
  <c r="G785" i="1"/>
  <c r="H785" i="1" s="1"/>
  <c r="G786" i="1"/>
  <c r="H786" i="1"/>
  <c r="G787" i="1"/>
  <c r="H787" i="1" s="1"/>
  <c r="G788" i="1"/>
  <c r="H788" i="1" s="1"/>
  <c r="G789" i="1"/>
  <c r="H789" i="1" s="1"/>
  <c r="G790" i="1"/>
  <c r="H790" i="1"/>
  <c r="G791" i="1"/>
  <c r="H791" i="1"/>
  <c r="G792" i="1"/>
  <c r="H792" i="1"/>
  <c r="G793" i="1"/>
  <c r="H793" i="1" s="1"/>
  <c r="G794" i="1"/>
  <c r="H794" i="1"/>
  <c r="G795" i="1"/>
  <c r="H795" i="1"/>
  <c r="G796" i="1"/>
  <c r="H796" i="1"/>
  <c r="G797" i="1"/>
  <c r="H797" i="1"/>
  <c r="G798" i="1"/>
  <c r="H798" i="1" s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 s="1"/>
  <c r="G806" i="1"/>
  <c r="H806" i="1" s="1"/>
  <c r="G807" i="1"/>
  <c r="H807" i="1" s="1"/>
  <c r="G808" i="1"/>
  <c r="H808" i="1" s="1"/>
  <c r="G809" i="1"/>
  <c r="H809" i="1"/>
  <c r="G810" i="1"/>
  <c r="H810" i="1" s="1"/>
  <c r="G811" i="1"/>
  <c r="H811" i="1" s="1"/>
  <c r="G812" i="1"/>
  <c r="H812" i="1"/>
  <c r="G813" i="1"/>
  <c r="H813" i="1" s="1"/>
  <c r="G814" i="1"/>
  <c r="H814" i="1"/>
  <c r="G815" i="1"/>
  <c r="H815" i="1" s="1"/>
  <c r="G816" i="1"/>
  <c r="H816" i="1" s="1"/>
  <c r="G817" i="1"/>
  <c r="H817" i="1"/>
  <c r="G818" i="1"/>
  <c r="H818" i="1"/>
  <c r="G819" i="1"/>
  <c r="H819" i="1"/>
  <c r="G820" i="1"/>
  <c r="H820" i="1" s="1"/>
  <c r="G821" i="1"/>
  <c r="H821" i="1" s="1"/>
  <c r="G822" i="1"/>
  <c r="H822" i="1" s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 s="1"/>
  <c r="G831" i="1"/>
  <c r="H831" i="1" s="1"/>
  <c r="G832" i="1"/>
  <c r="H832" i="1"/>
  <c r="G833" i="1"/>
  <c r="H833" i="1" s="1"/>
  <c r="G834" i="1"/>
  <c r="H834" i="1" s="1"/>
  <c r="G835" i="1"/>
  <c r="H835" i="1" s="1"/>
  <c r="G836" i="1"/>
  <c r="H836" i="1" s="1"/>
  <c r="G837" i="1"/>
  <c r="H837" i="1"/>
  <c r="G838" i="1"/>
  <c r="H838" i="1" s="1"/>
  <c r="G839" i="1"/>
  <c r="H839" i="1" s="1"/>
  <c r="G840" i="1"/>
  <c r="H840" i="1"/>
  <c r="G841" i="1"/>
  <c r="H841" i="1"/>
  <c r="G842" i="1"/>
  <c r="H842" i="1"/>
  <c r="G843" i="1"/>
  <c r="H843" i="1"/>
  <c r="G844" i="1"/>
  <c r="H844" i="1" s="1"/>
  <c r="G845" i="1"/>
  <c r="H845" i="1"/>
  <c r="G846" i="1"/>
  <c r="H846" i="1"/>
  <c r="G847" i="1"/>
  <c r="H847" i="1" s="1"/>
  <c r="G848" i="1"/>
  <c r="H848" i="1" s="1"/>
  <c r="G849" i="1"/>
  <c r="H849" i="1" s="1"/>
  <c r="G850" i="1"/>
  <c r="H850" i="1"/>
  <c r="G851" i="1"/>
  <c r="H851" i="1" s="1"/>
  <c r="G852" i="1"/>
  <c r="H852" i="1" s="1"/>
  <c r="G853" i="1"/>
  <c r="H853" i="1"/>
  <c r="G854" i="1"/>
  <c r="H854" i="1" s="1"/>
  <c r="G855" i="1"/>
  <c r="H855" i="1" s="1"/>
  <c r="G856" i="1"/>
  <c r="H856" i="1" s="1"/>
  <c r="G857" i="1"/>
  <c r="H857" i="1" s="1"/>
  <c r="G858" i="1"/>
  <c r="H858" i="1"/>
  <c r="G859" i="1"/>
  <c r="H859" i="1"/>
  <c r="G860" i="1"/>
  <c r="H860" i="1"/>
  <c r="G861" i="1"/>
  <c r="H861" i="1"/>
  <c r="G862" i="1"/>
  <c r="H862" i="1" s="1"/>
  <c r="G863" i="1"/>
  <c r="H863" i="1" s="1"/>
  <c r="G864" i="1"/>
  <c r="H864" i="1" s="1"/>
  <c r="G865" i="1"/>
  <c r="H865" i="1"/>
  <c r="G866" i="1"/>
  <c r="H866" i="1" s="1"/>
  <c r="G867" i="1"/>
  <c r="H867" i="1" s="1"/>
  <c r="G868" i="1"/>
  <c r="H868" i="1"/>
  <c r="G869" i="1"/>
  <c r="H869" i="1"/>
  <c r="G870" i="1"/>
  <c r="H870" i="1" s="1"/>
  <c r="G871" i="1"/>
  <c r="H871" i="1" s="1"/>
  <c r="G872" i="1"/>
  <c r="H872" i="1" s="1"/>
  <c r="G873" i="1"/>
  <c r="H873" i="1" s="1"/>
  <c r="G874" i="1"/>
  <c r="H874" i="1"/>
  <c r="G875" i="1"/>
  <c r="H875" i="1" s="1"/>
  <c r="G876" i="1"/>
  <c r="H876" i="1" s="1"/>
  <c r="G877" i="1"/>
  <c r="H877" i="1"/>
  <c r="G878" i="1"/>
  <c r="H878" i="1" s="1"/>
  <c r="G879" i="1"/>
  <c r="H879" i="1"/>
  <c r="G880" i="1"/>
  <c r="H880" i="1" s="1"/>
  <c r="G881" i="1"/>
  <c r="H881" i="1"/>
  <c r="G882" i="1"/>
  <c r="H882" i="1" s="1"/>
  <c r="G883" i="1"/>
  <c r="H883" i="1"/>
  <c r="G884" i="1"/>
  <c r="H884" i="1"/>
  <c r="G885" i="1"/>
  <c r="H885" i="1" s="1"/>
  <c r="G886" i="1"/>
  <c r="H886" i="1" s="1"/>
  <c r="G887" i="1"/>
  <c r="H887" i="1"/>
  <c r="G888" i="1"/>
  <c r="H888" i="1" s="1"/>
  <c r="G889" i="1"/>
  <c r="H889" i="1"/>
  <c r="G890" i="1"/>
  <c r="H890" i="1" s="1"/>
  <c r="G891" i="1"/>
  <c r="H891" i="1"/>
  <c r="G892" i="1"/>
  <c r="H892" i="1"/>
  <c r="G893" i="1"/>
  <c r="H893" i="1"/>
  <c r="G894" i="1"/>
  <c r="H894" i="1" s="1"/>
  <c r="G895" i="1"/>
  <c r="H895" i="1"/>
  <c r="G896" i="1"/>
  <c r="H896" i="1" s="1"/>
  <c r="G897" i="1"/>
  <c r="H897" i="1"/>
  <c r="G898" i="1"/>
  <c r="H898" i="1" s="1"/>
  <c r="G899" i="1"/>
  <c r="H899" i="1"/>
  <c r="G900" i="1"/>
  <c r="H900" i="1" s="1"/>
  <c r="G901" i="1"/>
  <c r="H901" i="1" s="1"/>
  <c r="G902" i="1"/>
  <c r="H902" i="1" s="1"/>
  <c r="G903" i="1"/>
  <c r="H903" i="1"/>
  <c r="G904" i="1"/>
  <c r="H904" i="1"/>
  <c r="G905" i="1"/>
  <c r="H905" i="1"/>
  <c r="G906" i="1"/>
  <c r="H906" i="1"/>
  <c r="G907" i="1"/>
  <c r="H907" i="1"/>
  <c r="G908" i="1"/>
  <c r="H908" i="1" s="1"/>
  <c r="G909" i="1"/>
  <c r="H909" i="1"/>
  <c r="G910" i="1"/>
  <c r="H910" i="1"/>
  <c r="G911" i="1"/>
  <c r="H911" i="1" s="1"/>
  <c r="G912" i="1"/>
  <c r="H912" i="1" s="1"/>
  <c r="G913" i="1"/>
  <c r="H913" i="1" s="1"/>
  <c r="G914" i="1"/>
  <c r="H914" i="1" s="1"/>
  <c r="G915" i="1"/>
  <c r="H915" i="1"/>
  <c r="G916" i="1"/>
  <c r="H916" i="1"/>
  <c r="G917" i="1"/>
  <c r="H917" i="1" s="1"/>
  <c r="G918" i="1"/>
  <c r="H918" i="1" s="1"/>
  <c r="G919" i="1"/>
  <c r="H919" i="1"/>
  <c r="G920" i="1"/>
  <c r="H920" i="1" s="1"/>
  <c r="G921" i="1"/>
  <c r="H921" i="1" s="1"/>
  <c r="G922" i="1"/>
  <c r="H922" i="1" s="1"/>
  <c r="G923" i="1"/>
  <c r="H923" i="1"/>
  <c r="G924" i="1"/>
  <c r="H924" i="1"/>
  <c r="G925" i="1"/>
  <c r="H925" i="1"/>
  <c r="G926" i="1"/>
  <c r="H926" i="1" s="1"/>
  <c r="G927" i="1"/>
  <c r="H927" i="1"/>
  <c r="G928" i="1"/>
  <c r="H928" i="1" s="1"/>
  <c r="G929" i="1"/>
  <c r="H929" i="1" s="1"/>
  <c r="G930" i="1"/>
  <c r="H930" i="1" s="1"/>
  <c r="G931" i="1"/>
  <c r="H931" i="1" s="1"/>
  <c r="G932" i="1"/>
  <c r="H932" i="1"/>
  <c r="G933" i="1"/>
  <c r="H933" i="1"/>
  <c r="G934" i="1"/>
  <c r="H934" i="1"/>
  <c r="G935" i="1"/>
  <c r="H935" i="1"/>
  <c r="G936" i="1"/>
  <c r="H936" i="1" s="1"/>
  <c r="G937" i="1"/>
  <c r="H937" i="1" s="1"/>
  <c r="G938" i="1"/>
  <c r="H938" i="1" s="1"/>
  <c r="G939" i="1"/>
  <c r="H939" i="1" s="1"/>
  <c r="G940" i="1"/>
  <c r="H940" i="1"/>
  <c r="G941" i="1"/>
  <c r="H941" i="1" s="1"/>
  <c r="G942" i="1"/>
  <c r="H942" i="1" s="1"/>
  <c r="G943" i="1"/>
  <c r="H943" i="1" s="1"/>
  <c r="G944" i="1"/>
  <c r="H944" i="1" s="1"/>
  <c r="G945" i="1"/>
  <c r="H945" i="1"/>
  <c r="G946" i="1"/>
  <c r="H946" i="1"/>
  <c r="G947" i="1"/>
  <c r="H947" i="1"/>
  <c r="G948" i="1"/>
  <c r="H948" i="1"/>
  <c r="G949" i="1"/>
  <c r="H949" i="1"/>
  <c r="G950" i="1"/>
  <c r="H950" i="1" s="1"/>
  <c r="G951" i="1"/>
  <c r="H951" i="1" s="1"/>
  <c r="G952" i="1"/>
  <c r="H952" i="1" s="1"/>
  <c r="G953" i="1"/>
  <c r="H953" i="1"/>
  <c r="G954" i="1"/>
  <c r="H954" i="1"/>
  <c r="G955" i="1"/>
  <c r="H955" i="1"/>
  <c r="G956" i="1"/>
  <c r="H956" i="1"/>
  <c r="G957" i="1"/>
  <c r="H957" i="1" s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 s="1"/>
  <c r="G965" i="1"/>
  <c r="H965" i="1" s="1"/>
  <c r="G966" i="1"/>
  <c r="H966" i="1"/>
  <c r="G967" i="1"/>
  <c r="H967" i="1" s="1"/>
  <c r="G968" i="1"/>
  <c r="H968" i="1" s="1"/>
  <c r="G969" i="1"/>
  <c r="H969" i="1" s="1"/>
  <c r="G970" i="1"/>
  <c r="H970" i="1"/>
  <c r="G971" i="1"/>
  <c r="H971" i="1" s="1"/>
  <c r="G972" i="1"/>
  <c r="H972" i="1" s="1"/>
  <c r="G973" i="1"/>
  <c r="H973" i="1"/>
  <c r="G974" i="1"/>
  <c r="H974" i="1"/>
  <c r="G975" i="1"/>
  <c r="H975" i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/>
  <c r="G982" i="1"/>
  <c r="H982" i="1"/>
  <c r="G983" i="1"/>
  <c r="H983" i="1"/>
  <c r="G984" i="1"/>
  <c r="H984" i="1" s="1"/>
  <c r="G985" i="1"/>
  <c r="H985" i="1" s="1"/>
  <c r="G986" i="1"/>
  <c r="H986" i="1" s="1"/>
  <c r="G987" i="1"/>
  <c r="H987" i="1" s="1"/>
  <c r="G988" i="1"/>
  <c r="H988" i="1"/>
  <c r="G989" i="1"/>
  <c r="H989" i="1"/>
  <c r="G990" i="1"/>
  <c r="H990" i="1" s="1"/>
  <c r="G991" i="1"/>
  <c r="H991" i="1"/>
  <c r="G992" i="1"/>
  <c r="H992" i="1" s="1"/>
  <c r="G993" i="1"/>
  <c r="H993" i="1" s="1"/>
  <c r="G994" i="1"/>
  <c r="H994" i="1"/>
  <c r="G995" i="1"/>
  <c r="H995" i="1"/>
  <c r="G996" i="1"/>
  <c r="H996" i="1"/>
  <c r="G997" i="1"/>
  <c r="H997" i="1" s="1"/>
  <c r="G998" i="1"/>
  <c r="H998" i="1" s="1"/>
  <c r="G999" i="1"/>
  <c r="H999" i="1" s="1"/>
  <c r="G1000" i="1"/>
  <c r="H1000" i="1"/>
  <c r="G1001" i="1"/>
  <c r="H1001" i="1" s="1"/>
  <c r="G1002" i="1"/>
  <c r="H1002" i="1"/>
  <c r="G1003" i="1"/>
  <c r="H1003" i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/>
  <c r="G1011" i="1"/>
  <c r="H1011" i="1"/>
  <c r="G1012" i="1"/>
  <c r="H1012" i="1"/>
  <c r="G1013" i="1"/>
  <c r="H1013" i="1" s="1"/>
  <c r="G1014" i="1"/>
  <c r="H1014" i="1" s="1"/>
  <c r="G1015" i="1"/>
  <c r="H1015" i="1"/>
  <c r="G1016" i="1"/>
  <c r="H1016" i="1" s="1"/>
  <c r="G1017" i="1"/>
  <c r="H1017" i="1"/>
  <c r="G1018" i="1"/>
  <c r="H1018" i="1"/>
  <c r="G1019" i="1"/>
  <c r="H1019" i="1"/>
  <c r="G1020" i="1"/>
  <c r="H1020" i="1" s="1"/>
  <c r="G1021" i="1"/>
  <c r="H1021" i="1"/>
  <c r="G1022" i="1"/>
  <c r="H1022" i="1"/>
  <c r="G1023" i="1"/>
  <c r="H1023" i="1"/>
  <c r="G1024" i="1"/>
  <c r="H1024" i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/>
  <c r="G1031" i="1"/>
  <c r="H1031" i="1"/>
  <c r="G1032" i="1"/>
  <c r="H1032" i="1" s="1"/>
  <c r="G1033" i="1"/>
  <c r="H1033" i="1"/>
  <c r="G1034" i="1"/>
  <c r="H1034" i="1" s="1"/>
  <c r="G1035" i="1"/>
  <c r="H1035" i="1" s="1"/>
  <c r="G1036" i="1"/>
  <c r="H1036" i="1" s="1"/>
  <c r="G1037" i="1"/>
  <c r="H1037" i="1"/>
  <c r="G1038" i="1"/>
  <c r="H1038" i="1"/>
  <c r="G1039" i="1"/>
  <c r="H1039" i="1" s="1"/>
  <c r="G1040" i="1"/>
  <c r="H1040" i="1" s="1"/>
  <c r="G1041" i="1"/>
  <c r="H1041" i="1" s="1"/>
  <c r="G1042" i="1"/>
  <c r="H1042" i="1" s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 s="1"/>
  <c r="G1049" i="1"/>
  <c r="H1049" i="1" s="1"/>
  <c r="G1050" i="1"/>
  <c r="H1050" i="1" s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 s="1"/>
  <c r="G1058" i="1"/>
  <c r="H1058" i="1"/>
  <c r="G1059" i="1"/>
  <c r="H1059" i="1"/>
  <c r="G1060" i="1"/>
  <c r="H1060" i="1" s="1"/>
  <c r="G1061" i="1"/>
  <c r="H1061" i="1" s="1"/>
  <c r="G1062" i="1"/>
  <c r="H1062" i="1" s="1"/>
  <c r="G1063" i="1"/>
  <c r="H1063" i="1"/>
  <c r="G1064" i="1"/>
  <c r="H1064" i="1"/>
  <c r="G1065" i="1"/>
  <c r="H1065" i="1" s="1"/>
  <c r="G1066" i="1"/>
  <c r="H1066" i="1" s="1"/>
  <c r="G1067" i="1"/>
  <c r="H1067" i="1"/>
  <c r="G1068" i="1"/>
  <c r="H1068" i="1"/>
  <c r="G1069" i="1"/>
  <c r="H1069" i="1"/>
  <c r="G1070" i="1"/>
  <c r="H1070" i="1" s="1"/>
  <c r="G1071" i="1"/>
  <c r="H1071" i="1" s="1"/>
  <c r="G1072" i="1"/>
  <c r="H1072" i="1"/>
  <c r="G1073" i="1"/>
  <c r="H1073" i="1" s="1"/>
  <c r="G1074" i="1"/>
  <c r="H1074" i="1" s="1"/>
  <c r="G1075" i="1"/>
  <c r="H1075" i="1" s="1"/>
  <c r="G1076" i="1"/>
  <c r="H1076" i="1"/>
  <c r="G1077" i="1"/>
  <c r="H1077" i="1" s="1"/>
  <c r="G1078" i="1"/>
  <c r="H1078" i="1" s="1"/>
  <c r="G1079" i="1"/>
  <c r="H1079" i="1" s="1"/>
  <c r="G1080" i="1"/>
  <c r="H1080" i="1" s="1"/>
  <c r="G1081" i="1"/>
  <c r="H1081" i="1"/>
  <c r="G1082" i="1"/>
  <c r="H1082" i="1" s="1"/>
  <c r="G1083" i="1"/>
  <c r="H1083" i="1"/>
  <c r="G1084" i="1"/>
  <c r="H1084" i="1"/>
  <c r="G1085" i="1"/>
  <c r="H1085" i="1" s="1"/>
  <c r="G1086" i="1"/>
  <c r="H1086" i="1"/>
  <c r="G1087" i="1"/>
  <c r="H1087" i="1"/>
  <c r="G1088" i="1"/>
  <c r="H1088" i="1" s="1"/>
  <c r="G1089" i="1"/>
  <c r="H1089" i="1" s="1"/>
  <c r="G1090" i="1"/>
  <c r="H1090" i="1"/>
  <c r="G1091" i="1"/>
  <c r="H1091" i="1" s="1"/>
  <c r="G1092" i="1"/>
  <c r="H1092" i="1" s="1"/>
  <c r="G1093" i="1"/>
  <c r="H1093" i="1"/>
  <c r="G1094" i="1"/>
  <c r="H1094" i="1"/>
  <c r="G1095" i="1"/>
  <c r="H1095" i="1"/>
  <c r="G1096" i="1"/>
  <c r="H1096" i="1" s="1"/>
  <c r="G1097" i="1"/>
  <c r="H1097" i="1"/>
  <c r="G1098" i="1"/>
  <c r="H1098" i="1" s="1"/>
  <c r="G1099" i="1"/>
  <c r="H1099" i="1"/>
  <c r="G1100" i="1"/>
  <c r="H1100" i="1"/>
  <c r="G1101" i="1"/>
  <c r="H1101" i="1" s="1"/>
  <c r="G1102" i="1"/>
  <c r="H1102" i="1" s="1"/>
  <c r="G1103" i="1"/>
  <c r="H1103" i="1" s="1"/>
  <c r="G1104" i="1"/>
  <c r="H1104" i="1" s="1"/>
  <c r="G1105" i="1"/>
  <c r="H1105" i="1"/>
  <c r="G1106" i="1"/>
  <c r="H1106" i="1" s="1"/>
  <c r="G1107" i="1"/>
  <c r="H1107" i="1"/>
  <c r="G1108" i="1"/>
  <c r="H1108" i="1" s="1"/>
  <c r="G1109" i="1"/>
  <c r="H1109" i="1" s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 s="1"/>
  <c r="G1116" i="1"/>
  <c r="H1116" i="1" s="1"/>
  <c r="G1117" i="1"/>
  <c r="H1117" i="1" s="1"/>
  <c r="G1118" i="1"/>
  <c r="H1118" i="1" s="1"/>
  <c r="G1119" i="1"/>
  <c r="H1119" i="1"/>
  <c r="G1120" i="1"/>
  <c r="H1120" i="1"/>
  <c r="G1121" i="1"/>
  <c r="H1121" i="1" s="1"/>
  <c r="G1122" i="1"/>
  <c r="H1122" i="1"/>
  <c r="G1123" i="1"/>
  <c r="H1123" i="1"/>
  <c r="G1124" i="1"/>
  <c r="H1124" i="1"/>
  <c r="G1125" i="1"/>
  <c r="H1125" i="1"/>
  <c r="G1126" i="1"/>
  <c r="H1126" i="1" s="1"/>
  <c r="G1127" i="1"/>
  <c r="H1127" i="1" s="1"/>
  <c r="G1128" i="1"/>
  <c r="H1128" i="1"/>
  <c r="G1129" i="1"/>
  <c r="H1129" i="1"/>
  <c r="G1130" i="1"/>
  <c r="H1130" i="1"/>
  <c r="G1131" i="1"/>
  <c r="H1131" i="1" s="1"/>
  <c r="G1132" i="1"/>
  <c r="H1132" i="1"/>
  <c r="G1133" i="1"/>
  <c r="H1133" i="1" s="1"/>
  <c r="G1134" i="1"/>
  <c r="H1134" i="1" s="1"/>
  <c r="G1135" i="1"/>
  <c r="H1135" i="1" s="1"/>
  <c r="G1136" i="1"/>
  <c r="H1136" i="1" s="1"/>
  <c r="G1137" i="1"/>
  <c r="H1137" i="1"/>
  <c r="G1138" i="1"/>
  <c r="H1138" i="1" s="1"/>
  <c r="G1139" i="1"/>
  <c r="H1139" i="1" s="1"/>
  <c r="G1140" i="1"/>
  <c r="H1140" i="1" s="1"/>
  <c r="G1141" i="1"/>
  <c r="H1141" i="1" s="1"/>
  <c r="G1142" i="1"/>
  <c r="H1142" i="1"/>
  <c r="G1143" i="1"/>
  <c r="H1143" i="1" s="1"/>
  <c r="G1144" i="1"/>
  <c r="H1144" i="1" s="1"/>
  <c r="G1145" i="1"/>
  <c r="H1145" i="1" s="1"/>
  <c r="G1146" i="1"/>
  <c r="H1146" i="1"/>
  <c r="G1147" i="1"/>
  <c r="H1147" i="1"/>
  <c r="G1148" i="1"/>
  <c r="H1148" i="1" s="1"/>
  <c r="G1149" i="1"/>
  <c r="H1149" i="1" s="1"/>
  <c r="G1150" i="1"/>
  <c r="H1150" i="1" s="1"/>
  <c r="G1151" i="1"/>
  <c r="H1151" i="1"/>
  <c r="G1152" i="1"/>
  <c r="H1152" i="1"/>
  <c r="G1153" i="1"/>
  <c r="H1153" i="1" s="1"/>
  <c r="G1154" i="1"/>
  <c r="H1154" i="1" s="1"/>
  <c r="G1155" i="1"/>
  <c r="H1155" i="1" s="1"/>
  <c r="G1156" i="1"/>
  <c r="H1156" i="1"/>
  <c r="G1157" i="1"/>
  <c r="H1157" i="1"/>
  <c r="G1158" i="1"/>
  <c r="H1158" i="1" s="1"/>
  <c r="G1159" i="1"/>
  <c r="H1159" i="1" s="1"/>
  <c r="G1160" i="1"/>
  <c r="H1160" i="1" s="1"/>
  <c r="G1161" i="1"/>
  <c r="H1161" i="1"/>
  <c r="G1162" i="1"/>
  <c r="H1162" i="1"/>
  <c r="G1163" i="1"/>
  <c r="H1163" i="1" s="1"/>
  <c r="G1164" i="1"/>
  <c r="H1164" i="1" s="1"/>
  <c r="G1165" i="1"/>
  <c r="H1165" i="1"/>
  <c r="G1166" i="1"/>
  <c r="H1166" i="1"/>
  <c r="G1167" i="1"/>
  <c r="H1167" i="1" s="1"/>
  <c r="G1168" i="1"/>
  <c r="H1168" i="1" s="1"/>
  <c r="G1169" i="1"/>
  <c r="H1169" i="1"/>
  <c r="G1170" i="1"/>
  <c r="H1170" i="1"/>
  <c r="G1171" i="1"/>
  <c r="H1171" i="1"/>
  <c r="G1172" i="1"/>
  <c r="H1172" i="1"/>
  <c r="G1173" i="1"/>
  <c r="H1173" i="1" s="1"/>
  <c r="G1174" i="1"/>
  <c r="H1174" i="1"/>
  <c r="G1175" i="1"/>
  <c r="H1175" i="1"/>
  <c r="G1176" i="1"/>
  <c r="H1176" i="1"/>
  <c r="G1177" i="1"/>
  <c r="H1177" i="1"/>
  <c r="G1178" i="1"/>
  <c r="H1178" i="1" s="1"/>
  <c r="G1179" i="1"/>
  <c r="H1179" i="1" s="1"/>
  <c r="G1180" i="1"/>
  <c r="H1180" i="1"/>
  <c r="G1181" i="1"/>
  <c r="H1181" i="1"/>
  <c r="G1182" i="1"/>
  <c r="H1182" i="1" s="1"/>
  <c r="G1183" i="1"/>
  <c r="H1183" i="1" s="1"/>
  <c r="G1184" i="1"/>
  <c r="H1184" i="1"/>
  <c r="G1185" i="1"/>
  <c r="H1185" i="1"/>
  <c r="G1186" i="1"/>
  <c r="H1186" i="1"/>
  <c r="G1187" i="1"/>
  <c r="H1187" i="1" s="1"/>
  <c r="G1188" i="1"/>
  <c r="H1188" i="1"/>
  <c r="G1189" i="1"/>
  <c r="H1189" i="1" s="1"/>
  <c r="G1190" i="1"/>
  <c r="H1190" i="1" s="1"/>
  <c r="G1191" i="1"/>
  <c r="H1191" i="1" s="1"/>
  <c r="G1192" i="1"/>
  <c r="H1192" i="1" s="1"/>
  <c r="G1193" i="1"/>
  <c r="H1193" i="1"/>
  <c r="G1194" i="1"/>
  <c r="H1194" i="1" s="1"/>
  <c r="G1195" i="1"/>
  <c r="H1195" i="1" s="1"/>
  <c r="G1196" i="1"/>
  <c r="H1196" i="1"/>
  <c r="G1197" i="1"/>
  <c r="H1197" i="1"/>
  <c r="G1198" i="1"/>
  <c r="H1198" i="1"/>
  <c r="G1199" i="1"/>
  <c r="H1199" i="1" s="1"/>
  <c r="G1200" i="1"/>
  <c r="H1200" i="1" s="1"/>
  <c r="G1201" i="1"/>
  <c r="H1201" i="1" s="1"/>
  <c r="G1202" i="1"/>
  <c r="H1202" i="1"/>
  <c r="G1203" i="1"/>
  <c r="H1203" i="1"/>
  <c r="G1204" i="1"/>
  <c r="H1204" i="1" s="1"/>
  <c r="G1205" i="1"/>
  <c r="H1205" i="1"/>
  <c r="G1206" i="1"/>
  <c r="H1206" i="1" s="1"/>
  <c r="G1207" i="1"/>
  <c r="H1207" i="1" s="1"/>
  <c r="G1208" i="1"/>
  <c r="H1208" i="1"/>
  <c r="G1209" i="1"/>
  <c r="H1209" i="1"/>
  <c r="G1210" i="1"/>
  <c r="H1210" i="1" s="1"/>
  <c r="G1211" i="1"/>
  <c r="H1211" i="1"/>
  <c r="G1212" i="1"/>
  <c r="H1212" i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/>
  <c r="G1221" i="1"/>
  <c r="H1221" i="1" s="1"/>
  <c r="G1222" i="1"/>
  <c r="H1222" i="1"/>
  <c r="G1223" i="1"/>
  <c r="H1223" i="1"/>
  <c r="G1224" i="1"/>
  <c r="H1224" i="1" s="1"/>
  <c r="G1225" i="1"/>
  <c r="H1225" i="1" s="1"/>
  <c r="G1226" i="1"/>
  <c r="H1226" i="1"/>
  <c r="G1227" i="1"/>
  <c r="H1227" i="1"/>
  <c r="G1228" i="1"/>
  <c r="H1228" i="1" s="1"/>
  <c r="G1229" i="1"/>
  <c r="H1229" i="1" s="1"/>
  <c r="G1230" i="1"/>
  <c r="H1230" i="1"/>
  <c r="G1231" i="1"/>
  <c r="H1231" i="1"/>
  <c r="G1232" i="1"/>
  <c r="H1232" i="1"/>
  <c r="G1233" i="1"/>
  <c r="H1233" i="1"/>
  <c r="G1234" i="1"/>
  <c r="H1234" i="1" s="1"/>
  <c r="G1235" i="1"/>
  <c r="H1235" i="1" s="1"/>
  <c r="G1236" i="1"/>
  <c r="H1236" i="1"/>
  <c r="G1237" i="1"/>
  <c r="H1237" i="1" s="1"/>
  <c r="G1238" i="1"/>
  <c r="H1238" i="1" s="1"/>
  <c r="G1239" i="1"/>
  <c r="H1239" i="1" s="1"/>
  <c r="G1240" i="1"/>
  <c r="H1240" i="1"/>
  <c r="G1241" i="1"/>
  <c r="H1241" i="1" s="1"/>
  <c r="G1242" i="1"/>
  <c r="H1242" i="1" s="1"/>
  <c r="G1243" i="1"/>
  <c r="H1243" i="1" s="1"/>
  <c r="G1244" i="1"/>
  <c r="H1244" i="1"/>
  <c r="G1245" i="1"/>
  <c r="H1245" i="1" s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 s="1"/>
  <c r="G1252" i="1"/>
  <c r="H1252" i="1" s="1"/>
  <c r="G1253" i="1"/>
  <c r="H1253" i="1"/>
  <c r="G1254" i="1"/>
  <c r="H1254" i="1"/>
  <c r="G1255" i="1"/>
  <c r="H1255" i="1"/>
  <c r="G1256" i="1"/>
  <c r="H1256" i="1"/>
  <c r="G1257" i="1"/>
  <c r="H1257" i="1" s="1"/>
  <c r="G1258" i="1"/>
  <c r="H1258" i="1"/>
  <c r="G1259" i="1"/>
  <c r="H1259" i="1"/>
  <c r="G1260" i="1"/>
  <c r="H1260" i="1"/>
  <c r="G1261" i="1"/>
  <c r="H1261" i="1" s="1"/>
  <c r="G1262" i="1"/>
  <c r="H1262" i="1"/>
  <c r="G1263" i="1"/>
  <c r="H1263" i="1"/>
  <c r="G1264" i="1"/>
  <c r="H1264" i="1"/>
  <c r="G1265" i="1"/>
  <c r="H1265" i="1"/>
  <c r="G1266" i="1"/>
  <c r="H1266" i="1" s="1"/>
  <c r="G1267" i="1"/>
  <c r="H1267" i="1"/>
  <c r="G1268" i="1"/>
  <c r="H1268" i="1"/>
  <c r="G1269" i="1"/>
  <c r="H1269" i="1"/>
  <c r="G1270" i="1"/>
  <c r="H1270" i="1" s="1"/>
  <c r="G1271" i="1"/>
  <c r="H1271" i="1" s="1"/>
  <c r="G1272" i="1"/>
  <c r="H1272" i="1" s="1"/>
  <c r="G1273" i="1"/>
  <c r="H1273" i="1"/>
  <c r="G1274" i="1"/>
  <c r="H1274" i="1"/>
  <c r="G1275" i="1"/>
  <c r="H1275" i="1"/>
  <c r="G1276" i="1"/>
  <c r="H1276" i="1" s="1"/>
  <c r="G1277" i="1"/>
  <c r="H1277" i="1"/>
  <c r="G1278" i="1"/>
  <c r="H1278" i="1"/>
  <c r="G1279" i="1"/>
  <c r="H1279" i="1"/>
  <c r="G1280" i="1"/>
  <c r="H1280" i="1" s="1"/>
  <c r="G1281" i="1"/>
  <c r="H1281" i="1"/>
  <c r="G1282" i="1"/>
  <c r="H1282" i="1"/>
  <c r="G1283" i="1"/>
  <c r="H1283" i="1" s="1"/>
  <c r="G1284" i="1"/>
  <c r="H1284" i="1" s="1"/>
  <c r="G1285" i="1"/>
  <c r="H1285" i="1" s="1"/>
  <c r="G1286" i="1"/>
  <c r="H1286" i="1"/>
  <c r="G1287" i="1"/>
  <c r="H1287" i="1"/>
  <c r="G1288" i="1"/>
  <c r="H1288" i="1"/>
  <c r="G1289" i="1"/>
  <c r="H1289" i="1" s="1"/>
  <c r="G1290" i="1"/>
  <c r="H1290" i="1"/>
  <c r="G1291" i="1"/>
  <c r="H1291" i="1" s="1"/>
  <c r="G1292" i="1"/>
  <c r="H1292" i="1" s="1"/>
  <c r="G1293" i="1"/>
  <c r="H1293" i="1" s="1"/>
  <c r="G1294" i="1"/>
  <c r="H1294" i="1" s="1"/>
  <c r="G1295" i="1"/>
  <c r="H1295" i="1"/>
  <c r="G1296" i="1"/>
  <c r="H1296" i="1"/>
  <c r="G1297" i="1"/>
  <c r="H1297" i="1"/>
  <c r="G1298" i="1"/>
  <c r="H1298" i="1"/>
  <c r="G1299" i="1"/>
  <c r="H1299" i="1" s="1"/>
  <c r="G1300" i="1"/>
  <c r="H1300" i="1" s="1"/>
  <c r="G1301" i="1"/>
  <c r="H1301" i="1"/>
  <c r="G1302" i="1"/>
  <c r="H1302" i="1" s="1"/>
  <c r="G1303" i="1"/>
  <c r="H1303" i="1" s="1"/>
  <c r="G1304" i="1"/>
  <c r="H1304" i="1"/>
  <c r="G1305" i="1"/>
  <c r="H1305" i="1" s="1"/>
  <c r="G1306" i="1"/>
  <c r="H1306" i="1" s="1"/>
  <c r="G1307" i="1"/>
  <c r="H1307" i="1"/>
  <c r="G1308" i="1"/>
  <c r="H1308" i="1" s="1"/>
  <c r="G1309" i="1"/>
  <c r="H1309" i="1"/>
  <c r="G1310" i="1"/>
  <c r="H1310" i="1"/>
  <c r="G1311" i="1"/>
  <c r="H1311" i="1"/>
  <c r="G1312" i="1"/>
  <c r="H1312" i="1"/>
  <c r="G1313" i="1"/>
  <c r="H1313" i="1" s="1"/>
  <c r="G1314" i="1"/>
  <c r="H1314" i="1"/>
  <c r="G1315" i="1"/>
  <c r="H1315" i="1" s="1"/>
  <c r="G1316" i="1"/>
  <c r="H1316" i="1"/>
  <c r="G1317" i="1"/>
  <c r="H1317" i="1" s="1"/>
  <c r="G1318" i="1"/>
  <c r="H1318" i="1" s="1"/>
  <c r="G1319" i="1"/>
  <c r="H1319" i="1"/>
  <c r="G1320" i="1"/>
  <c r="H1320" i="1" s="1"/>
  <c r="G1321" i="1"/>
  <c r="H1321" i="1"/>
  <c r="G1322" i="1"/>
  <c r="H1322" i="1"/>
  <c r="G1323" i="1"/>
  <c r="H1323" i="1" s="1"/>
  <c r="G1324" i="1"/>
  <c r="H1324" i="1"/>
  <c r="G1325" i="1"/>
  <c r="H1325" i="1"/>
  <c r="G1326" i="1"/>
  <c r="H1326" i="1" s="1"/>
  <c r="G1327" i="1"/>
  <c r="H1327" i="1" s="1"/>
  <c r="G1328" i="1"/>
  <c r="H1328" i="1" s="1"/>
  <c r="G1329" i="1"/>
  <c r="H1329" i="1" s="1"/>
  <c r="G1330" i="1"/>
  <c r="H1330" i="1"/>
  <c r="G1331" i="1"/>
  <c r="H1331" i="1"/>
  <c r="G1332" i="1"/>
  <c r="H1332" i="1" s="1"/>
  <c r="G1333" i="1"/>
  <c r="H1333" i="1" s="1"/>
  <c r="G1334" i="1"/>
  <c r="H1334" i="1"/>
  <c r="G1335" i="1"/>
  <c r="H1335" i="1" s="1"/>
  <c r="G1336" i="1"/>
  <c r="H1336" i="1" s="1"/>
  <c r="G1337" i="1"/>
  <c r="H1337" i="1"/>
  <c r="G1338" i="1"/>
  <c r="H1338" i="1"/>
  <c r="G1339" i="1"/>
  <c r="H1339" i="1"/>
  <c r="G1340" i="1"/>
  <c r="H1340" i="1"/>
  <c r="G1341" i="1"/>
  <c r="H1341" i="1" s="1"/>
  <c r="G1342" i="1"/>
  <c r="H1342" i="1" s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 s="1"/>
  <c r="G1350" i="1"/>
  <c r="H1350" i="1"/>
  <c r="G1351" i="1"/>
  <c r="H1351" i="1" s="1"/>
  <c r="G1352" i="1"/>
  <c r="H1352" i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/>
  <c r="G1359" i="1"/>
  <c r="H1359" i="1"/>
  <c r="G1360" i="1"/>
  <c r="H1360" i="1"/>
  <c r="G1361" i="1"/>
  <c r="H1361" i="1"/>
  <c r="G1362" i="1"/>
  <c r="H1362" i="1" s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 s="1"/>
  <c r="G1370" i="1"/>
  <c r="H1370" i="1" s="1"/>
  <c r="G1371" i="1"/>
  <c r="H1371" i="1" s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 s="1"/>
  <c r="G1378" i="1"/>
  <c r="H1378" i="1"/>
  <c r="G1379" i="1"/>
  <c r="H1379" i="1" s="1"/>
  <c r="G1380" i="1"/>
  <c r="H1380" i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/>
  <c r="G1387" i="1"/>
  <c r="H1387" i="1"/>
  <c r="G1388" i="1"/>
  <c r="H1388" i="1"/>
  <c r="G1389" i="1"/>
  <c r="H1389" i="1" s="1"/>
  <c r="G1390" i="1"/>
  <c r="H1390" i="1"/>
  <c r="G1391" i="1"/>
  <c r="H1391" i="1" s="1"/>
  <c r="G1392" i="1"/>
  <c r="H1392" i="1"/>
  <c r="G1393" i="1"/>
  <c r="H1393" i="1"/>
  <c r="G1394" i="1"/>
  <c r="H1394" i="1"/>
  <c r="G1395" i="1"/>
  <c r="H1395" i="1" s="1"/>
  <c r="G1396" i="1"/>
  <c r="H1396" i="1"/>
  <c r="G1397" i="1"/>
  <c r="H1397" i="1" s="1"/>
  <c r="G1398" i="1"/>
  <c r="H1398" i="1" s="1"/>
  <c r="G1399" i="1"/>
  <c r="H1399" i="1" s="1"/>
  <c r="G1400" i="1"/>
  <c r="H1400" i="1"/>
  <c r="G1401" i="1"/>
  <c r="H1401" i="1" s="1"/>
  <c r="G1402" i="1"/>
  <c r="H1402" i="1" s="1"/>
  <c r="G1403" i="1"/>
  <c r="H1403" i="1" s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 s="1"/>
  <c r="G1411" i="1"/>
  <c r="H1411" i="1" s="1"/>
  <c r="G1412" i="1"/>
  <c r="H1412" i="1"/>
  <c r="G1413" i="1"/>
  <c r="H1413" i="1" s="1"/>
  <c r="G1414" i="1"/>
  <c r="H1414" i="1"/>
  <c r="G1415" i="1"/>
  <c r="H1415" i="1" s="1"/>
  <c r="G1416" i="1"/>
  <c r="H1416" i="1" s="1"/>
  <c r="G1417" i="1"/>
  <c r="H1417" i="1"/>
  <c r="G1418" i="1"/>
  <c r="H1418" i="1" s="1"/>
  <c r="G1419" i="1"/>
  <c r="H1419" i="1" s="1"/>
  <c r="G1420" i="1"/>
  <c r="H1420" i="1"/>
  <c r="G1421" i="1"/>
  <c r="H1421" i="1"/>
  <c r="G399" i="1"/>
  <c r="H399" i="1"/>
  <c r="I399" i="1"/>
  <c r="G400" i="1"/>
  <c r="H400" i="1"/>
  <c r="G401" i="1"/>
  <c r="H401" i="1"/>
  <c r="G402" i="1"/>
  <c r="H402" i="1" s="1"/>
  <c r="G403" i="1"/>
  <c r="H403" i="1"/>
  <c r="G404" i="1"/>
  <c r="H404" i="1"/>
  <c r="G405" i="1"/>
  <c r="H405" i="1"/>
  <c r="G406" i="1"/>
  <c r="H406" i="1"/>
  <c r="G407" i="1"/>
  <c r="H407" i="1" s="1"/>
  <c r="G408" i="1"/>
  <c r="H408" i="1"/>
  <c r="G409" i="1"/>
  <c r="H409" i="1"/>
  <c r="G410" i="1"/>
  <c r="H410" i="1" s="1"/>
  <c r="G411" i="1"/>
  <c r="H411" i="1"/>
  <c r="G412" i="1"/>
  <c r="H412" i="1"/>
  <c r="G413" i="1"/>
  <c r="H413" i="1"/>
  <c r="G414" i="1"/>
  <c r="H414" i="1"/>
  <c r="G415" i="1"/>
  <c r="H415" i="1"/>
  <c r="A1318" i="1"/>
  <c r="A1319" i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B1414" i="1"/>
  <c r="B1411" i="1"/>
  <c r="B1410" i="1"/>
  <c r="B1402" i="1"/>
  <c r="B1399" i="1"/>
  <c r="B1398" i="1"/>
  <c r="B1390" i="1"/>
  <c r="B1387" i="1"/>
  <c r="B1386" i="1"/>
  <c r="B1379" i="1"/>
  <c r="B1391" i="1" s="1"/>
  <c r="B1403" i="1" s="1"/>
  <c r="B1415" i="1" s="1"/>
  <c r="B1375" i="1"/>
  <c r="B1376" i="1" s="1"/>
  <c r="B1367" i="1"/>
  <c r="B1368" i="1" s="1"/>
  <c r="B1369" i="1" s="1"/>
  <c r="B1370" i="1" s="1"/>
  <c r="B1371" i="1" s="1"/>
  <c r="B1372" i="1" s="1"/>
  <c r="B1373" i="1" s="1"/>
  <c r="B1363" i="1"/>
  <c r="B1364" i="1" s="1"/>
  <c r="B1365" i="1" s="1"/>
  <c r="B1355" i="1"/>
  <c r="B1356" i="1" s="1"/>
  <c r="B1357" i="1" s="1"/>
  <c r="B1358" i="1" s="1"/>
  <c r="B1359" i="1" s="1"/>
  <c r="B1360" i="1" s="1"/>
  <c r="B1361" i="1" s="1"/>
  <c r="B1351" i="1"/>
  <c r="B1352" i="1" s="1"/>
  <c r="B1353" i="1" s="1"/>
  <c r="B1344" i="1"/>
  <c r="B1345" i="1" s="1"/>
  <c r="B1346" i="1" s="1"/>
  <c r="B1347" i="1" s="1"/>
  <c r="B1348" i="1" s="1"/>
  <c r="B1349" i="1" s="1"/>
  <c r="B1343" i="1"/>
  <c r="B1339" i="1"/>
  <c r="B1340" i="1" s="1"/>
  <c r="B1341" i="1" s="1"/>
  <c r="B1331" i="1"/>
  <c r="B1332" i="1" s="1"/>
  <c r="B1333" i="1" s="1"/>
  <c r="B1334" i="1" s="1"/>
  <c r="B1335" i="1" s="1"/>
  <c r="B1336" i="1" s="1"/>
  <c r="B1337" i="1" s="1"/>
  <c r="B1327" i="1"/>
  <c r="B1328" i="1" s="1"/>
  <c r="B1329" i="1" s="1"/>
  <c r="B1319" i="1"/>
  <c r="B1320" i="1" s="1"/>
  <c r="B1321" i="1" s="1"/>
  <c r="B1322" i="1" s="1"/>
  <c r="B1323" i="1" s="1"/>
  <c r="B1324" i="1" s="1"/>
  <c r="B1325" i="1" s="1"/>
  <c r="B1315" i="1"/>
  <c r="B1316" i="1" s="1"/>
  <c r="B1317" i="1" s="1"/>
  <c r="B1282" i="1"/>
  <c r="B1294" i="1" s="1"/>
  <c r="B1306" i="1" s="1"/>
  <c r="B1278" i="1"/>
  <c r="B1290" i="1" s="1"/>
  <c r="B1302" i="1" s="1"/>
  <c r="B1271" i="1"/>
  <c r="B1272" i="1" s="1"/>
  <c r="B1273" i="1" s="1"/>
  <c r="B1285" i="1" s="1"/>
  <c r="B1297" i="1" s="1"/>
  <c r="B1309" i="1" s="1"/>
  <c r="B1267" i="1"/>
  <c r="B1259" i="1"/>
  <c r="B1260" i="1" s="1"/>
  <c r="B1261" i="1" s="1"/>
  <c r="B1262" i="1" s="1"/>
  <c r="B1263" i="1" s="1"/>
  <c r="B1264" i="1" s="1"/>
  <c r="B1265" i="1" s="1"/>
  <c r="B1255" i="1"/>
  <c r="B1256" i="1" s="1"/>
  <c r="B1257" i="1" s="1"/>
  <c r="B1247" i="1"/>
  <c r="B1248" i="1" s="1"/>
  <c r="B1249" i="1" s="1"/>
  <c r="B1250" i="1" s="1"/>
  <c r="B1251" i="1" s="1"/>
  <c r="B1252" i="1" s="1"/>
  <c r="B1253" i="1" s="1"/>
  <c r="B1243" i="1"/>
  <c r="B1244" i="1" s="1"/>
  <c r="B1245" i="1" s="1"/>
  <c r="B1235" i="1"/>
  <c r="B1236" i="1" s="1"/>
  <c r="B1237" i="1" s="1"/>
  <c r="B1238" i="1" s="1"/>
  <c r="B1239" i="1" s="1"/>
  <c r="B1240" i="1" s="1"/>
  <c r="B1241" i="1" s="1"/>
  <c r="B1231" i="1"/>
  <c r="B1232" i="1" s="1"/>
  <c r="B1233" i="1" s="1"/>
  <c r="B1223" i="1"/>
  <c r="B1224" i="1" s="1"/>
  <c r="B1225" i="1" s="1"/>
  <c r="B1226" i="1" s="1"/>
  <c r="B1227" i="1" s="1"/>
  <c r="B1228" i="1" s="1"/>
  <c r="B1229" i="1" s="1"/>
  <c r="B1219" i="1"/>
  <c r="B1220" i="1" s="1"/>
  <c r="B1221" i="1" s="1"/>
  <c r="B1211" i="1"/>
  <c r="B1212" i="1" s="1"/>
  <c r="B1213" i="1" s="1"/>
  <c r="B1214" i="1" s="1"/>
  <c r="B1215" i="1" s="1"/>
  <c r="B1216" i="1" s="1"/>
  <c r="B1217" i="1" s="1"/>
  <c r="B1207" i="1"/>
  <c r="B1208" i="1" s="1"/>
  <c r="B1209" i="1" s="1"/>
  <c r="B1199" i="1"/>
  <c r="B1200" i="1" s="1"/>
  <c r="B1201" i="1" s="1"/>
  <c r="B1202" i="1" s="1"/>
  <c r="B1203" i="1" s="1"/>
  <c r="B1204" i="1" s="1"/>
  <c r="B1205" i="1" s="1"/>
  <c r="B1195" i="1"/>
  <c r="B1196" i="1" s="1"/>
  <c r="B1197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63" i="1"/>
  <c r="B864" i="1" s="1"/>
  <c r="B865" i="1" s="1"/>
  <c r="B866" i="1" s="1"/>
  <c r="B867" i="1" s="1"/>
  <c r="B868" i="1" s="1"/>
  <c r="B869" i="1" s="1"/>
  <c r="B859" i="1"/>
  <c r="B860" i="1" s="1"/>
  <c r="B861" i="1" s="1"/>
  <c r="B851" i="1"/>
  <c r="B852" i="1" s="1"/>
  <c r="B853" i="1" s="1"/>
  <c r="B854" i="1" s="1"/>
  <c r="B855" i="1" s="1"/>
  <c r="B856" i="1" s="1"/>
  <c r="B857" i="1" s="1"/>
  <c r="B847" i="1"/>
  <c r="B848" i="1" s="1"/>
  <c r="B849" i="1" s="1"/>
  <c r="B839" i="1"/>
  <c r="B840" i="1" s="1"/>
  <c r="B841" i="1" s="1"/>
  <c r="B842" i="1" s="1"/>
  <c r="B843" i="1" s="1"/>
  <c r="B844" i="1" s="1"/>
  <c r="B845" i="1" s="1"/>
  <c r="B835" i="1"/>
  <c r="B836" i="1" s="1"/>
  <c r="B837" i="1" s="1"/>
  <c r="B827" i="1"/>
  <c r="B828" i="1" s="1"/>
  <c r="B829" i="1" s="1"/>
  <c r="B830" i="1" s="1"/>
  <c r="B831" i="1" s="1"/>
  <c r="B832" i="1" s="1"/>
  <c r="B833" i="1" s="1"/>
  <c r="B823" i="1"/>
  <c r="B824" i="1" s="1"/>
  <c r="B825" i="1" s="1"/>
  <c r="B815" i="1"/>
  <c r="B816" i="1" s="1"/>
  <c r="B817" i="1" s="1"/>
  <c r="B818" i="1" s="1"/>
  <c r="B819" i="1" s="1"/>
  <c r="B820" i="1" s="1"/>
  <c r="B821" i="1" s="1"/>
  <c r="B811" i="1"/>
  <c r="B812" i="1" s="1"/>
  <c r="B813" i="1" s="1"/>
  <c r="B803" i="1"/>
  <c r="B804" i="1" s="1"/>
  <c r="B805" i="1" s="1"/>
  <c r="B806" i="1" s="1"/>
  <c r="B807" i="1" s="1"/>
  <c r="B808" i="1" s="1"/>
  <c r="B809" i="1" s="1"/>
  <c r="B799" i="1"/>
  <c r="B800" i="1" s="1"/>
  <c r="B801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479" i="1"/>
  <c r="B480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67" i="1"/>
  <c r="B468" i="1" s="1"/>
  <c r="B469" i="1" s="1"/>
  <c r="B470" i="1" s="1"/>
  <c r="B471" i="1" s="1"/>
  <c r="B472" i="1" s="1"/>
  <c r="B473" i="1" s="1"/>
  <c r="B463" i="1"/>
  <c r="B464" i="1" s="1"/>
  <c r="B465" i="1" s="1"/>
  <c r="B455" i="1"/>
  <c r="B456" i="1" s="1"/>
  <c r="B457" i="1" s="1"/>
  <c r="B458" i="1" s="1"/>
  <c r="B459" i="1" s="1"/>
  <c r="B460" i="1" s="1"/>
  <c r="B461" i="1" s="1"/>
  <c r="B451" i="1"/>
  <c r="B452" i="1" s="1"/>
  <c r="B453" i="1" s="1"/>
  <c r="B443" i="1"/>
  <c r="B444" i="1" s="1"/>
  <c r="B445" i="1" s="1"/>
  <c r="B446" i="1" s="1"/>
  <c r="B447" i="1" s="1"/>
  <c r="B448" i="1" s="1"/>
  <c r="B449" i="1" s="1"/>
  <c r="B439" i="1"/>
  <c r="B440" i="1" s="1"/>
  <c r="B441" i="1" s="1"/>
  <c r="B431" i="1"/>
  <c r="B432" i="1" s="1"/>
  <c r="B433" i="1" s="1"/>
  <c r="B434" i="1" s="1"/>
  <c r="B435" i="1" s="1"/>
  <c r="B436" i="1" s="1"/>
  <c r="B437" i="1" s="1"/>
  <c r="B427" i="1"/>
  <c r="B428" i="1" s="1"/>
  <c r="B429" i="1" s="1"/>
  <c r="B419" i="1"/>
  <c r="B420" i="1" s="1"/>
  <c r="B421" i="1" s="1"/>
  <c r="B422" i="1" s="1"/>
  <c r="B423" i="1" s="1"/>
  <c r="B424" i="1" s="1"/>
  <c r="B425" i="1" s="1"/>
  <c r="B415" i="1"/>
  <c r="B416" i="1" s="1"/>
  <c r="B417" i="1" s="1"/>
  <c r="B407" i="1"/>
  <c r="B408" i="1" s="1"/>
  <c r="B409" i="1" s="1"/>
  <c r="B410" i="1" s="1"/>
  <c r="B411" i="1" s="1"/>
  <c r="B412" i="1" s="1"/>
  <c r="B413" i="1" s="1"/>
  <c r="B403" i="1"/>
  <c r="B404" i="1" s="1"/>
  <c r="B405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G390" i="1"/>
  <c r="H390" i="1" s="1"/>
  <c r="K416" i="1" l="1"/>
  <c r="J399" i="1"/>
  <c r="K399" i="1"/>
  <c r="B1388" i="1"/>
  <c r="B1400" i="1" s="1"/>
  <c r="B1412" i="1" s="1"/>
  <c r="B1377" i="1"/>
  <c r="B1389" i="1" s="1"/>
  <c r="B1401" i="1" s="1"/>
  <c r="B1413" i="1" s="1"/>
  <c r="B13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283" i="1"/>
  <c r="B1295" i="1" s="1"/>
  <c r="B1307" i="1" s="1"/>
  <c r="B1274" i="1"/>
  <c r="B1279" i="1"/>
  <c r="B1291" i="1" s="1"/>
  <c r="B1303" i="1" s="1"/>
  <c r="B1268" i="1"/>
  <c r="B1284" i="1"/>
  <c r="B1296" i="1" s="1"/>
  <c r="B1308" i="1" s="1"/>
  <c r="B872" i="1"/>
  <c r="B87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6" i="1"/>
  <c r="G234" i="1"/>
  <c r="H234" i="1" s="1"/>
  <c r="L416" i="1" l="1"/>
  <c r="M416" i="1" s="1"/>
  <c r="N416" i="1" s="1"/>
  <c r="O416" i="1" s="1"/>
  <c r="I417" i="1"/>
  <c r="L399" i="1"/>
  <c r="M399" i="1" s="1"/>
  <c r="N399" i="1" s="1"/>
  <c r="O399" i="1" s="1"/>
  <c r="I400" i="1"/>
  <c r="B1381" i="1"/>
  <c r="B1392" i="1"/>
  <c r="B1404" i="1" s="1"/>
  <c r="B1416" i="1" s="1"/>
  <c r="B1280" i="1"/>
  <c r="B1292" i="1" s="1"/>
  <c r="B1304" i="1" s="1"/>
  <c r="B1269" i="1"/>
  <c r="B1281" i="1" s="1"/>
  <c r="B1293" i="1" s="1"/>
  <c r="B1305" i="1" s="1"/>
  <c r="B1286" i="1"/>
  <c r="B1298" i="1" s="1"/>
  <c r="B1310" i="1" s="1"/>
  <c r="B1275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1" i="1"/>
  <c r="G392" i="1"/>
  <c r="G393" i="1"/>
  <c r="H393" i="1" s="1"/>
  <c r="G394" i="1"/>
  <c r="G398" i="1"/>
  <c r="J417" i="1" l="1"/>
  <c r="K417" i="1"/>
  <c r="J400" i="1"/>
  <c r="K400" i="1"/>
  <c r="B1382" i="1"/>
  <c r="B1393" i="1"/>
  <c r="B1405" i="1" s="1"/>
  <c r="B1417" i="1" s="1"/>
  <c r="B1287" i="1"/>
  <c r="B1299" i="1" s="1"/>
  <c r="B1311" i="1" s="1"/>
  <c r="B127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L417" i="1" l="1"/>
  <c r="M417" i="1" s="1"/>
  <c r="N417" i="1" s="1"/>
  <c r="O417" i="1" s="1"/>
  <c r="L400" i="1"/>
  <c r="M400" i="1" s="1"/>
  <c r="N400" i="1" s="1"/>
  <c r="O400" i="1" s="1"/>
  <c r="I401" i="1"/>
  <c r="B1383" i="1"/>
  <c r="B1394" i="1"/>
  <c r="B1406" i="1" s="1"/>
  <c r="B1418" i="1" s="1"/>
  <c r="B1277" i="1"/>
  <c r="B1289" i="1" s="1"/>
  <c r="B1301" i="1" s="1"/>
  <c r="B1313" i="1" s="1"/>
  <c r="B1288" i="1"/>
  <c r="B1300" i="1" s="1"/>
  <c r="B131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I418" i="1" l="1"/>
  <c r="J401" i="1"/>
  <c r="K401" i="1"/>
  <c r="B1384" i="1"/>
  <c r="B1395" i="1"/>
  <c r="B1407" i="1" s="1"/>
  <c r="B1419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J418" i="1" l="1"/>
  <c r="K418" i="1" s="1"/>
  <c r="L401" i="1"/>
  <c r="M401" i="1" s="1"/>
  <c r="N401" i="1" s="1"/>
  <c r="O401" i="1" s="1"/>
  <c r="I402" i="1"/>
  <c r="B1385" i="1"/>
  <c r="B1397" i="1" s="1"/>
  <c r="B1409" i="1" s="1"/>
  <c r="B1421" i="1" s="1"/>
  <c r="B1396" i="1"/>
  <c r="B1408" i="1" s="1"/>
  <c r="B1420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7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418" i="1" l="1"/>
  <c r="M418" i="1" s="1"/>
  <c r="N418" i="1" s="1"/>
  <c r="O418" i="1" s="1"/>
  <c r="I419" i="1"/>
  <c r="J402" i="1"/>
  <c r="K402" i="1" s="1"/>
  <c r="J7" i="1"/>
  <c r="K7" i="1" s="1"/>
  <c r="L7" i="1" s="1"/>
  <c r="M7" i="1" s="1"/>
  <c r="N7" i="1" s="1"/>
  <c r="O7" i="1" s="1"/>
  <c r="J419" i="1" l="1"/>
  <c r="K419" i="1" s="1"/>
  <c r="L402" i="1"/>
  <c r="M402" i="1" s="1"/>
  <c r="N402" i="1" s="1"/>
  <c r="O402" i="1" s="1"/>
  <c r="I403" i="1"/>
  <c r="I8" i="1"/>
  <c r="L419" i="1" l="1"/>
  <c r="M419" i="1" s="1"/>
  <c r="N419" i="1" s="1"/>
  <c r="O419" i="1" s="1"/>
  <c r="I420" i="1"/>
  <c r="J403" i="1"/>
  <c r="K403" i="1"/>
  <c r="J8" i="1"/>
  <c r="K8" i="1" s="1"/>
  <c r="L8" i="1" s="1"/>
  <c r="M8" i="1" s="1"/>
  <c r="N8" i="1" s="1"/>
  <c r="O8" i="1" s="1"/>
  <c r="J420" i="1" l="1"/>
  <c r="K420" i="1" s="1"/>
  <c r="L403" i="1"/>
  <c r="M403" i="1" s="1"/>
  <c r="N403" i="1" s="1"/>
  <c r="O403" i="1" s="1"/>
  <c r="I9" i="1"/>
  <c r="L420" i="1" l="1"/>
  <c r="M420" i="1" s="1"/>
  <c r="N420" i="1" s="1"/>
  <c r="O420" i="1" s="1"/>
  <c r="I421" i="1"/>
  <c r="I404" i="1"/>
  <c r="J9" i="1"/>
  <c r="K9" i="1" s="1"/>
  <c r="L9" i="1" s="1"/>
  <c r="M9" i="1" s="1"/>
  <c r="N9" i="1" s="1"/>
  <c r="O9" i="1" s="1"/>
  <c r="J421" i="1" l="1"/>
  <c r="K421" i="1"/>
  <c r="J404" i="1"/>
  <c r="K404" i="1"/>
  <c r="I10" i="1"/>
  <c r="J10" i="1" s="1"/>
  <c r="L421" i="1" l="1"/>
  <c r="M421" i="1" s="1"/>
  <c r="N421" i="1" s="1"/>
  <c r="O421" i="1" s="1"/>
  <c r="I422" i="1"/>
  <c r="L404" i="1"/>
  <c r="M404" i="1" s="1"/>
  <c r="N404" i="1" s="1"/>
  <c r="O404" i="1" s="1"/>
  <c r="I405" i="1"/>
  <c r="K10" i="1"/>
  <c r="L10" i="1" s="1"/>
  <c r="M10" i="1" s="1"/>
  <c r="N10" i="1" s="1"/>
  <c r="O10" i="1" s="1"/>
  <c r="J422" i="1" l="1"/>
  <c r="K422" i="1"/>
  <c r="J405" i="1"/>
  <c r="K405" i="1"/>
  <c r="I11" i="1"/>
  <c r="J11" i="1" s="1"/>
  <c r="L422" i="1" l="1"/>
  <c r="M422" i="1" s="1"/>
  <c r="N422" i="1" s="1"/>
  <c r="O422" i="1" s="1"/>
  <c r="I423" i="1"/>
  <c r="L405" i="1"/>
  <c r="M405" i="1" s="1"/>
  <c r="N405" i="1" s="1"/>
  <c r="O405" i="1" s="1"/>
  <c r="I406" i="1"/>
  <c r="K11" i="1"/>
  <c r="J423" i="1" l="1"/>
  <c r="K423" i="1"/>
  <c r="J406" i="1"/>
  <c r="K406" i="1"/>
  <c r="L11" i="1"/>
  <c r="M11" i="1" s="1"/>
  <c r="N11" i="1" s="1"/>
  <c r="O11" i="1" s="1"/>
  <c r="L423" i="1" l="1"/>
  <c r="M423" i="1" s="1"/>
  <c r="N423" i="1" s="1"/>
  <c r="O423" i="1" s="1"/>
  <c r="I424" i="1"/>
  <c r="L406" i="1"/>
  <c r="M406" i="1" s="1"/>
  <c r="N406" i="1" s="1"/>
  <c r="O406" i="1" s="1"/>
  <c r="I407" i="1"/>
  <c r="I12" i="1"/>
  <c r="J424" i="1" l="1"/>
  <c r="K424" i="1"/>
  <c r="J407" i="1"/>
  <c r="K407" i="1"/>
  <c r="J12" i="1"/>
  <c r="K12" i="1" s="1"/>
  <c r="L12" i="1" s="1"/>
  <c r="M12" i="1" s="1"/>
  <c r="N12" i="1" s="1"/>
  <c r="O12" i="1" s="1"/>
  <c r="L424" i="1" l="1"/>
  <c r="M424" i="1" s="1"/>
  <c r="N424" i="1" s="1"/>
  <c r="O424" i="1" s="1"/>
  <c r="I425" i="1"/>
  <c r="L407" i="1"/>
  <c r="M407" i="1" s="1"/>
  <c r="N407" i="1" s="1"/>
  <c r="O407" i="1" s="1"/>
  <c r="I408" i="1"/>
  <c r="I13" i="1"/>
  <c r="J425" i="1" l="1"/>
  <c r="K425" i="1"/>
  <c r="J408" i="1"/>
  <c r="K408" i="1"/>
  <c r="J13" i="1"/>
  <c r="K13" i="1" s="1"/>
  <c r="L13" i="1" s="1"/>
  <c r="M13" i="1" s="1"/>
  <c r="N13" i="1" s="1"/>
  <c r="O13" i="1" s="1"/>
  <c r="L425" i="1" l="1"/>
  <c r="M425" i="1" s="1"/>
  <c r="N425" i="1" s="1"/>
  <c r="O425" i="1" s="1"/>
  <c r="I426" i="1"/>
  <c r="L408" i="1"/>
  <c r="M408" i="1" s="1"/>
  <c r="N408" i="1" s="1"/>
  <c r="O408" i="1" s="1"/>
  <c r="I14" i="1"/>
  <c r="J426" i="1" l="1"/>
  <c r="K426" i="1"/>
  <c r="I409" i="1"/>
  <c r="J14" i="1"/>
  <c r="K14" i="1" s="1"/>
  <c r="L14" i="1" s="1"/>
  <c r="M14" i="1" s="1"/>
  <c r="N14" i="1" s="1"/>
  <c r="O14" i="1" s="1"/>
  <c r="L426" i="1" l="1"/>
  <c r="M426" i="1" s="1"/>
  <c r="N426" i="1" s="1"/>
  <c r="O426" i="1" s="1"/>
  <c r="I427" i="1"/>
  <c r="J409" i="1"/>
  <c r="K409" i="1"/>
  <c r="I15" i="1"/>
  <c r="J427" i="1" l="1"/>
  <c r="K427" i="1"/>
  <c r="L409" i="1"/>
  <c r="M409" i="1" s="1"/>
  <c r="N409" i="1" s="1"/>
  <c r="O409" i="1" s="1"/>
  <c r="I410" i="1"/>
  <c r="J15" i="1"/>
  <c r="K15" i="1" s="1"/>
  <c r="L15" i="1" s="1"/>
  <c r="M15" i="1" s="1"/>
  <c r="N15" i="1" s="1"/>
  <c r="O15" i="1" s="1"/>
  <c r="L427" i="1" l="1"/>
  <c r="M427" i="1" s="1"/>
  <c r="N427" i="1" s="1"/>
  <c r="O427" i="1" s="1"/>
  <c r="J410" i="1"/>
  <c r="K410" i="1"/>
  <c r="I16" i="1"/>
  <c r="I428" i="1" l="1"/>
  <c r="L410" i="1"/>
  <c r="M410" i="1" s="1"/>
  <c r="N410" i="1" s="1"/>
  <c r="O410" i="1" s="1"/>
  <c r="I411" i="1"/>
  <c r="J16" i="1"/>
  <c r="K16" i="1" s="1"/>
  <c r="L16" i="1" s="1"/>
  <c r="M16" i="1" s="1"/>
  <c r="N16" i="1" s="1"/>
  <c r="O16" i="1" s="1"/>
  <c r="J428" i="1" l="1"/>
  <c r="K428" i="1" s="1"/>
  <c r="J411" i="1"/>
  <c r="K411" i="1" s="1"/>
  <c r="I17" i="1"/>
  <c r="L428" i="1" l="1"/>
  <c r="M428" i="1" s="1"/>
  <c r="N428" i="1" s="1"/>
  <c r="O428" i="1" s="1"/>
  <c r="I429" i="1"/>
  <c r="L411" i="1"/>
  <c r="M411" i="1" s="1"/>
  <c r="N411" i="1" s="1"/>
  <c r="O411" i="1" s="1"/>
  <c r="J17" i="1"/>
  <c r="K17" i="1" s="1"/>
  <c r="L17" i="1" s="1"/>
  <c r="M17" i="1" s="1"/>
  <c r="N17" i="1" s="1"/>
  <c r="O17" i="1" s="1"/>
  <c r="J429" i="1" l="1"/>
  <c r="K429" i="1" s="1"/>
  <c r="I412" i="1"/>
  <c r="I18" i="1"/>
  <c r="L429" i="1" l="1"/>
  <c r="M429" i="1" s="1"/>
  <c r="N429" i="1" s="1"/>
  <c r="O429" i="1" s="1"/>
  <c r="I430" i="1"/>
  <c r="J412" i="1"/>
  <c r="K412" i="1"/>
  <c r="J18" i="1"/>
  <c r="K18" i="1" s="1"/>
  <c r="L18" i="1" s="1"/>
  <c r="M18" i="1" s="1"/>
  <c r="N18" i="1" s="1"/>
  <c r="O18" i="1" s="1"/>
  <c r="J430" i="1" l="1"/>
  <c r="K430" i="1" s="1"/>
  <c r="L412" i="1"/>
  <c r="M412" i="1" s="1"/>
  <c r="N412" i="1" s="1"/>
  <c r="O412" i="1" s="1"/>
  <c r="I413" i="1"/>
  <c r="I19" i="1"/>
  <c r="L430" i="1" l="1"/>
  <c r="M430" i="1" s="1"/>
  <c r="N430" i="1" s="1"/>
  <c r="O430" i="1" s="1"/>
  <c r="I431" i="1"/>
  <c r="J413" i="1"/>
  <c r="K413" i="1"/>
  <c r="J19" i="1"/>
  <c r="K19" i="1" s="1"/>
  <c r="L19" i="1" s="1"/>
  <c r="M19" i="1" s="1"/>
  <c r="N19" i="1" s="1"/>
  <c r="O19" i="1" s="1"/>
  <c r="J431" i="1" l="1"/>
  <c r="K431" i="1"/>
  <c r="L413" i="1"/>
  <c r="M413" i="1" s="1"/>
  <c r="N413" i="1" s="1"/>
  <c r="O413" i="1" s="1"/>
  <c r="I414" i="1"/>
  <c r="I20" i="1"/>
  <c r="L431" i="1" l="1"/>
  <c r="M431" i="1" s="1"/>
  <c r="N431" i="1" s="1"/>
  <c r="O431" i="1" s="1"/>
  <c r="I432" i="1"/>
  <c r="J414" i="1"/>
  <c r="K414" i="1"/>
  <c r="J20" i="1"/>
  <c r="K20" i="1" s="1"/>
  <c r="L20" i="1" s="1"/>
  <c r="M20" i="1" s="1"/>
  <c r="N20" i="1" s="1"/>
  <c r="O20" i="1" s="1"/>
  <c r="J432" i="1" l="1"/>
  <c r="K432" i="1" s="1"/>
  <c r="L414" i="1"/>
  <c r="M414" i="1" s="1"/>
  <c r="N414" i="1" s="1"/>
  <c r="O414" i="1" s="1"/>
  <c r="I415" i="1"/>
  <c r="I21" i="1"/>
  <c r="L432" i="1" l="1"/>
  <c r="M432" i="1" s="1"/>
  <c r="N432" i="1" s="1"/>
  <c r="O432" i="1" s="1"/>
  <c r="J415" i="1"/>
  <c r="K415" i="1"/>
  <c r="L415" i="1" s="1"/>
  <c r="M415" i="1" s="1"/>
  <c r="N415" i="1" s="1"/>
  <c r="O415" i="1" s="1"/>
  <c r="J21" i="1"/>
  <c r="K21" i="1" s="1"/>
  <c r="L21" i="1" s="1"/>
  <c r="M21" i="1" s="1"/>
  <c r="N21" i="1" s="1"/>
  <c r="O21" i="1" s="1"/>
  <c r="I433" i="1" l="1"/>
  <c r="I22" i="1"/>
  <c r="J433" i="1" l="1"/>
  <c r="K433" i="1" s="1"/>
  <c r="J22" i="1"/>
  <c r="K22" i="1" s="1"/>
  <c r="L22" i="1" s="1"/>
  <c r="M22" i="1" s="1"/>
  <c r="N22" i="1" s="1"/>
  <c r="O22" i="1" s="1"/>
  <c r="L433" i="1" l="1"/>
  <c r="M433" i="1" s="1"/>
  <c r="N433" i="1" s="1"/>
  <c r="O433" i="1" s="1"/>
  <c r="I434" i="1"/>
  <c r="I23" i="1"/>
  <c r="J434" i="1" l="1"/>
  <c r="K434" i="1"/>
  <c r="J23" i="1"/>
  <c r="K23" i="1" s="1"/>
  <c r="L23" i="1" s="1"/>
  <c r="M23" i="1" s="1"/>
  <c r="N23" i="1" s="1"/>
  <c r="O23" i="1" s="1"/>
  <c r="L434" i="1" l="1"/>
  <c r="M434" i="1" s="1"/>
  <c r="N434" i="1" s="1"/>
  <c r="O434" i="1" s="1"/>
  <c r="I435" i="1"/>
  <c r="I24" i="1"/>
  <c r="J435" i="1" l="1"/>
  <c r="K435" i="1" s="1"/>
  <c r="J24" i="1"/>
  <c r="K24" i="1" s="1"/>
  <c r="L24" i="1" s="1"/>
  <c r="M24" i="1" s="1"/>
  <c r="N24" i="1" s="1"/>
  <c r="O24" i="1" s="1"/>
  <c r="L435" i="1" l="1"/>
  <c r="M435" i="1" s="1"/>
  <c r="N435" i="1" s="1"/>
  <c r="O435" i="1" s="1"/>
  <c r="I436" i="1"/>
  <c r="I25" i="1"/>
  <c r="J436" i="1" l="1"/>
  <c r="K436" i="1"/>
  <c r="J25" i="1"/>
  <c r="K25" i="1" s="1"/>
  <c r="L25" i="1" s="1"/>
  <c r="M25" i="1" s="1"/>
  <c r="N25" i="1" s="1"/>
  <c r="O25" i="1" s="1"/>
  <c r="L436" i="1" l="1"/>
  <c r="M436" i="1" s="1"/>
  <c r="N436" i="1" s="1"/>
  <c r="O436" i="1" s="1"/>
  <c r="I437" i="1"/>
  <c r="I26" i="1"/>
  <c r="J437" i="1" l="1"/>
  <c r="K437" i="1"/>
  <c r="J26" i="1"/>
  <c r="K26" i="1" s="1"/>
  <c r="L26" i="1" s="1"/>
  <c r="M26" i="1" s="1"/>
  <c r="N26" i="1" s="1"/>
  <c r="O26" i="1" s="1"/>
  <c r="L437" i="1" l="1"/>
  <c r="M437" i="1" s="1"/>
  <c r="N437" i="1" s="1"/>
  <c r="O437" i="1" s="1"/>
  <c r="I438" i="1"/>
  <c r="I27" i="1"/>
  <c r="J438" i="1" l="1"/>
  <c r="K438" i="1" s="1"/>
  <c r="J27" i="1"/>
  <c r="K27" i="1" s="1"/>
  <c r="L27" i="1" s="1"/>
  <c r="M27" i="1" s="1"/>
  <c r="N27" i="1" s="1"/>
  <c r="O27" i="1" s="1"/>
  <c r="L438" i="1" l="1"/>
  <c r="M438" i="1" s="1"/>
  <c r="N438" i="1" s="1"/>
  <c r="O438" i="1" s="1"/>
  <c r="I28" i="1"/>
  <c r="I439" i="1" l="1"/>
  <c r="J28" i="1"/>
  <c r="K28" i="1" s="1"/>
  <c r="L28" i="1" s="1"/>
  <c r="M28" i="1" s="1"/>
  <c r="N28" i="1" s="1"/>
  <c r="O28" i="1" s="1"/>
  <c r="J439" i="1" l="1"/>
  <c r="K439" i="1"/>
  <c r="I29" i="1"/>
  <c r="L439" i="1" l="1"/>
  <c r="M439" i="1" s="1"/>
  <c r="N439" i="1" s="1"/>
  <c r="O439" i="1" s="1"/>
  <c r="I440" i="1"/>
  <c r="J29" i="1"/>
  <c r="K29" i="1" s="1"/>
  <c r="L29" i="1" s="1"/>
  <c r="M29" i="1" s="1"/>
  <c r="N29" i="1" s="1"/>
  <c r="O29" i="1" s="1"/>
  <c r="J440" i="1" l="1"/>
  <c r="K440" i="1"/>
  <c r="I30" i="1"/>
  <c r="L440" i="1" l="1"/>
  <c r="M440" i="1" s="1"/>
  <c r="N440" i="1" s="1"/>
  <c r="O440" i="1" s="1"/>
  <c r="I441" i="1"/>
  <c r="J30" i="1"/>
  <c r="K30" i="1" s="1"/>
  <c r="L30" i="1" s="1"/>
  <c r="M30" i="1" s="1"/>
  <c r="N30" i="1" s="1"/>
  <c r="O30" i="1" s="1"/>
  <c r="J441" i="1" l="1"/>
  <c r="K441" i="1"/>
  <c r="I31" i="1"/>
  <c r="L441" i="1" l="1"/>
  <c r="M441" i="1" s="1"/>
  <c r="N441" i="1" s="1"/>
  <c r="O441" i="1" s="1"/>
  <c r="I442" i="1"/>
  <c r="J31" i="1"/>
  <c r="K31" i="1" s="1"/>
  <c r="L31" i="1" s="1"/>
  <c r="M31" i="1" s="1"/>
  <c r="N31" i="1" s="1"/>
  <c r="O31" i="1" s="1"/>
  <c r="J442" i="1" l="1"/>
  <c r="K442" i="1" s="1"/>
  <c r="I32" i="1"/>
  <c r="L442" i="1" l="1"/>
  <c r="M442" i="1" s="1"/>
  <c r="N442" i="1" s="1"/>
  <c r="O442" i="1" s="1"/>
  <c r="I443" i="1"/>
  <c r="J32" i="1"/>
  <c r="K32" i="1" s="1"/>
  <c r="L32" i="1" s="1"/>
  <c r="M32" i="1" s="1"/>
  <c r="N32" i="1" s="1"/>
  <c r="O32" i="1" s="1"/>
  <c r="J443" i="1" l="1"/>
  <c r="K443" i="1"/>
  <c r="I33" i="1"/>
  <c r="L443" i="1" l="1"/>
  <c r="M443" i="1" s="1"/>
  <c r="N443" i="1" s="1"/>
  <c r="O443" i="1" s="1"/>
  <c r="I444" i="1"/>
  <c r="J33" i="1"/>
  <c r="K33" i="1" s="1"/>
  <c r="L33" i="1" s="1"/>
  <c r="M33" i="1" s="1"/>
  <c r="N33" i="1" s="1"/>
  <c r="O33" i="1" s="1"/>
  <c r="J444" i="1" l="1"/>
  <c r="K444" i="1" s="1"/>
  <c r="I34" i="1"/>
  <c r="L444" i="1" l="1"/>
  <c r="M444" i="1" s="1"/>
  <c r="N444" i="1" s="1"/>
  <c r="O444" i="1" s="1"/>
  <c r="I445" i="1"/>
  <c r="J34" i="1"/>
  <c r="K34" i="1" s="1"/>
  <c r="L34" i="1" s="1"/>
  <c r="M34" i="1" s="1"/>
  <c r="N34" i="1" s="1"/>
  <c r="O34" i="1" s="1"/>
  <c r="J445" i="1" l="1"/>
  <c r="K445" i="1" s="1"/>
  <c r="I35" i="1"/>
  <c r="L445" i="1" l="1"/>
  <c r="M445" i="1" s="1"/>
  <c r="N445" i="1" s="1"/>
  <c r="O445" i="1" s="1"/>
  <c r="I446" i="1"/>
  <c r="J35" i="1"/>
  <c r="K35" i="1" s="1"/>
  <c r="L35" i="1" s="1"/>
  <c r="M35" i="1" s="1"/>
  <c r="N35" i="1" s="1"/>
  <c r="O35" i="1" s="1"/>
  <c r="J446" i="1" l="1"/>
  <c r="K446" i="1" s="1"/>
  <c r="I36" i="1"/>
  <c r="L446" i="1" l="1"/>
  <c r="M446" i="1" s="1"/>
  <c r="N446" i="1" s="1"/>
  <c r="O446" i="1" s="1"/>
  <c r="I447" i="1"/>
  <c r="J36" i="1"/>
  <c r="K36" i="1" s="1"/>
  <c r="L36" i="1" s="1"/>
  <c r="M36" i="1" s="1"/>
  <c r="N36" i="1" s="1"/>
  <c r="O36" i="1" s="1"/>
  <c r="J447" i="1" l="1"/>
  <c r="K447" i="1"/>
  <c r="I37" i="1"/>
  <c r="L447" i="1" l="1"/>
  <c r="M447" i="1" s="1"/>
  <c r="N447" i="1" s="1"/>
  <c r="O447" i="1" s="1"/>
  <c r="I448" i="1"/>
  <c r="J37" i="1"/>
  <c r="K37" i="1" s="1"/>
  <c r="L37" i="1" s="1"/>
  <c r="M37" i="1" s="1"/>
  <c r="N37" i="1" s="1"/>
  <c r="O37" i="1" s="1"/>
  <c r="J448" i="1" l="1"/>
  <c r="K448" i="1" s="1"/>
  <c r="I38" i="1"/>
  <c r="L448" i="1" l="1"/>
  <c r="M448" i="1" s="1"/>
  <c r="N448" i="1" s="1"/>
  <c r="O448" i="1" s="1"/>
  <c r="I449" i="1"/>
  <c r="J38" i="1"/>
  <c r="K38" i="1" s="1"/>
  <c r="L38" i="1" s="1"/>
  <c r="M38" i="1" s="1"/>
  <c r="N38" i="1" s="1"/>
  <c r="O38" i="1" s="1"/>
  <c r="J449" i="1" l="1"/>
  <c r="K449" i="1" s="1"/>
  <c r="I39" i="1"/>
  <c r="L449" i="1" l="1"/>
  <c r="M449" i="1" s="1"/>
  <c r="N449" i="1" s="1"/>
  <c r="O449" i="1" s="1"/>
  <c r="I450" i="1"/>
  <c r="J39" i="1"/>
  <c r="K39" i="1" s="1"/>
  <c r="L39" i="1" s="1"/>
  <c r="M39" i="1" s="1"/>
  <c r="N39" i="1" s="1"/>
  <c r="O39" i="1" s="1"/>
  <c r="J450" i="1" l="1"/>
  <c r="K450" i="1" s="1"/>
  <c r="I40" i="1"/>
  <c r="L450" i="1" l="1"/>
  <c r="M450" i="1" s="1"/>
  <c r="N450" i="1" s="1"/>
  <c r="O450" i="1" s="1"/>
  <c r="I451" i="1"/>
  <c r="J40" i="1"/>
  <c r="K40" i="1" s="1"/>
  <c r="L40" i="1" s="1"/>
  <c r="M40" i="1" s="1"/>
  <c r="N40" i="1" s="1"/>
  <c r="O40" i="1" s="1"/>
  <c r="J451" i="1" l="1"/>
  <c r="K451" i="1" s="1"/>
  <c r="I41" i="1"/>
  <c r="L451" i="1" l="1"/>
  <c r="M451" i="1" s="1"/>
  <c r="N451" i="1" s="1"/>
  <c r="O451" i="1" s="1"/>
  <c r="I452" i="1"/>
  <c r="J41" i="1"/>
  <c r="K41" i="1" s="1"/>
  <c r="L41" i="1" s="1"/>
  <c r="M41" i="1" s="1"/>
  <c r="N41" i="1" s="1"/>
  <c r="O41" i="1" s="1"/>
  <c r="J452" i="1" l="1"/>
  <c r="K452" i="1"/>
  <c r="I42" i="1"/>
  <c r="L452" i="1" l="1"/>
  <c r="M452" i="1" s="1"/>
  <c r="N452" i="1" s="1"/>
  <c r="O452" i="1" s="1"/>
  <c r="I453" i="1"/>
  <c r="J42" i="1"/>
  <c r="K42" i="1" s="1"/>
  <c r="L42" i="1" s="1"/>
  <c r="M42" i="1" s="1"/>
  <c r="N42" i="1" s="1"/>
  <c r="O42" i="1" s="1"/>
  <c r="J453" i="1" l="1"/>
  <c r="K453" i="1"/>
  <c r="I43" i="1"/>
  <c r="L453" i="1" l="1"/>
  <c r="M453" i="1" s="1"/>
  <c r="N453" i="1" s="1"/>
  <c r="O453" i="1" s="1"/>
  <c r="I454" i="1"/>
  <c r="J43" i="1"/>
  <c r="K43" i="1" s="1"/>
  <c r="L43" i="1" s="1"/>
  <c r="M43" i="1" s="1"/>
  <c r="N43" i="1" s="1"/>
  <c r="O43" i="1" s="1"/>
  <c r="J454" i="1" l="1"/>
  <c r="K454" i="1" s="1"/>
  <c r="I44" i="1"/>
  <c r="L454" i="1" l="1"/>
  <c r="M454" i="1" s="1"/>
  <c r="N454" i="1" s="1"/>
  <c r="O454" i="1" s="1"/>
  <c r="I455" i="1"/>
  <c r="J44" i="1"/>
  <c r="K44" i="1" s="1"/>
  <c r="L44" i="1" s="1"/>
  <c r="M44" i="1" s="1"/>
  <c r="N44" i="1" s="1"/>
  <c r="O44" i="1" s="1"/>
  <c r="J455" i="1" l="1"/>
  <c r="K455" i="1"/>
  <c r="I45" i="1"/>
  <c r="L455" i="1" l="1"/>
  <c r="M455" i="1" s="1"/>
  <c r="N455" i="1" s="1"/>
  <c r="O455" i="1" s="1"/>
  <c r="I456" i="1"/>
  <c r="J45" i="1"/>
  <c r="K45" i="1" s="1"/>
  <c r="L45" i="1" s="1"/>
  <c r="M45" i="1" s="1"/>
  <c r="N45" i="1" s="1"/>
  <c r="O45" i="1" s="1"/>
  <c r="J456" i="1" l="1"/>
  <c r="K456" i="1" s="1"/>
  <c r="I46" i="1"/>
  <c r="L456" i="1" l="1"/>
  <c r="M456" i="1" s="1"/>
  <c r="N456" i="1" s="1"/>
  <c r="O456" i="1" s="1"/>
  <c r="I457" i="1"/>
  <c r="J46" i="1"/>
  <c r="K46" i="1" s="1"/>
  <c r="L46" i="1" s="1"/>
  <c r="M46" i="1" s="1"/>
  <c r="N46" i="1" s="1"/>
  <c r="O46" i="1" s="1"/>
  <c r="J457" i="1" l="1"/>
  <c r="K457" i="1"/>
  <c r="I47" i="1"/>
  <c r="L457" i="1" l="1"/>
  <c r="M457" i="1" s="1"/>
  <c r="N457" i="1" s="1"/>
  <c r="O457" i="1" s="1"/>
  <c r="I458" i="1"/>
  <c r="J47" i="1"/>
  <c r="K47" i="1" s="1"/>
  <c r="L47" i="1" s="1"/>
  <c r="M47" i="1" s="1"/>
  <c r="N47" i="1" s="1"/>
  <c r="O47" i="1" s="1"/>
  <c r="J458" i="1" l="1"/>
  <c r="K458" i="1" s="1"/>
  <c r="I48" i="1"/>
  <c r="L458" i="1" l="1"/>
  <c r="M458" i="1" s="1"/>
  <c r="N458" i="1" s="1"/>
  <c r="O458" i="1" s="1"/>
  <c r="I459" i="1"/>
  <c r="J48" i="1"/>
  <c r="K48" i="1" s="1"/>
  <c r="L48" i="1" s="1"/>
  <c r="M48" i="1" s="1"/>
  <c r="N48" i="1" s="1"/>
  <c r="O48" i="1" s="1"/>
  <c r="J459" i="1" l="1"/>
  <c r="K459" i="1" s="1"/>
  <c r="I49" i="1"/>
  <c r="L459" i="1" l="1"/>
  <c r="M459" i="1" s="1"/>
  <c r="N459" i="1" s="1"/>
  <c r="O459" i="1" s="1"/>
  <c r="I460" i="1"/>
  <c r="J49" i="1"/>
  <c r="K49" i="1" s="1"/>
  <c r="L49" i="1" s="1"/>
  <c r="M49" i="1" s="1"/>
  <c r="N49" i="1" s="1"/>
  <c r="O49" i="1" s="1"/>
  <c r="J460" i="1" l="1"/>
  <c r="K460" i="1" s="1"/>
  <c r="I50" i="1"/>
  <c r="L460" i="1" l="1"/>
  <c r="M460" i="1" s="1"/>
  <c r="N460" i="1" s="1"/>
  <c r="O460" i="1" s="1"/>
  <c r="I461" i="1"/>
  <c r="J50" i="1"/>
  <c r="K50" i="1" s="1"/>
  <c r="L50" i="1" s="1"/>
  <c r="M50" i="1" s="1"/>
  <c r="N50" i="1" s="1"/>
  <c r="O50" i="1" s="1"/>
  <c r="J461" i="1" l="1"/>
  <c r="K461" i="1" s="1"/>
  <c r="I51" i="1"/>
  <c r="L461" i="1" l="1"/>
  <c r="M461" i="1" s="1"/>
  <c r="N461" i="1" s="1"/>
  <c r="O461" i="1" s="1"/>
  <c r="I462" i="1"/>
  <c r="J51" i="1"/>
  <c r="K51" i="1" s="1"/>
  <c r="L51" i="1" s="1"/>
  <c r="M51" i="1" s="1"/>
  <c r="N51" i="1" s="1"/>
  <c r="O51" i="1" s="1"/>
  <c r="J462" i="1" l="1"/>
  <c r="K462" i="1"/>
  <c r="I52" i="1"/>
  <c r="L462" i="1" l="1"/>
  <c r="M462" i="1" s="1"/>
  <c r="N462" i="1" s="1"/>
  <c r="O462" i="1" s="1"/>
  <c r="I463" i="1"/>
  <c r="J52" i="1"/>
  <c r="K52" i="1" s="1"/>
  <c r="L52" i="1" s="1"/>
  <c r="M52" i="1" s="1"/>
  <c r="N52" i="1" s="1"/>
  <c r="O52" i="1" s="1"/>
  <c r="J463" i="1" l="1"/>
  <c r="K463" i="1"/>
  <c r="I53" i="1"/>
  <c r="L463" i="1" l="1"/>
  <c r="M463" i="1" s="1"/>
  <c r="N463" i="1" s="1"/>
  <c r="O463" i="1" s="1"/>
  <c r="I464" i="1"/>
  <c r="J53" i="1"/>
  <c r="K53" i="1" s="1"/>
  <c r="L53" i="1" s="1"/>
  <c r="M53" i="1" s="1"/>
  <c r="N53" i="1" s="1"/>
  <c r="O53" i="1" s="1"/>
  <c r="J464" i="1" l="1"/>
  <c r="K464" i="1" s="1"/>
  <c r="I54" i="1"/>
  <c r="L464" i="1" l="1"/>
  <c r="M464" i="1" s="1"/>
  <c r="N464" i="1" s="1"/>
  <c r="O464" i="1" s="1"/>
  <c r="I465" i="1"/>
  <c r="J54" i="1"/>
  <c r="K54" i="1" s="1"/>
  <c r="L54" i="1" s="1"/>
  <c r="M54" i="1" s="1"/>
  <c r="N54" i="1" s="1"/>
  <c r="O54" i="1" s="1"/>
  <c r="J465" i="1" l="1"/>
  <c r="K465" i="1"/>
  <c r="I55" i="1"/>
  <c r="L465" i="1" l="1"/>
  <c r="M465" i="1" s="1"/>
  <c r="N465" i="1" s="1"/>
  <c r="O465" i="1" s="1"/>
  <c r="I466" i="1"/>
  <c r="J55" i="1"/>
  <c r="K55" i="1" s="1"/>
  <c r="L55" i="1" s="1"/>
  <c r="M55" i="1" s="1"/>
  <c r="N55" i="1" s="1"/>
  <c r="O55" i="1" s="1"/>
  <c r="J466" i="1" l="1"/>
  <c r="K466" i="1" s="1"/>
  <c r="I56" i="1"/>
  <c r="L466" i="1" l="1"/>
  <c r="M466" i="1" s="1"/>
  <c r="N466" i="1" s="1"/>
  <c r="O466" i="1" s="1"/>
  <c r="J56" i="1"/>
  <c r="K56" i="1" s="1"/>
  <c r="L56" i="1" s="1"/>
  <c r="M56" i="1" s="1"/>
  <c r="N56" i="1" s="1"/>
  <c r="O56" i="1" s="1"/>
  <c r="I467" i="1" l="1"/>
  <c r="I57" i="1"/>
  <c r="J467" i="1" l="1"/>
  <c r="K467" i="1"/>
  <c r="J57" i="1"/>
  <c r="K57" i="1" s="1"/>
  <c r="L57" i="1" s="1"/>
  <c r="M57" i="1" s="1"/>
  <c r="N57" i="1" s="1"/>
  <c r="O57" i="1" s="1"/>
  <c r="L467" i="1" l="1"/>
  <c r="M467" i="1" s="1"/>
  <c r="N467" i="1" s="1"/>
  <c r="O467" i="1" s="1"/>
  <c r="I468" i="1"/>
  <c r="I58" i="1"/>
  <c r="J58" i="1" s="1"/>
  <c r="J468" i="1" l="1"/>
  <c r="K468" i="1"/>
  <c r="K58" i="1"/>
  <c r="L58" i="1" s="1"/>
  <c r="L468" i="1" l="1"/>
  <c r="M468" i="1" s="1"/>
  <c r="N468" i="1" s="1"/>
  <c r="O468" i="1" s="1"/>
  <c r="M58" i="1"/>
  <c r="N58" i="1" s="1"/>
  <c r="O58" i="1" s="1"/>
  <c r="I59" i="1"/>
  <c r="I469" i="1" l="1"/>
  <c r="J59" i="1"/>
  <c r="K59" i="1" s="1"/>
  <c r="L59" i="1" s="1"/>
  <c r="M59" i="1" s="1"/>
  <c r="N59" i="1" s="1"/>
  <c r="O59" i="1" s="1"/>
  <c r="J469" i="1" l="1"/>
  <c r="K469" i="1"/>
  <c r="I60" i="1"/>
  <c r="L469" i="1" l="1"/>
  <c r="M469" i="1" s="1"/>
  <c r="N469" i="1" s="1"/>
  <c r="O469" i="1" s="1"/>
  <c r="I470" i="1"/>
  <c r="J60" i="1"/>
  <c r="K60" i="1" s="1"/>
  <c r="L60" i="1" s="1"/>
  <c r="M60" i="1" s="1"/>
  <c r="N60" i="1" s="1"/>
  <c r="O60" i="1" s="1"/>
  <c r="J470" i="1" l="1"/>
  <c r="K470" i="1" s="1"/>
  <c r="I61" i="1"/>
  <c r="J61" i="1" s="1"/>
  <c r="L470" i="1" l="1"/>
  <c r="M470" i="1" s="1"/>
  <c r="N470" i="1" s="1"/>
  <c r="O470" i="1" s="1"/>
  <c r="I471" i="1"/>
  <c r="K61" i="1"/>
  <c r="L61" i="1" s="1"/>
  <c r="J471" i="1" l="1"/>
  <c r="K471" i="1"/>
  <c r="M61" i="1"/>
  <c r="N61" i="1" s="1"/>
  <c r="O61" i="1" s="1"/>
  <c r="I62" i="1"/>
  <c r="L471" i="1" l="1"/>
  <c r="M471" i="1" s="1"/>
  <c r="N471" i="1" s="1"/>
  <c r="O471" i="1" s="1"/>
  <c r="I472" i="1"/>
  <c r="J62" i="1"/>
  <c r="K62" i="1" s="1"/>
  <c r="L62" i="1" s="1"/>
  <c r="M62" i="1" s="1"/>
  <c r="N62" i="1" s="1"/>
  <c r="O62" i="1" s="1"/>
  <c r="J472" i="1" l="1"/>
  <c r="K472" i="1"/>
  <c r="I63" i="1"/>
  <c r="L472" i="1" l="1"/>
  <c r="M472" i="1" s="1"/>
  <c r="N472" i="1" s="1"/>
  <c r="O472" i="1" s="1"/>
  <c r="I473" i="1"/>
  <c r="J63" i="1"/>
  <c r="K63" i="1" s="1"/>
  <c r="L63" i="1" s="1"/>
  <c r="M63" i="1" s="1"/>
  <c r="N63" i="1" s="1"/>
  <c r="O63" i="1" s="1"/>
  <c r="J473" i="1" l="1"/>
  <c r="K473" i="1" s="1"/>
  <c r="I64" i="1"/>
  <c r="L473" i="1" l="1"/>
  <c r="M473" i="1" s="1"/>
  <c r="N473" i="1" s="1"/>
  <c r="O473" i="1" s="1"/>
  <c r="I474" i="1"/>
  <c r="J64" i="1"/>
  <c r="K64" i="1" s="1"/>
  <c r="L64" i="1" s="1"/>
  <c r="M64" i="1" s="1"/>
  <c r="N64" i="1" s="1"/>
  <c r="O64" i="1" s="1"/>
  <c r="J474" i="1" l="1"/>
  <c r="K474" i="1" s="1"/>
  <c r="I65" i="1"/>
  <c r="L474" i="1" l="1"/>
  <c r="M474" i="1" s="1"/>
  <c r="N474" i="1" s="1"/>
  <c r="O474" i="1" s="1"/>
  <c r="I475" i="1"/>
  <c r="J65" i="1"/>
  <c r="K65" i="1" s="1"/>
  <c r="L65" i="1" s="1"/>
  <c r="M65" i="1" s="1"/>
  <c r="N65" i="1" s="1"/>
  <c r="O65" i="1" s="1"/>
  <c r="J475" i="1" l="1"/>
  <c r="K475" i="1"/>
  <c r="I66" i="1"/>
  <c r="L475" i="1" l="1"/>
  <c r="M475" i="1" s="1"/>
  <c r="N475" i="1" s="1"/>
  <c r="O475" i="1" s="1"/>
  <c r="I476" i="1"/>
  <c r="J66" i="1"/>
  <c r="K66" i="1" s="1"/>
  <c r="L66" i="1" s="1"/>
  <c r="M66" i="1" s="1"/>
  <c r="N66" i="1" s="1"/>
  <c r="O66" i="1" s="1"/>
  <c r="J476" i="1" l="1"/>
  <c r="K476" i="1"/>
  <c r="I67" i="1"/>
  <c r="J67" i="1" s="1"/>
  <c r="L476" i="1" l="1"/>
  <c r="M476" i="1" s="1"/>
  <c r="N476" i="1" s="1"/>
  <c r="O476" i="1" s="1"/>
  <c r="I477" i="1"/>
  <c r="K67" i="1"/>
  <c r="L67" i="1" s="1"/>
  <c r="M67" i="1" s="1"/>
  <c r="N67" i="1" s="1"/>
  <c r="O67" i="1" s="1"/>
  <c r="J477" i="1" l="1"/>
  <c r="K477" i="1"/>
  <c r="I68" i="1"/>
  <c r="L477" i="1" l="1"/>
  <c r="M477" i="1" s="1"/>
  <c r="N477" i="1" s="1"/>
  <c r="O477" i="1" s="1"/>
  <c r="I478" i="1"/>
  <c r="J68" i="1"/>
  <c r="K68" i="1" s="1"/>
  <c r="L68" i="1" s="1"/>
  <c r="M68" i="1" s="1"/>
  <c r="N68" i="1" s="1"/>
  <c r="O68" i="1" s="1"/>
  <c r="J478" i="1" l="1"/>
  <c r="K478" i="1"/>
  <c r="I69" i="1"/>
  <c r="L478" i="1" l="1"/>
  <c r="M478" i="1" s="1"/>
  <c r="N478" i="1" s="1"/>
  <c r="O478" i="1" s="1"/>
  <c r="I479" i="1"/>
  <c r="J69" i="1"/>
  <c r="K69" i="1" s="1"/>
  <c r="L69" i="1" s="1"/>
  <c r="M69" i="1" s="1"/>
  <c r="N69" i="1" s="1"/>
  <c r="O69" i="1" s="1"/>
  <c r="J479" i="1" l="1"/>
  <c r="K479" i="1" s="1"/>
  <c r="I70" i="1"/>
  <c r="L479" i="1" l="1"/>
  <c r="M479" i="1" s="1"/>
  <c r="N479" i="1" s="1"/>
  <c r="O479" i="1" s="1"/>
  <c r="I480" i="1"/>
  <c r="J70" i="1"/>
  <c r="K70" i="1" s="1"/>
  <c r="L70" i="1" s="1"/>
  <c r="M70" i="1" s="1"/>
  <c r="N70" i="1" s="1"/>
  <c r="O70" i="1" s="1"/>
  <c r="J480" i="1" l="1"/>
  <c r="K480" i="1"/>
  <c r="I71" i="1"/>
  <c r="L480" i="1" l="1"/>
  <c r="M480" i="1" s="1"/>
  <c r="N480" i="1" s="1"/>
  <c r="O480" i="1" s="1"/>
  <c r="I481" i="1"/>
  <c r="J71" i="1"/>
  <c r="K71" i="1" s="1"/>
  <c r="L71" i="1" s="1"/>
  <c r="M71" i="1" s="1"/>
  <c r="N71" i="1" s="1"/>
  <c r="O71" i="1" s="1"/>
  <c r="J481" i="1" l="1"/>
  <c r="K481" i="1"/>
  <c r="I72" i="1"/>
  <c r="L481" i="1" l="1"/>
  <c r="M481" i="1" s="1"/>
  <c r="N481" i="1" s="1"/>
  <c r="O481" i="1" s="1"/>
  <c r="I482" i="1"/>
  <c r="J72" i="1"/>
  <c r="K72" i="1" s="1"/>
  <c r="L72" i="1" s="1"/>
  <c r="M72" i="1" s="1"/>
  <c r="N72" i="1" s="1"/>
  <c r="O72" i="1" s="1"/>
  <c r="J482" i="1" l="1"/>
  <c r="K482" i="1"/>
  <c r="I73" i="1"/>
  <c r="J73" i="1" s="1"/>
  <c r="L482" i="1" l="1"/>
  <c r="M482" i="1" s="1"/>
  <c r="N482" i="1" s="1"/>
  <c r="O482" i="1" s="1"/>
  <c r="I483" i="1"/>
  <c r="K73" i="1"/>
  <c r="L73" i="1" s="1"/>
  <c r="M73" i="1" s="1"/>
  <c r="N73" i="1" s="1"/>
  <c r="O73" i="1" s="1"/>
  <c r="J483" i="1" l="1"/>
  <c r="K483" i="1"/>
  <c r="I74" i="1"/>
  <c r="L483" i="1" l="1"/>
  <c r="M483" i="1" s="1"/>
  <c r="N483" i="1" s="1"/>
  <c r="O483" i="1" s="1"/>
  <c r="I484" i="1"/>
  <c r="J74" i="1"/>
  <c r="K74" i="1" s="1"/>
  <c r="L74" i="1" s="1"/>
  <c r="M74" i="1" s="1"/>
  <c r="N74" i="1" s="1"/>
  <c r="O74" i="1" s="1"/>
  <c r="J484" i="1" l="1"/>
  <c r="K484" i="1" s="1"/>
  <c r="I75" i="1"/>
  <c r="L484" i="1" l="1"/>
  <c r="M484" i="1" s="1"/>
  <c r="N484" i="1" s="1"/>
  <c r="O484" i="1" s="1"/>
  <c r="J75" i="1"/>
  <c r="K75" i="1" s="1"/>
  <c r="L75" i="1" s="1"/>
  <c r="M75" i="1" s="1"/>
  <c r="N75" i="1" s="1"/>
  <c r="O75" i="1" s="1"/>
  <c r="I485" i="1" l="1"/>
  <c r="I76" i="1"/>
  <c r="J485" i="1" l="1"/>
  <c r="K485" i="1" s="1"/>
  <c r="J76" i="1"/>
  <c r="K76" i="1" s="1"/>
  <c r="L76" i="1" s="1"/>
  <c r="M76" i="1" s="1"/>
  <c r="N76" i="1" s="1"/>
  <c r="O76" i="1" s="1"/>
  <c r="L485" i="1" l="1"/>
  <c r="M485" i="1" s="1"/>
  <c r="N485" i="1" s="1"/>
  <c r="O485" i="1" s="1"/>
  <c r="I486" i="1"/>
  <c r="I77" i="1"/>
  <c r="J486" i="1" l="1"/>
  <c r="K486" i="1"/>
  <c r="J77" i="1"/>
  <c r="K77" i="1" s="1"/>
  <c r="L77" i="1" s="1"/>
  <c r="M77" i="1" s="1"/>
  <c r="N77" i="1" s="1"/>
  <c r="O77" i="1" s="1"/>
  <c r="L486" i="1" l="1"/>
  <c r="M486" i="1" s="1"/>
  <c r="N486" i="1" s="1"/>
  <c r="O486" i="1" s="1"/>
  <c r="I487" i="1"/>
  <c r="I78" i="1"/>
  <c r="J487" i="1" l="1"/>
  <c r="K487" i="1" s="1"/>
  <c r="J78" i="1"/>
  <c r="K78" i="1" s="1"/>
  <c r="L78" i="1" s="1"/>
  <c r="I79" i="1" s="1"/>
  <c r="J79" i="1" s="1"/>
  <c r="L487" i="1" l="1"/>
  <c r="M487" i="1" s="1"/>
  <c r="N487" i="1" s="1"/>
  <c r="O487" i="1" s="1"/>
  <c r="I488" i="1"/>
  <c r="K79" i="1"/>
  <c r="M78" i="1"/>
  <c r="J488" i="1" l="1"/>
  <c r="K488" i="1" s="1"/>
  <c r="N78" i="1"/>
  <c r="L79" i="1"/>
  <c r="I80" i="1" s="1"/>
  <c r="J80" i="1" s="1"/>
  <c r="L488" i="1" l="1"/>
  <c r="M488" i="1" s="1"/>
  <c r="N488" i="1" s="1"/>
  <c r="O488" i="1" s="1"/>
  <c r="I489" i="1"/>
  <c r="K80" i="1"/>
  <c r="M79" i="1"/>
  <c r="O78" i="1"/>
  <c r="J489" i="1" l="1"/>
  <c r="K489" i="1" s="1"/>
  <c r="N79" i="1"/>
  <c r="L80" i="1"/>
  <c r="I81" i="1" s="1"/>
  <c r="J81" i="1" s="1"/>
  <c r="L489" i="1" l="1"/>
  <c r="M489" i="1" s="1"/>
  <c r="N489" i="1" s="1"/>
  <c r="O489" i="1" s="1"/>
  <c r="I490" i="1"/>
  <c r="K81" i="1"/>
  <c r="M80" i="1"/>
  <c r="O79" i="1"/>
  <c r="J490" i="1" l="1"/>
  <c r="K490" i="1"/>
  <c r="N80" i="1"/>
  <c r="L81" i="1"/>
  <c r="I82" i="1" s="1"/>
  <c r="J82" i="1" s="1"/>
  <c r="L490" i="1" l="1"/>
  <c r="M490" i="1" s="1"/>
  <c r="N490" i="1" s="1"/>
  <c r="O490" i="1" s="1"/>
  <c r="I491" i="1"/>
  <c r="K82" i="1"/>
  <c r="M81" i="1"/>
  <c r="O80" i="1"/>
  <c r="J491" i="1" l="1"/>
  <c r="K491" i="1"/>
  <c r="L82" i="1"/>
  <c r="I83" i="1" s="1"/>
  <c r="J83" i="1" s="1"/>
  <c r="N81" i="1"/>
  <c r="L491" i="1" l="1"/>
  <c r="M491" i="1" s="1"/>
  <c r="N491" i="1" s="1"/>
  <c r="O491" i="1" s="1"/>
  <c r="I492" i="1"/>
  <c r="O81" i="1"/>
  <c r="K83" i="1"/>
  <c r="M82" i="1"/>
  <c r="J492" i="1" l="1"/>
  <c r="K492" i="1"/>
  <c r="L83" i="1"/>
  <c r="N82" i="1"/>
  <c r="L492" i="1" l="1"/>
  <c r="M492" i="1" s="1"/>
  <c r="N492" i="1" s="1"/>
  <c r="O492" i="1" s="1"/>
  <c r="I493" i="1"/>
  <c r="M83" i="1"/>
  <c r="N83" i="1" s="1"/>
  <c r="O83" i="1" s="1"/>
  <c r="O82" i="1"/>
  <c r="I84" i="1"/>
  <c r="J84" i="1" s="1"/>
  <c r="J493" i="1" l="1"/>
  <c r="K493" i="1"/>
  <c r="K84" i="1"/>
  <c r="L493" i="1" l="1"/>
  <c r="M493" i="1" s="1"/>
  <c r="N493" i="1" s="1"/>
  <c r="O493" i="1" s="1"/>
  <c r="L84" i="1"/>
  <c r="M84" i="1" s="1"/>
  <c r="N84" i="1" s="1"/>
  <c r="O84" i="1" s="1"/>
  <c r="I494" i="1" l="1"/>
  <c r="I85" i="1"/>
  <c r="J494" i="1" l="1"/>
  <c r="K494" i="1"/>
  <c r="J85" i="1"/>
  <c r="K85" i="1" s="1"/>
  <c r="L85" i="1" s="1"/>
  <c r="M85" i="1" s="1"/>
  <c r="N85" i="1" s="1"/>
  <c r="O85" i="1" s="1"/>
  <c r="L494" i="1" l="1"/>
  <c r="M494" i="1" s="1"/>
  <c r="N494" i="1" s="1"/>
  <c r="O494" i="1" s="1"/>
  <c r="I495" i="1"/>
  <c r="I86" i="1"/>
  <c r="J495" i="1" l="1"/>
  <c r="K495" i="1"/>
  <c r="J86" i="1"/>
  <c r="K86" i="1" s="1"/>
  <c r="L86" i="1" s="1"/>
  <c r="M86" i="1" s="1"/>
  <c r="N86" i="1" s="1"/>
  <c r="O86" i="1" s="1"/>
  <c r="L495" i="1" l="1"/>
  <c r="M495" i="1" s="1"/>
  <c r="N495" i="1" s="1"/>
  <c r="O495" i="1" s="1"/>
  <c r="I496" i="1"/>
  <c r="I87" i="1"/>
  <c r="J496" i="1" l="1"/>
  <c r="K496" i="1" s="1"/>
  <c r="J87" i="1"/>
  <c r="K87" i="1" s="1"/>
  <c r="L87" i="1" s="1"/>
  <c r="M87" i="1" s="1"/>
  <c r="N87" i="1" s="1"/>
  <c r="O87" i="1" s="1"/>
  <c r="L496" i="1" l="1"/>
  <c r="M496" i="1" s="1"/>
  <c r="N496" i="1" s="1"/>
  <c r="O496" i="1" s="1"/>
  <c r="I497" i="1"/>
  <c r="I88" i="1"/>
  <c r="J88" i="1" s="1"/>
  <c r="J497" i="1" l="1"/>
  <c r="K497" i="1"/>
  <c r="K88" i="1"/>
  <c r="L497" i="1" l="1"/>
  <c r="M497" i="1" s="1"/>
  <c r="N497" i="1" s="1"/>
  <c r="O497" i="1" s="1"/>
  <c r="I498" i="1"/>
  <c r="L88" i="1"/>
  <c r="M88" i="1" s="1"/>
  <c r="N88" i="1" s="1"/>
  <c r="O88" i="1" s="1"/>
  <c r="J498" i="1" l="1"/>
  <c r="K498" i="1" s="1"/>
  <c r="I89" i="1"/>
  <c r="L498" i="1" l="1"/>
  <c r="M498" i="1" s="1"/>
  <c r="N498" i="1" s="1"/>
  <c r="O498" i="1" s="1"/>
  <c r="J89" i="1"/>
  <c r="K89" i="1" s="1"/>
  <c r="L89" i="1" s="1"/>
  <c r="M89" i="1" s="1"/>
  <c r="N89" i="1" s="1"/>
  <c r="O89" i="1" s="1"/>
  <c r="I499" i="1" l="1"/>
  <c r="I90" i="1"/>
  <c r="J499" i="1" l="1"/>
  <c r="K499" i="1"/>
  <c r="J90" i="1"/>
  <c r="K90" i="1" s="1"/>
  <c r="L90" i="1" s="1"/>
  <c r="M90" i="1" s="1"/>
  <c r="N90" i="1" s="1"/>
  <c r="O90" i="1" s="1"/>
  <c r="L499" i="1" l="1"/>
  <c r="M499" i="1" s="1"/>
  <c r="N499" i="1" s="1"/>
  <c r="O499" i="1" s="1"/>
  <c r="I500" i="1"/>
  <c r="I91" i="1"/>
  <c r="J500" i="1" l="1"/>
  <c r="K500" i="1"/>
  <c r="J91" i="1"/>
  <c r="K91" i="1" s="1"/>
  <c r="L91" i="1" s="1"/>
  <c r="M91" i="1" s="1"/>
  <c r="N91" i="1" s="1"/>
  <c r="O91" i="1" s="1"/>
  <c r="L500" i="1" l="1"/>
  <c r="M500" i="1" s="1"/>
  <c r="N500" i="1" s="1"/>
  <c r="O500" i="1" s="1"/>
  <c r="I501" i="1"/>
  <c r="I92" i="1"/>
  <c r="J501" i="1" l="1"/>
  <c r="K501" i="1"/>
  <c r="J92" i="1"/>
  <c r="K92" i="1" s="1"/>
  <c r="L92" i="1" s="1"/>
  <c r="M92" i="1" s="1"/>
  <c r="N92" i="1" s="1"/>
  <c r="O92" i="1" s="1"/>
  <c r="L501" i="1" l="1"/>
  <c r="M501" i="1" s="1"/>
  <c r="N501" i="1" s="1"/>
  <c r="O501" i="1" s="1"/>
  <c r="I502" i="1"/>
  <c r="I93" i="1"/>
  <c r="J502" i="1" l="1"/>
  <c r="K502" i="1"/>
  <c r="J93" i="1"/>
  <c r="K93" i="1" s="1"/>
  <c r="L93" i="1" s="1"/>
  <c r="M93" i="1" s="1"/>
  <c r="N93" i="1" s="1"/>
  <c r="O93" i="1" s="1"/>
  <c r="L502" i="1" l="1"/>
  <c r="M502" i="1" s="1"/>
  <c r="N502" i="1" s="1"/>
  <c r="O502" i="1" s="1"/>
  <c r="I503" i="1"/>
  <c r="I94" i="1"/>
  <c r="J503" i="1" l="1"/>
  <c r="K503" i="1" s="1"/>
  <c r="J94" i="1"/>
  <c r="K94" i="1" s="1"/>
  <c r="L94" i="1" s="1"/>
  <c r="M94" i="1" s="1"/>
  <c r="N94" i="1" s="1"/>
  <c r="O94" i="1" s="1"/>
  <c r="L503" i="1" l="1"/>
  <c r="M503" i="1" s="1"/>
  <c r="N503" i="1" s="1"/>
  <c r="O503" i="1" s="1"/>
  <c r="I504" i="1"/>
  <c r="I95" i="1"/>
  <c r="J504" i="1" l="1"/>
  <c r="K504" i="1"/>
  <c r="J95" i="1"/>
  <c r="K95" i="1" s="1"/>
  <c r="L95" i="1" s="1"/>
  <c r="M95" i="1" s="1"/>
  <c r="N95" i="1" s="1"/>
  <c r="O95" i="1" s="1"/>
  <c r="L504" i="1" l="1"/>
  <c r="M504" i="1" s="1"/>
  <c r="N504" i="1" s="1"/>
  <c r="O504" i="1" s="1"/>
  <c r="I505" i="1"/>
  <c r="I96" i="1"/>
  <c r="J505" i="1" l="1"/>
  <c r="K505" i="1"/>
  <c r="J96" i="1"/>
  <c r="K96" i="1" s="1"/>
  <c r="L96" i="1" s="1"/>
  <c r="M96" i="1" s="1"/>
  <c r="N96" i="1" s="1"/>
  <c r="O96" i="1" s="1"/>
  <c r="L505" i="1" l="1"/>
  <c r="M505" i="1" s="1"/>
  <c r="N505" i="1" s="1"/>
  <c r="O505" i="1" s="1"/>
  <c r="I506" i="1"/>
  <c r="I97" i="1"/>
  <c r="J506" i="1" l="1"/>
  <c r="K506" i="1"/>
  <c r="J97" i="1"/>
  <c r="K97" i="1" s="1"/>
  <c r="L97" i="1" s="1"/>
  <c r="M97" i="1" s="1"/>
  <c r="N97" i="1" s="1"/>
  <c r="O97" i="1" s="1"/>
  <c r="L506" i="1" l="1"/>
  <c r="M506" i="1" s="1"/>
  <c r="N506" i="1" s="1"/>
  <c r="O506" i="1" s="1"/>
  <c r="I507" i="1"/>
  <c r="I98" i="1"/>
  <c r="J507" i="1" l="1"/>
  <c r="K507" i="1"/>
  <c r="J98" i="1"/>
  <c r="K98" i="1" s="1"/>
  <c r="L98" i="1" s="1"/>
  <c r="M98" i="1" s="1"/>
  <c r="N98" i="1" s="1"/>
  <c r="O98" i="1" s="1"/>
  <c r="L507" i="1" l="1"/>
  <c r="M507" i="1" s="1"/>
  <c r="N507" i="1" s="1"/>
  <c r="O507" i="1" s="1"/>
  <c r="I99" i="1"/>
  <c r="I508" i="1" l="1"/>
  <c r="J99" i="1"/>
  <c r="K99" i="1" s="1"/>
  <c r="L99" i="1" s="1"/>
  <c r="M99" i="1" s="1"/>
  <c r="N99" i="1" s="1"/>
  <c r="O99" i="1" s="1"/>
  <c r="J508" i="1" l="1"/>
  <c r="K508" i="1" s="1"/>
  <c r="I100" i="1"/>
  <c r="L508" i="1" l="1"/>
  <c r="M508" i="1" s="1"/>
  <c r="N508" i="1" s="1"/>
  <c r="O508" i="1" s="1"/>
  <c r="I509" i="1"/>
  <c r="J100" i="1"/>
  <c r="K100" i="1" s="1"/>
  <c r="L100" i="1" s="1"/>
  <c r="M100" i="1" s="1"/>
  <c r="N100" i="1" s="1"/>
  <c r="O100" i="1" s="1"/>
  <c r="J509" i="1" l="1"/>
  <c r="K509" i="1"/>
  <c r="I101" i="1"/>
  <c r="J101" i="1" s="1"/>
  <c r="L509" i="1" l="1"/>
  <c r="M509" i="1" s="1"/>
  <c r="N509" i="1" s="1"/>
  <c r="O509" i="1" s="1"/>
  <c r="I510" i="1"/>
  <c r="K101" i="1"/>
  <c r="L101" i="1" s="1"/>
  <c r="J510" i="1" l="1"/>
  <c r="K510" i="1" s="1"/>
  <c r="M101" i="1"/>
  <c r="N101" i="1" s="1"/>
  <c r="O101" i="1" s="1"/>
  <c r="I102" i="1"/>
  <c r="L510" i="1" l="1"/>
  <c r="M510" i="1" s="1"/>
  <c r="N510" i="1" s="1"/>
  <c r="O510" i="1" s="1"/>
  <c r="I511" i="1"/>
  <c r="J102" i="1"/>
  <c r="K102" i="1" s="1"/>
  <c r="L102" i="1" s="1"/>
  <c r="M102" i="1" s="1"/>
  <c r="N102" i="1" s="1"/>
  <c r="O102" i="1" s="1"/>
  <c r="J511" i="1" l="1"/>
  <c r="K511" i="1"/>
  <c r="I103" i="1"/>
  <c r="L511" i="1" l="1"/>
  <c r="M511" i="1" s="1"/>
  <c r="N511" i="1" s="1"/>
  <c r="O511" i="1" s="1"/>
  <c r="I512" i="1"/>
  <c r="J103" i="1"/>
  <c r="K103" i="1" s="1"/>
  <c r="L103" i="1" s="1"/>
  <c r="M103" i="1" s="1"/>
  <c r="N103" i="1" s="1"/>
  <c r="O103" i="1" s="1"/>
  <c r="J512" i="1" l="1"/>
  <c r="K512" i="1" s="1"/>
  <c r="I104" i="1"/>
  <c r="L512" i="1" l="1"/>
  <c r="M512" i="1" s="1"/>
  <c r="N512" i="1" s="1"/>
  <c r="O512" i="1" s="1"/>
  <c r="I513" i="1"/>
  <c r="J104" i="1"/>
  <c r="K104" i="1" s="1"/>
  <c r="L104" i="1" s="1"/>
  <c r="M104" i="1" s="1"/>
  <c r="N104" i="1" s="1"/>
  <c r="O104" i="1" s="1"/>
  <c r="J513" i="1" l="1"/>
  <c r="K513" i="1"/>
  <c r="I105" i="1"/>
  <c r="L513" i="1" l="1"/>
  <c r="M513" i="1" s="1"/>
  <c r="N513" i="1" s="1"/>
  <c r="O513" i="1" s="1"/>
  <c r="J105" i="1"/>
  <c r="K105" i="1" s="1"/>
  <c r="L105" i="1" s="1"/>
  <c r="M105" i="1" s="1"/>
  <c r="N105" i="1" s="1"/>
  <c r="O105" i="1" s="1"/>
  <c r="I514" i="1" l="1"/>
  <c r="I106" i="1"/>
  <c r="J514" i="1" l="1"/>
  <c r="K514" i="1"/>
  <c r="J106" i="1"/>
  <c r="K106" i="1" s="1"/>
  <c r="L106" i="1" s="1"/>
  <c r="M106" i="1" s="1"/>
  <c r="N106" i="1" s="1"/>
  <c r="O106" i="1" s="1"/>
  <c r="L514" i="1" l="1"/>
  <c r="M514" i="1" s="1"/>
  <c r="N514" i="1" s="1"/>
  <c r="O514" i="1" s="1"/>
  <c r="I515" i="1"/>
  <c r="I107" i="1"/>
  <c r="J515" i="1" l="1"/>
  <c r="K515" i="1" s="1"/>
  <c r="J107" i="1"/>
  <c r="K107" i="1" s="1"/>
  <c r="L107" i="1" s="1"/>
  <c r="M107" i="1" s="1"/>
  <c r="N107" i="1" s="1"/>
  <c r="O107" i="1" s="1"/>
  <c r="L515" i="1" l="1"/>
  <c r="M515" i="1" s="1"/>
  <c r="N515" i="1" s="1"/>
  <c r="O515" i="1" s="1"/>
  <c r="I516" i="1"/>
  <c r="I108" i="1"/>
  <c r="J108" i="1" s="1"/>
  <c r="J516" i="1" l="1"/>
  <c r="K516" i="1"/>
  <c r="K108" i="1"/>
  <c r="L108" i="1" s="1"/>
  <c r="M108" i="1" s="1"/>
  <c r="N108" i="1" s="1"/>
  <c r="O108" i="1" s="1"/>
  <c r="L516" i="1" l="1"/>
  <c r="M516" i="1" s="1"/>
  <c r="N516" i="1" s="1"/>
  <c r="O516" i="1" s="1"/>
  <c r="I517" i="1"/>
  <c r="I109" i="1"/>
  <c r="J517" i="1" l="1"/>
  <c r="K517" i="1" s="1"/>
  <c r="J109" i="1"/>
  <c r="K109" i="1" s="1"/>
  <c r="L109" i="1" s="1"/>
  <c r="M109" i="1" s="1"/>
  <c r="N109" i="1" s="1"/>
  <c r="O109" i="1" s="1"/>
  <c r="L517" i="1" l="1"/>
  <c r="M517" i="1" s="1"/>
  <c r="N517" i="1" s="1"/>
  <c r="O517" i="1" s="1"/>
  <c r="I518" i="1"/>
  <c r="I110" i="1"/>
  <c r="J518" i="1" l="1"/>
  <c r="K518" i="1" s="1"/>
  <c r="J110" i="1"/>
  <c r="K110" i="1" s="1"/>
  <c r="L110" i="1" s="1"/>
  <c r="M110" i="1" s="1"/>
  <c r="N110" i="1" s="1"/>
  <c r="O110" i="1" s="1"/>
  <c r="L518" i="1" l="1"/>
  <c r="M518" i="1" s="1"/>
  <c r="N518" i="1" s="1"/>
  <c r="O518" i="1" s="1"/>
  <c r="I519" i="1"/>
  <c r="I111" i="1"/>
  <c r="J519" i="1" l="1"/>
  <c r="K519" i="1"/>
  <c r="J111" i="1"/>
  <c r="K111" i="1" s="1"/>
  <c r="L111" i="1" s="1"/>
  <c r="M111" i="1" s="1"/>
  <c r="N111" i="1" s="1"/>
  <c r="O111" i="1" s="1"/>
  <c r="L519" i="1" l="1"/>
  <c r="M519" i="1" s="1"/>
  <c r="N519" i="1" s="1"/>
  <c r="O519" i="1" s="1"/>
  <c r="I520" i="1"/>
  <c r="I112" i="1"/>
  <c r="J112" i="1" s="1"/>
  <c r="J520" i="1" l="1"/>
  <c r="K520" i="1" s="1"/>
  <c r="K112" i="1"/>
  <c r="L112" i="1" s="1"/>
  <c r="L520" i="1" l="1"/>
  <c r="M520" i="1" s="1"/>
  <c r="N520" i="1" s="1"/>
  <c r="O520" i="1" s="1"/>
  <c r="I521" i="1"/>
  <c r="M112" i="1"/>
  <c r="N112" i="1" s="1"/>
  <c r="O112" i="1" s="1"/>
  <c r="I113" i="1"/>
  <c r="J521" i="1" l="1"/>
  <c r="K521" i="1"/>
  <c r="J113" i="1"/>
  <c r="K113" i="1" s="1"/>
  <c r="L113" i="1" s="1"/>
  <c r="M113" i="1" s="1"/>
  <c r="N113" i="1" s="1"/>
  <c r="O113" i="1" s="1"/>
  <c r="L521" i="1" l="1"/>
  <c r="M521" i="1" s="1"/>
  <c r="N521" i="1" s="1"/>
  <c r="O521" i="1" s="1"/>
  <c r="I522" i="1"/>
  <c r="I114" i="1"/>
  <c r="J522" i="1" l="1"/>
  <c r="K522" i="1"/>
  <c r="J114" i="1"/>
  <c r="K114" i="1" s="1"/>
  <c r="L114" i="1" s="1"/>
  <c r="M114" i="1" s="1"/>
  <c r="N114" i="1" s="1"/>
  <c r="O114" i="1" s="1"/>
  <c r="L522" i="1" l="1"/>
  <c r="M522" i="1" s="1"/>
  <c r="N522" i="1" s="1"/>
  <c r="O522" i="1" s="1"/>
  <c r="I523" i="1"/>
  <c r="I115" i="1"/>
  <c r="J523" i="1" l="1"/>
  <c r="K523" i="1"/>
  <c r="J115" i="1"/>
  <c r="K115" i="1" s="1"/>
  <c r="L115" i="1" s="1"/>
  <c r="M115" i="1" s="1"/>
  <c r="N115" i="1" s="1"/>
  <c r="O115" i="1" s="1"/>
  <c r="L523" i="1" l="1"/>
  <c r="M523" i="1" s="1"/>
  <c r="N523" i="1" s="1"/>
  <c r="O523" i="1" s="1"/>
  <c r="I524" i="1"/>
  <c r="I116" i="1"/>
  <c r="J524" i="1" l="1"/>
  <c r="K524" i="1" s="1"/>
  <c r="J116" i="1"/>
  <c r="K116" i="1" s="1"/>
  <c r="L116" i="1" s="1"/>
  <c r="M116" i="1" s="1"/>
  <c r="N116" i="1" s="1"/>
  <c r="O116" i="1" s="1"/>
  <c r="L524" i="1" l="1"/>
  <c r="M524" i="1" s="1"/>
  <c r="N524" i="1" s="1"/>
  <c r="O524" i="1" s="1"/>
  <c r="I525" i="1"/>
  <c r="I117" i="1"/>
  <c r="J525" i="1" l="1"/>
  <c r="K525" i="1"/>
  <c r="J117" i="1"/>
  <c r="K117" i="1" s="1"/>
  <c r="L117" i="1" s="1"/>
  <c r="M117" i="1" s="1"/>
  <c r="N117" i="1" s="1"/>
  <c r="O117" i="1" s="1"/>
  <c r="L525" i="1" l="1"/>
  <c r="M525" i="1" s="1"/>
  <c r="N525" i="1" s="1"/>
  <c r="O525" i="1" s="1"/>
  <c r="I526" i="1"/>
  <c r="I118" i="1"/>
  <c r="J526" i="1" l="1"/>
  <c r="K526" i="1" s="1"/>
  <c r="J118" i="1"/>
  <c r="K118" i="1" s="1"/>
  <c r="L118" i="1" s="1"/>
  <c r="M118" i="1" s="1"/>
  <c r="N118" i="1" s="1"/>
  <c r="O118" i="1" s="1"/>
  <c r="L526" i="1" l="1"/>
  <c r="M526" i="1" s="1"/>
  <c r="N526" i="1" s="1"/>
  <c r="O526" i="1" s="1"/>
  <c r="I527" i="1"/>
  <c r="I119" i="1"/>
  <c r="J527" i="1" l="1"/>
  <c r="K527" i="1" s="1"/>
  <c r="J119" i="1"/>
  <c r="K119" i="1" s="1"/>
  <c r="L119" i="1" s="1"/>
  <c r="M119" i="1" s="1"/>
  <c r="N119" i="1" s="1"/>
  <c r="O119" i="1" s="1"/>
  <c r="L527" i="1" l="1"/>
  <c r="M527" i="1" s="1"/>
  <c r="N527" i="1" s="1"/>
  <c r="O527" i="1" s="1"/>
  <c r="I528" i="1"/>
  <c r="I120" i="1"/>
  <c r="J528" i="1" l="1"/>
  <c r="K528" i="1"/>
  <c r="J120" i="1"/>
  <c r="K120" i="1" s="1"/>
  <c r="L120" i="1" s="1"/>
  <c r="M120" i="1" s="1"/>
  <c r="N120" i="1" s="1"/>
  <c r="O120" i="1" s="1"/>
  <c r="L528" i="1" l="1"/>
  <c r="M528" i="1" s="1"/>
  <c r="N528" i="1" s="1"/>
  <c r="O528" i="1" s="1"/>
  <c r="I529" i="1"/>
  <c r="I121" i="1"/>
  <c r="J529" i="1" l="1"/>
  <c r="K529" i="1"/>
  <c r="J121" i="1"/>
  <c r="K121" i="1" s="1"/>
  <c r="L121" i="1" s="1"/>
  <c r="M121" i="1" s="1"/>
  <c r="N121" i="1" s="1"/>
  <c r="O121" i="1" s="1"/>
  <c r="L529" i="1" l="1"/>
  <c r="M529" i="1" s="1"/>
  <c r="N529" i="1" s="1"/>
  <c r="O529" i="1" s="1"/>
  <c r="I530" i="1"/>
  <c r="I122" i="1"/>
  <c r="J530" i="1" l="1"/>
  <c r="K530" i="1" s="1"/>
  <c r="J122" i="1"/>
  <c r="K122" i="1" s="1"/>
  <c r="L122" i="1" s="1"/>
  <c r="M122" i="1" s="1"/>
  <c r="N122" i="1" s="1"/>
  <c r="O122" i="1" s="1"/>
  <c r="L530" i="1" l="1"/>
  <c r="M530" i="1" s="1"/>
  <c r="N530" i="1" s="1"/>
  <c r="O530" i="1" s="1"/>
  <c r="I531" i="1"/>
  <c r="I123" i="1"/>
  <c r="J531" i="1" l="1"/>
  <c r="K531" i="1"/>
  <c r="J123" i="1"/>
  <c r="K123" i="1" s="1"/>
  <c r="L123" i="1" s="1"/>
  <c r="M123" i="1" s="1"/>
  <c r="N123" i="1" s="1"/>
  <c r="O123" i="1" s="1"/>
  <c r="L531" i="1" l="1"/>
  <c r="M531" i="1" s="1"/>
  <c r="N531" i="1" s="1"/>
  <c r="O531" i="1" s="1"/>
  <c r="I532" i="1"/>
  <c r="I124" i="1"/>
  <c r="J532" i="1" l="1"/>
  <c r="K532" i="1" s="1"/>
  <c r="J124" i="1"/>
  <c r="K124" i="1" s="1"/>
  <c r="L124" i="1" s="1"/>
  <c r="M124" i="1" s="1"/>
  <c r="N124" i="1" s="1"/>
  <c r="O124" i="1" s="1"/>
  <c r="L532" i="1" l="1"/>
  <c r="M532" i="1" s="1"/>
  <c r="N532" i="1" s="1"/>
  <c r="O532" i="1" s="1"/>
  <c r="I533" i="1"/>
  <c r="I125" i="1"/>
  <c r="J533" i="1" l="1"/>
  <c r="K533" i="1" s="1"/>
  <c r="J125" i="1"/>
  <c r="K125" i="1" s="1"/>
  <c r="L125" i="1" s="1"/>
  <c r="M125" i="1" s="1"/>
  <c r="N125" i="1" s="1"/>
  <c r="O125" i="1" s="1"/>
  <c r="L533" i="1" l="1"/>
  <c r="M533" i="1" s="1"/>
  <c r="N533" i="1" s="1"/>
  <c r="O533" i="1" s="1"/>
  <c r="I534" i="1"/>
  <c r="I126" i="1"/>
  <c r="J534" i="1" l="1"/>
  <c r="K534" i="1" s="1"/>
  <c r="J126" i="1"/>
  <c r="K126" i="1" s="1"/>
  <c r="L126" i="1" s="1"/>
  <c r="M126" i="1" s="1"/>
  <c r="N126" i="1" s="1"/>
  <c r="O126" i="1" s="1"/>
  <c r="L534" i="1" l="1"/>
  <c r="M534" i="1" s="1"/>
  <c r="N534" i="1" s="1"/>
  <c r="O534" i="1" s="1"/>
  <c r="I535" i="1"/>
  <c r="I127" i="1"/>
  <c r="J535" i="1" l="1"/>
  <c r="K535" i="1" s="1"/>
  <c r="J127" i="1"/>
  <c r="K127" i="1" s="1"/>
  <c r="L127" i="1" s="1"/>
  <c r="M127" i="1" s="1"/>
  <c r="N127" i="1" s="1"/>
  <c r="O127" i="1" s="1"/>
  <c r="L535" i="1" l="1"/>
  <c r="M535" i="1" s="1"/>
  <c r="N535" i="1" s="1"/>
  <c r="O535" i="1" s="1"/>
  <c r="I536" i="1"/>
  <c r="I128" i="1"/>
  <c r="J536" i="1" l="1"/>
  <c r="K536" i="1"/>
  <c r="J128" i="1"/>
  <c r="K128" i="1" s="1"/>
  <c r="L128" i="1" s="1"/>
  <c r="M128" i="1" s="1"/>
  <c r="N128" i="1" s="1"/>
  <c r="O128" i="1" s="1"/>
  <c r="L536" i="1" l="1"/>
  <c r="M536" i="1" s="1"/>
  <c r="N536" i="1" s="1"/>
  <c r="O536" i="1" s="1"/>
  <c r="I537" i="1"/>
  <c r="I129" i="1"/>
  <c r="J537" i="1" l="1"/>
  <c r="K537" i="1"/>
  <c r="J129" i="1"/>
  <c r="K129" i="1" s="1"/>
  <c r="L129" i="1" s="1"/>
  <c r="M129" i="1" s="1"/>
  <c r="N129" i="1" s="1"/>
  <c r="O129" i="1" s="1"/>
  <c r="L537" i="1" l="1"/>
  <c r="M537" i="1" s="1"/>
  <c r="N537" i="1" s="1"/>
  <c r="O537" i="1" s="1"/>
  <c r="I538" i="1"/>
  <c r="I130" i="1"/>
  <c r="J538" i="1" l="1"/>
  <c r="K538" i="1"/>
  <c r="J130" i="1"/>
  <c r="K130" i="1" s="1"/>
  <c r="L130" i="1" s="1"/>
  <c r="M130" i="1" s="1"/>
  <c r="N130" i="1" s="1"/>
  <c r="O130" i="1" s="1"/>
  <c r="L538" i="1" l="1"/>
  <c r="M538" i="1" s="1"/>
  <c r="N538" i="1" s="1"/>
  <c r="O538" i="1" s="1"/>
  <c r="I131" i="1"/>
  <c r="I539" i="1" l="1"/>
  <c r="J131" i="1"/>
  <c r="K131" i="1" s="1"/>
  <c r="L131" i="1" s="1"/>
  <c r="M131" i="1" s="1"/>
  <c r="N131" i="1" s="1"/>
  <c r="O131" i="1" s="1"/>
  <c r="J539" i="1" l="1"/>
  <c r="K539" i="1"/>
  <c r="I132" i="1"/>
  <c r="L539" i="1" l="1"/>
  <c r="M539" i="1" s="1"/>
  <c r="N539" i="1" s="1"/>
  <c r="O539" i="1" s="1"/>
  <c r="I540" i="1"/>
  <c r="J132" i="1"/>
  <c r="K132" i="1" s="1"/>
  <c r="L132" i="1" s="1"/>
  <c r="M132" i="1" s="1"/>
  <c r="N132" i="1" s="1"/>
  <c r="O132" i="1" s="1"/>
  <c r="J540" i="1" l="1"/>
  <c r="K540" i="1" s="1"/>
  <c r="I133" i="1"/>
  <c r="L540" i="1" l="1"/>
  <c r="M540" i="1" s="1"/>
  <c r="N540" i="1" s="1"/>
  <c r="O540" i="1" s="1"/>
  <c r="I541" i="1"/>
  <c r="J133" i="1"/>
  <c r="K133" i="1" s="1"/>
  <c r="L133" i="1" s="1"/>
  <c r="M133" i="1" s="1"/>
  <c r="N133" i="1" s="1"/>
  <c r="O133" i="1" s="1"/>
  <c r="J541" i="1" l="1"/>
  <c r="K541" i="1" s="1"/>
  <c r="I134" i="1"/>
  <c r="L541" i="1" l="1"/>
  <c r="M541" i="1" s="1"/>
  <c r="N541" i="1" s="1"/>
  <c r="O541" i="1" s="1"/>
  <c r="I542" i="1"/>
  <c r="J134" i="1"/>
  <c r="K134" i="1" s="1"/>
  <c r="L134" i="1" s="1"/>
  <c r="M134" i="1" s="1"/>
  <c r="N134" i="1" s="1"/>
  <c r="O134" i="1" s="1"/>
  <c r="J542" i="1" l="1"/>
  <c r="K542" i="1"/>
  <c r="I135" i="1"/>
  <c r="L542" i="1" l="1"/>
  <c r="M542" i="1" s="1"/>
  <c r="N542" i="1" s="1"/>
  <c r="O542" i="1" s="1"/>
  <c r="I543" i="1"/>
  <c r="J135" i="1"/>
  <c r="K135" i="1" s="1"/>
  <c r="L135" i="1" s="1"/>
  <c r="M135" i="1" s="1"/>
  <c r="N135" i="1" s="1"/>
  <c r="O135" i="1" s="1"/>
  <c r="J543" i="1" l="1"/>
  <c r="K543" i="1" s="1"/>
  <c r="I136" i="1"/>
  <c r="L543" i="1" l="1"/>
  <c r="M543" i="1" s="1"/>
  <c r="N543" i="1" s="1"/>
  <c r="O543" i="1" s="1"/>
  <c r="I544" i="1"/>
  <c r="J136" i="1"/>
  <c r="K136" i="1" s="1"/>
  <c r="L136" i="1" s="1"/>
  <c r="M136" i="1" s="1"/>
  <c r="N136" i="1" s="1"/>
  <c r="O136" i="1" s="1"/>
  <c r="J544" i="1" l="1"/>
  <c r="K544" i="1"/>
  <c r="I137" i="1"/>
  <c r="L544" i="1" l="1"/>
  <c r="M544" i="1" s="1"/>
  <c r="N544" i="1" s="1"/>
  <c r="O544" i="1" s="1"/>
  <c r="I545" i="1"/>
  <c r="J137" i="1"/>
  <c r="K137" i="1" s="1"/>
  <c r="L137" i="1" s="1"/>
  <c r="M137" i="1" s="1"/>
  <c r="N137" i="1" s="1"/>
  <c r="O137" i="1" s="1"/>
  <c r="J545" i="1" l="1"/>
  <c r="K545" i="1" s="1"/>
  <c r="I138" i="1"/>
  <c r="J138" i="1" s="1"/>
  <c r="L545" i="1" l="1"/>
  <c r="M545" i="1" s="1"/>
  <c r="N545" i="1" s="1"/>
  <c r="O545" i="1" s="1"/>
  <c r="I546" i="1"/>
  <c r="K138" i="1"/>
  <c r="J546" i="1" l="1"/>
  <c r="K546" i="1" s="1"/>
  <c r="L138" i="1"/>
  <c r="M138" i="1" s="1"/>
  <c r="N138" i="1" s="1"/>
  <c r="O138" i="1" s="1"/>
  <c r="L546" i="1" l="1"/>
  <c r="M546" i="1" s="1"/>
  <c r="N546" i="1" s="1"/>
  <c r="O546" i="1" s="1"/>
  <c r="I547" i="1"/>
  <c r="I139" i="1"/>
  <c r="J547" i="1" l="1"/>
  <c r="K547" i="1"/>
  <c r="J139" i="1"/>
  <c r="K139" i="1" s="1"/>
  <c r="L139" i="1" s="1"/>
  <c r="M139" i="1" s="1"/>
  <c r="N139" i="1" s="1"/>
  <c r="O139" i="1" s="1"/>
  <c r="L547" i="1" l="1"/>
  <c r="M547" i="1" s="1"/>
  <c r="N547" i="1" s="1"/>
  <c r="O547" i="1" s="1"/>
  <c r="I548" i="1"/>
  <c r="I140" i="1"/>
  <c r="J140" i="1" s="1"/>
  <c r="J548" i="1" l="1"/>
  <c r="K548" i="1"/>
  <c r="K140" i="1"/>
  <c r="L548" i="1" l="1"/>
  <c r="M548" i="1" s="1"/>
  <c r="N548" i="1" s="1"/>
  <c r="O548" i="1" s="1"/>
  <c r="L140" i="1"/>
  <c r="M140" i="1" s="1"/>
  <c r="N140" i="1" s="1"/>
  <c r="O140" i="1" s="1"/>
  <c r="I549" i="1" l="1"/>
  <c r="I141" i="1"/>
  <c r="J549" i="1" l="1"/>
  <c r="K549" i="1" s="1"/>
  <c r="J141" i="1"/>
  <c r="K141" i="1" s="1"/>
  <c r="L141" i="1" s="1"/>
  <c r="M141" i="1" s="1"/>
  <c r="N141" i="1" s="1"/>
  <c r="O141" i="1" s="1"/>
  <c r="L549" i="1" l="1"/>
  <c r="M549" i="1" s="1"/>
  <c r="N549" i="1" s="1"/>
  <c r="O549" i="1" s="1"/>
  <c r="I142" i="1"/>
  <c r="I550" i="1" l="1"/>
  <c r="J142" i="1"/>
  <c r="K142" i="1" s="1"/>
  <c r="L142" i="1" s="1"/>
  <c r="M142" i="1" s="1"/>
  <c r="N142" i="1" s="1"/>
  <c r="O142" i="1" s="1"/>
  <c r="J550" i="1" l="1"/>
  <c r="K550" i="1" s="1"/>
  <c r="I143" i="1"/>
  <c r="L550" i="1" l="1"/>
  <c r="M550" i="1" s="1"/>
  <c r="N550" i="1" s="1"/>
  <c r="O550" i="1" s="1"/>
  <c r="I551" i="1"/>
  <c r="J143" i="1"/>
  <c r="K143" i="1" s="1"/>
  <c r="L143" i="1" s="1"/>
  <c r="M143" i="1" s="1"/>
  <c r="N143" i="1" s="1"/>
  <c r="O143" i="1" s="1"/>
  <c r="J551" i="1" l="1"/>
  <c r="K551" i="1"/>
  <c r="I144" i="1"/>
  <c r="L551" i="1" l="1"/>
  <c r="M551" i="1" s="1"/>
  <c r="N551" i="1" s="1"/>
  <c r="O551" i="1" s="1"/>
  <c r="J144" i="1"/>
  <c r="K144" i="1" s="1"/>
  <c r="L144" i="1" s="1"/>
  <c r="M144" i="1" s="1"/>
  <c r="N144" i="1" s="1"/>
  <c r="O144" i="1" s="1"/>
  <c r="I552" i="1" l="1"/>
  <c r="I145" i="1"/>
  <c r="J552" i="1" l="1"/>
  <c r="K552" i="1"/>
  <c r="J145" i="1"/>
  <c r="K145" i="1" s="1"/>
  <c r="L145" i="1" s="1"/>
  <c r="M145" i="1" s="1"/>
  <c r="N145" i="1" s="1"/>
  <c r="O145" i="1" s="1"/>
  <c r="L552" i="1" l="1"/>
  <c r="M552" i="1" s="1"/>
  <c r="N552" i="1" s="1"/>
  <c r="O552" i="1" s="1"/>
  <c r="I553" i="1"/>
  <c r="I146" i="1"/>
  <c r="J553" i="1" l="1"/>
  <c r="K553" i="1" s="1"/>
  <c r="J146" i="1"/>
  <c r="K146" i="1" s="1"/>
  <c r="L146" i="1" s="1"/>
  <c r="M146" i="1" s="1"/>
  <c r="N146" i="1" s="1"/>
  <c r="O146" i="1" s="1"/>
  <c r="L553" i="1" l="1"/>
  <c r="M553" i="1" s="1"/>
  <c r="N553" i="1" s="1"/>
  <c r="O553" i="1" s="1"/>
  <c r="I554" i="1"/>
  <c r="I147" i="1"/>
  <c r="J554" i="1" l="1"/>
  <c r="K554" i="1" s="1"/>
  <c r="J147" i="1"/>
  <c r="K147" i="1" s="1"/>
  <c r="L147" i="1" s="1"/>
  <c r="M147" i="1" s="1"/>
  <c r="N147" i="1" s="1"/>
  <c r="O147" i="1" s="1"/>
  <c r="L554" i="1" l="1"/>
  <c r="M554" i="1" s="1"/>
  <c r="N554" i="1" s="1"/>
  <c r="O554" i="1" s="1"/>
  <c r="I555" i="1"/>
  <c r="I148" i="1"/>
  <c r="J555" i="1" l="1"/>
  <c r="K555" i="1" s="1"/>
  <c r="J148" i="1"/>
  <c r="K148" i="1" s="1"/>
  <c r="L148" i="1" s="1"/>
  <c r="M148" i="1" s="1"/>
  <c r="N148" i="1" s="1"/>
  <c r="O148" i="1" s="1"/>
  <c r="L555" i="1" l="1"/>
  <c r="M555" i="1" s="1"/>
  <c r="N555" i="1" s="1"/>
  <c r="O555" i="1" s="1"/>
  <c r="I149" i="1"/>
  <c r="I556" i="1" l="1"/>
  <c r="J149" i="1"/>
  <c r="K149" i="1" s="1"/>
  <c r="L149" i="1" s="1"/>
  <c r="M149" i="1" s="1"/>
  <c r="N149" i="1" s="1"/>
  <c r="O149" i="1" s="1"/>
  <c r="J556" i="1" l="1"/>
  <c r="K556" i="1"/>
  <c r="I150" i="1"/>
  <c r="L556" i="1" l="1"/>
  <c r="M556" i="1" s="1"/>
  <c r="N556" i="1" s="1"/>
  <c r="O556" i="1" s="1"/>
  <c r="I557" i="1"/>
  <c r="J150" i="1"/>
  <c r="K150" i="1" s="1"/>
  <c r="L150" i="1" s="1"/>
  <c r="M150" i="1" s="1"/>
  <c r="N150" i="1" s="1"/>
  <c r="O150" i="1" s="1"/>
  <c r="J557" i="1" l="1"/>
  <c r="K557" i="1"/>
  <c r="I151" i="1"/>
  <c r="L557" i="1" l="1"/>
  <c r="M557" i="1" s="1"/>
  <c r="N557" i="1" s="1"/>
  <c r="O557" i="1" s="1"/>
  <c r="I558" i="1"/>
  <c r="J151" i="1"/>
  <c r="K151" i="1" s="1"/>
  <c r="L151" i="1" s="1"/>
  <c r="M151" i="1" s="1"/>
  <c r="N151" i="1" s="1"/>
  <c r="O151" i="1" s="1"/>
  <c r="J558" i="1" l="1"/>
  <c r="K558" i="1" s="1"/>
  <c r="I152" i="1"/>
  <c r="J152" i="1" s="1"/>
  <c r="L558" i="1" l="1"/>
  <c r="M558" i="1" s="1"/>
  <c r="N558" i="1" s="1"/>
  <c r="O558" i="1" s="1"/>
  <c r="K152" i="1"/>
  <c r="L152" i="1" s="1"/>
  <c r="I559" i="1" l="1"/>
  <c r="M152" i="1"/>
  <c r="N152" i="1" s="1"/>
  <c r="O152" i="1" s="1"/>
  <c r="I153" i="1"/>
  <c r="J559" i="1" l="1"/>
  <c r="K559" i="1"/>
  <c r="J153" i="1"/>
  <c r="K153" i="1" s="1"/>
  <c r="L153" i="1" s="1"/>
  <c r="M153" i="1" s="1"/>
  <c r="N153" i="1" s="1"/>
  <c r="O153" i="1" s="1"/>
  <c r="L559" i="1" l="1"/>
  <c r="M559" i="1" s="1"/>
  <c r="N559" i="1" s="1"/>
  <c r="O559" i="1" s="1"/>
  <c r="I560" i="1"/>
  <c r="I154" i="1"/>
  <c r="J560" i="1" l="1"/>
  <c r="K560" i="1"/>
  <c r="J154" i="1"/>
  <c r="K154" i="1" s="1"/>
  <c r="L154" i="1" s="1"/>
  <c r="M154" i="1" s="1"/>
  <c r="N154" i="1" s="1"/>
  <c r="O154" i="1" s="1"/>
  <c r="L560" i="1" l="1"/>
  <c r="M560" i="1" s="1"/>
  <c r="N560" i="1" s="1"/>
  <c r="O560" i="1" s="1"/>
  <c r="I561" i="1"/>
  <c r="I155" i="1"/>
  <c r="J561" i="1" l="1"/>
  <c r="K561" i="1"/>
  <c r="J155" i="1"/>
  <c r="K155" i="1" s="1"/>
  <c r="L155" i="1" s="1"/>
  <c r="M155" i="1" s="1"/>
  <c r="N155" i="1" s="1"/>
  <c r="O155" i="1" s="1"/>
  <c r="L561" i="1" l="1"/>
  <c r="M561" i="1" s="1"/>
  <c r="N561" i="1" s="1"/>
  <c r="O561" i="1" s="1"/>
  <c r="I562" i="1"/>
  <c r="I156" i="1"/>
  <c r="J562" i="1" l="1"/>
  <c r="K562" i="1" s="1"/>
  <c r="J156" i="1"/>
  <c r="K156" i="1" s="1"/>
  <c r="L156" i="1" s="1"/>
  <c r="M156" i="1" s="1"/>
  <c r="N156" i="1" s="1"/>
  <c r="O156" i="1" s="1"/>
  <c r="L562" i="1" l="1"/>
  <c r="M562" i="1" s="1"/>
  <c r="N562" i="1" s="1"/>
  <c r="O562" i="1" s="1"/>
  <c r="I563" i="1"/>
  <c r="I157" i="1"/>
  <c r="J157" i="1" s="1"/>
  <c r="J563" i="1" l="1"/>
  <c r="K563" i="1" s="1"/>
  <c r="K157" i="1"/>
  <c r="L563" i="1" l="1"/>
  <c r="M563" i="1" s="1"/>
  <c r="N563" i="1" s="1"/>
  <c r="O563" i="1" s="1"/>
  <c r="I564" i="1"/>
  <c r="L157" i="1"/>
  <c r="M157" i="1" s="1"/>
  <c r="N157" i="1" s="1"/>
  <c r="O157" i="1" s="1"/>
  <c r="J564" i="1" l="1"/>
  <c r="K564" i="1"/>
  <c r="I158" i="1"/>
  <c r="L564" i="1" l="1"/>
  <c r="M564" i="1" s="1"/>
  <c r="N564" i="1" s="1"/>
  <c r="O564" i="1" s="1"/>
  <c r="I565" i="1"/>
  <c r="J158" i="1"/>
  <c r="K158" i="1" s="1"/>
  <c r="L158" i="1" s="1"/>
  <c r="M158" i="1" s="1"/>
  <c r="N158" i="1" s="1"/>
  <c r="O158" i="1" s="1"/>
  <c r="J565" i="1" l="1"/>
  <c r="K565" i="1"/>
  <c r="I159" i="1"/>
  <c r="J159" i="1" s="1"/>
  <c r="L565" i="1" l="1"/>
  <c r="M565" i="1" s="1"/>
  <c r="N565" i="1" s="1"/>
  <c r="O565" i="1" s="1"/>
  <c r="I566" i="1"/>
  <c r="K159" i="1"/>
  <c r="L159" i="1" s="1"/>
  <c r="M159" i="1" s="1"/>
  <c r="N159" i="1" s="1"/>
  <c r="O159" i="1" s="1"/>
  <c r="J566" i="1" l="1"/>
  <c r="K566" i="1" s="1"/>
  <c r="I160" i="1"/>
  <c r="L566" i="1" l="1"/>
  <c r="M566" i="1" s="1"/>
  <c r="N566" i="1" s="1"/>
  <c r="O566" i="1" s="1"/>
  <c r="I567" i="1"/>
  <c r="J160" i="1"/>
  <c r="K160" i="1" s="1"/>
  <c r="L160" i="1" s="1"/>
  <c r="M160" i="1" s="1"/>
  <c r="N160" i="1" s="1"/>
  <c r="O160" i="1" s="1"/>
  <c r="J567" i="1" l="1"/>
  <c r="K567" i="1"/>
  <c r="I161" i="1"/>
  <c r="L567" i="1" l="1"/>
  <c r="M567" i="1" s="1"/>
  <c r="N567" i="1" s="1"/>
  <c r="O567" i="1" s="1"/>
  <c r="I568" i="1"/>
  <c r="J161" i="1"/>
  <c r="K161" i="1" s="1"/>
  <c r="L161" i="1" s="1"/>
  <c r="M161" i="1" s="1"/>
  <c r="N161" i="1" s="1"/>
  <c r="O161" i="1" s="1"/>
  <c r="J568" i="1" l="1"/>
  <c r="K568" i="1" s="1"/>
  <c r="I162" i="1"/>
  <c r="L568" i="1" l="1"/>
  <c r="M568" i="1" s="1"/>
  <c r="N568" i="1" s="1"/>
  <c r="O568" i="1" s="1"/>
  <c r="I569" i="1"/>
  <c r="J162" i="1"/>
  <c r="K162" i="1" s="1"/>
  <c r="L162" i="1" s="1"/>
  <c r="M162" i="1" s="1"/>
  <c r="N162" i="1" s="1"/>
  <c r="O162" i="1" s="1"/>
  <c r="J569" i="1" l="1"/>
  <c r="K569" i="1" s="1"/>
  <c r="I163" i="1"/>
  <c r="L569" i="1" l="1"/>
  <c r="M569" i="1" s="1"/>
  <c r="N569" i="1" s="1"/>
  <c r="O569" i="1" s="1"/>
  <c r="I570" i="1"/>
  <c r="J163" i="1"/>
  <c r="K163" i="1" s="1"/>
  <c r="L163" i="1" s="1"/>
  <c r="M163" i="1" s="1"/>
  <c r="N163" i="1" s="1"/>
  <c r="O163" i="1" s="1"/>
  <c r="J570" i="1" l="1"/>
  <c r="K570" i="1"/>
  <c r="I164" i="1"/>
  <c r="L570" i="1" l="1"/>
  <c r="M570" i="1" s="1"/>
  <c r="N570" i="1" s="1"/>
  <c r="O570" i="1" s="1"/>
  <c r="I571" i="1"/>
  <c r="J164" i="1"/>
  <c r="K164" i="1" s="1"/>
  <c r="L164" i="1" s="1"/>
  <c r="M164" i="1" s="1"/>
  <c r="N164" i="1" s="1"/>
  <c r="O164" i="1" s="1"/>
  <c r="J571" i="1" l="1"/>
  <c r="K571" i="1"/>
  <c r="I165" i="1"/>
  <c r="L571" i="1" l="1"/>
  <c r="M571" i="1" s="1"/>
  <c r="N571" i="1" s="1"/>
  <c r="O571" i="1" s="1"/>
  <c r="I572" i="1"/>
  <c r="J165" i="1"/>
  <c r="K165" i="1" s="1"/>
  <c r="L165" i="1" s="1"/>
  <c r="M165" i="1" s="1"/>
  <c r="N165" i="1" s="1"/>
  <c r="O165" i="1" s="1"/>
  <c r="J572" i="1" l="1"/>
  <c r="K572" i="1"/>
  <c r="I166" i="1"/>
  <c r="L572" i="1" l="1"/>
  <c r="M572" i="1" s="1"/>
  <c r="N572" i="1" s="1"/>
  <c r="O572" i="1" s="1"/>
  <c r="J166" i="1"/>
  <c r="K166" i="1" s="1"/>
  <c r="L166" i="1" s="1"/>
  <c r="M166" i="1" s="1"/>
  <c r="N166" i="1" s="1"/>
  <c r="O166" i="1" s="1"/>
  <c r="I573" i="1" l="1"/>
  <c r="I167" i="1"/>
  <c r="J573" i="1" l="1"/>
  <c r="K573" i="1"/>
  <c r="J167" i="1"/>
  <c r="K167" i="1" s="1"/>
  <c r="L167" i="1" s="1"/>
  <c r="M167" i="1" s="1"/>
  <c r="N167" i="1" s="1"/>
  <c r="O167" i="1" s="1"/>
  <c r="L573" i="1" l="1"/>
  <c r="M573" i="1" s="1"/>
  <c r="N573" i="1" s="1"/>
  <c r="O573" i="1" s="1"/>
  <c r="I574" i="1"/>
  <c r="I168" i="1"/>
  <c r="J574" i="1" l="1"/>
  <c r="K574" i="1"/>
  <c r="J168" i="1"/>
  <c r="K168" i="1" s="1"/>
  <c r="L168" i="1" s="1"/>
  <c r="M168" i="1" s="1"/>
  <c r="N168" i="1" s="1"/>
  <c r="O168" i="1" s="1"/>
  <c r="L574" i="1" l="1"/>
  <c r="M574" i="1" s="1"/>
  <c r="N574" i="1" s="1"/>
  <c r="O574" i="1" s="1"/>
  <c r="I575" i="1"/>
  <c r="I169" i="1"/>
  <c r="J575" i="1" l="1"/>
  <c r="K575" i="1"/>
  <c r="J169" i="1"/>
  <c r="K169" i="1" s="1"/>
  <c r="L169" i="1" s="1"/>
  <c r="M169" i="1" s="1"/>
  <c r="N169" i="1" s="1"/>
  <c r="O169" i="1" s="1"/>
  <c r="L575" i="1" l="1"/>
  <c r="M575" i="1" s="1"/>
  <c r="N575" i="1" s="1"/>
  <c r="O575" i="1" s="1"/>
  <c r="I576" i="1"/>
  <c r="I170" i="1"/>
  <c r="J170" i="1" s="1"/>
  <c r="J576" i="1" l="1"/>
  <c r="K576" i="1" s="1"/>
  <c r="K170" i="1"/>
  <c r="L576" i="1" l="1"/>
  <c r="M576" i="1" s="1"/>
  <c r="N576" i="1" s="1"/>
  <c r="O576" i="1" s="1"/>
  <c r="I577" i="1"/>
  <c r="L170" i="1"/>
  <c r="M170" i="1" s="1"/>
  <c r="N170" i="1" s="1"/>
  <c r="O170" i="1" s="1"/>
  <c r="J577" i="1" l="1"/>
  <c r="K577" i="1"/>
  <c r="I171" i="1"/>
  <c r="L577" i="1" l="1"/>
  <c r="M577" i="1" s="1"/>
  <c r="N577" i="1" s="1"/>
  <c r="O577" i="1" s="1"/>
  <c r="I578" i="1"/>
  <c r="J171" i="1"/>
  <c r="K171" i="1" s="1"/>
  <c r="L171" i="1" s="1"/>
  <c r="M171" i="1" s="1"/>
  <c r="N171" i="1" s="1"/>
  <c r="O171" i="1" s="1"/>
  <c r="J578" i="1" l="1"/>
  <c r="K578" i="1"/>
  <c r="I172" i="1"/>
  <c r="J172" i="1" s="1"/>
  <c r="L578" i="1" l="1"/>
  <c r="M578" i="1" s="1"/>
  <c r="N578" i="1" s="1"/>
  <c r="O578" i="1" s="1"/>
  <c r="I579" i="1"/>
  <c r="K172" i="1"/>
  <c r="J579" i="1" l="1"/>
  <c r="K579" i="1"/>
  <c r="L172" i="1"/>
  <c r="M172" i="1" s="1"/>
  <c r="N172" i="1" s="1"/>
  <c r="O172" i="1" s="1"/>
  <c r="L579" i="1" l="1"/>
  <c r="M579" i="1" s="1"/>
  <c r="N579" i="1" s="1"/>
  <c r="O579" i="1" s="1"/>
  <c r="I580" i="1"/>
  <c r="I173" i="1"/>
  <c r="J580" i="1" l="1"/>
  <c r="K580" i="1"/>
  <c r="J173" i="1"/>
  <c r="K173" i="1" s="1"/>
  <c r="L173" i="1" s="1"/>
  <c r="M173" i="1" s="1"/>
  <c r="N173" i="1" s="1"/>
  <c r="O173" i="1" s="1"/>
  <c r="L580" i="1" l="1"/>
  <c r="M580" i="1" s="1"/>
  <c r="N580" i="1" s="1"/>
  <c r="O580" i="1" s="1"/>
  <c r="I581" i="1"/>
  <c r="I174" i="1"/>
  <c r="J581" i="1" l="1"/>
  <c r="K581" i="1" s="1"/>
  <c r="J174" i="1"/>
  <c r="K174" i="1" s="1"/>
  <c r="L174" i="1" s="1"/>
  <c r="M174" i="1" s="1"/>
  <c r="N174" i="1" s="1"/>
  <c r="O174" i="1" s="1"/>
  <c r="L581" i="1" l="1"/>
  <c r="M581" i="1" s="1"/>
  <c r="N581" i="1" s="1"/>
  <c r="O581" i="1" s="1"/>
  <c r="I175" i="1"/>
  <c r="I582" i="1" l="1"/>
  <c r="J175" i="1"/>
  <c r="K175" i="1" s="1"/>
  <c r="L175" i="1" s="1"/>
  <c r="M175" i="1" s="1"/>
  <c r="N175" i="1" s="1"/>
  <c r="O175" i="1" s="1"/>
  <c r="J582" i="1" l="1"/>
  <c r="K582" i="1" s="1"/>
  <c r="I176" i="1"/>
  <c r="L582" i="1" l="1"/>
  <c r="M582" i="1" s="1"/>
  <c r="N582" i="1" s="1"/>
  <c r="O582" i="1" s="1"/>
  <c r="J176" i="1"/>
  <c r="K176" i="1" s="1"/>
  <c r="L176" i="1" s="1"/>
  <c r="M176" i="1" s="1"/>
  <c r="N176" i="1" s="1"/>
  <c r="O176" i="1" s="1"/>
  <c r="I583" i="1" l="1"/>
  <c r="I177" i="1"/>
  <c r="J583" i="1" l="1"/>
  <c r="K583" i="1"/>
  <c r="J177" i="1"/>
  <c r="K177" i="1" s="1"/>
  <c r="L177" i="1" s="1"/>
  <c r="M177" i="1" s="1"/>
  <c r="N177" i="1" s="1"/>
  <c r="O177" i="1" s="1"/>
  <c r="L583" i="1" l="1"/>
  <c r="M583" i="1" s="1"/>
  <c r="N583" i="1" s="1"/>
  <c r="O583" i="1" s="1"/>
  <c r="I584" i="1"/>
  <c r="I178" i="1"/>
  <c r="J178" i="1" s="1"/>
  <c r="J584" i="1" l="1"/>
  <c r="K584" i="1"/>
  <c r="K178" i="1"/>
  <c r="L178" i="1" s="1"/>
  <c r="M178" i="1" s="1"/>
  <c r="N178" i="1" s="1"/>
  <c r="O178" i="1" s="1"/>
  <c r="L584" i="1" l="1"/>
  <c r="M584" i="1" s="1"/>
  <c r="N584" i="1" s="1"/>
  <c r="O584" i="1" s="1"/>
  <c r="I585" i="1"/>
  <c r="I179" i="1"/>
  <c r="J179" i="1" s="1"/>
  <c r="J585" i="1" l="1"/>
  <c r="K585" i="1"/>
  <c r="K179" i="1"/>
  <c r="L179" i="1" s="1"/>
  <c r="M179" i="1" s="1"/>
  <c r="N179" i="1" s="1"/>
  <c r="O179" i="1" s="1"/>
  <c r="L585" i="1" l="1"/>
  <c r="M585" i="1" s="1"/>
  <c r="N585" i="1" s="1"/>
  <c r="O585" i="1" s="1"/>
  <c r="I586" i="1"/>
  <c r="I180" i="1"/>
  <c r="J586" i="1" l="1"/>
  <c r="K586" i="1"/>
  <c r="J180" i="1"/>
  <c r="K180" i="1" s="1"/>
  <c r="L180" i="1" s="1"/>
  <c r="M180" i="1" s="1"/>
  <c r="N180" i="1" s="1"/>
  <c r="O180" i="1" s="1"/>
  <c r="L586" i="1" l="1"/>
  <c r="M586" i="1" s="1"/>
  <c r="N586" i="1" s="1"/>
  <c r="O586" i="1" s="1"/>
  <c r="I587" i="1"/>
  <c r="I181" i="1"/>
  <c r="J587" i="1" l="1"/>
  <c r="K587" i="1" s="1"/>
  <c r="J181" i="1"/>
  <c r="K181" i="1" s="1"/>
  <c r="L181" i="1" s="1"/>
  <c r="M181" i="1" s="1"/>
  <c r="N181" i="1" s="1"/>
  <c r="O181" i="1" s="1"/>
  <c r="L587" i="1" l="1"/>
  <c r="M587" i="1" s="1"/>
  <c r="N587" i="1" s="1"/>
  <c r="O587" i="1" s="1"/>
  <c r="I588" i="1"/>
  <c r="I182" i="1"/>
  <c r="J588" i="1" l="1"/>
  <c r="K588" i="1" s="1"/>
  <c r="J182" i="1"/>
  <c r="K182" i="1" s="1"/>
  <c r="L182" i="1" s="1"/>
  <c r="M182" i="1" s="1"/>
  <c r="N182" i="1" s="1"/>
  <c r="O182" i="1" s="1"/>
  <c r="L588" i="1" l="1"/>
  <c r="M588" i="1" s="1"/>
  <c r="N588" i="1" s="1"/>
  <c r="O588" i="1" s="1"/>
  <c r="I589" i="1"/>
  <c r="I183" i="1"/>
  <c r="J589" i="1" l="1"/>
  <c r="K589" i="1" s="1"/>
  <c r="J183" i="1"/>
  <c r="K183" i="1" s="1"/>
  <c r="L183" i="1" s="1"/>
  <c r="M183" i="1" s="1"/>
  <c r="N183" i="1" s="1"/>
  <c r="O183" i="1" s="1"/>
  <c r="L589" i="1" l="1"/>
  <c r="M589" i="1" s="1"/>
  <c r="N589" i="1" s="1"/>
  <c r="O589" i="1" s="1"/>
  <c r="I590" i="1"/>
  <c r="I184" i="1"/>
  <c r="J184" i="1" s="1"/>
  <c r="J590" i="1" l="1"/>
  <c r="K590" i="1"/>
  <c r="K184" i="1"/>
  <c r="L590" i="1" l="1"/>
  <c r="M590" i="1" s="1"/>
  <c r="N590" i="1" s="1"/>
  <c r="O590" i="1" s="1"/>
  <c r="I591" i="1"/>
  <c r="L184" i="1"/>
  <c r="M184" i="1" s="1"/>
  <c r="N184" i="1" s="1"/>
  <c r="O184" i="1" s="1"/>
  <c r="J591" i="1" l="1"/>
  <c r="K591" i="1"/>
  <c r="I185" i="1"/>
  <c r="L591" i="1" l="1"/>
  <c r="M591" i="1" s="1"/>
  <c r="N591" i="1" s="1"/>
  <c r="O591" i="1" s="1"/>
  <c r="J185" i="1"/>
  <c r="K185" i="1" s="1"/>
  <c r="L185" i="1" s="1"/>
  <c r="M185" i="1" s="1"/>
  <c r="N185" i="1" s="1"/>
  <c r="O185" i="1" s="1"/>
  <c r="I592" i="1" l="1"/>
  <c r="I186" i="1"/>
  <c r="J592" i="1" l="1"/>
  <c r="K592" i="1"/>
  <c r="J186" i="1"/>
  <c r="K186" i="1" s="1"/>
  <c r="L186" i="1" s="1"/>
  <c r="M186" i="1" s="1"/>
  <c r="N186" i="1" s="1"/>
  <c r="O186" i="1" s="1"/>
  <c r="L592" i="1" l="1"/>
  <c r="M592" i="1" s="1"/>
  <c r="N592" i="1" s="1"/>
  <c r="O592" i="1" s="1"/>
  <c r="I593" i="1"/>
  <c r="I187" i="1"/>
  <c r="J593" i="1" l="1"/>
  <c r="K593" i="1"/>
  <c r="J187" i="1"/>
  <c r="K187" i="1" s="1"/>
  <c r="L187" i="1" s="1"/>
  <c r="M187" i="1" s="1"/>
  <c r="N187" i="1" s="1"/>
  <c r="O187" i="1" s="1"/>
  <c r="L593" i="1" l="1"/>
  <c r="M593" i="1" s="1"/>
  <c r="N593" i="1" s="1"/>
  <c r="O593" i="1" s="1"/>
  <c r="I594" i="1"/>
  <c r="I188" i="1"/>
  <c r="J594" i="1" l="1"/>
  <c r="K594" i="1"/>
  <c r="J188" i="1"/>
  <c r="K188" i="1" s="1"/>
  <c r="L188" i="1" s="1"/>
  <c r="M188" i="1" s="1"/>
  <c r="N188" i="1" s="1"/>
  <c r="O188" i="1" s="1"/>
  <c r="L594" i="1" l="1"/>
  <c r="M594" i="1" s="1"/>
  <c r="N594" i="1" s="1"/>
  <c r="O594" i="1" s="1"/>
  <c r="I595" i="1"/>
  <c r="I189" i="1"/>
  <c r="J595" i="1" l="1"/>
  <c r="K595" i="1" s="1"/>
  <c r="J189" i="1"/>
  <c r="K189" i="1" s="1"/>
  <c r="L189" i="1" s="1"/>
  <c r="M189" i="1" s="1"/>
  <c r="N189" i="1" s="1"/>
  <c r="O189" i="1" s="1"/>
  <c r="L595" i="1" l="1"/>
  <c r="M595" i="1" s="1"/>
  <c r="N595" i="1" s="1"/>
  <c r="O595" i="1" s="1"/>
  <c r="I596" i="1"/>
  <c r="I190" i="1"/>
  <c r="J190" i="1" s="1"/>
  <c r="J596" i="1" l="1"/>
  <c r="K596" i="1" s="1"/>
  <c r="K190" i="1"/>
  <c r="L596" i="1" l="1"/>
  <c r="M596" i="1" s="1"/>
  <c r="N596" i="1" s="1"/>
  <c r="O596" i="1" s="1"/>
  <c r="I597" i="1"/>
  <c r="L190" i="1"/>
  <c r="M190" i="1" s="1"/>
  <c r="N190" i="1" s="1"/>
  <c r="O190" i="1" s="1"/>
  <c r="J597" i="1" l="1"/>
  <c r="K597" i="1"/>
  <c r="I191" i="1"/>
  <c r="L597" i="1" l="1"/>
  <c r="M597" i="1" s="1"/>
  <c r="N597" i="1" s="1"/>
  <c r="O597" i="1" s="1"/>
  <c r="J191" i="1"/>
  <c r="K191" i="1" s="1"/>
  <c r="L191" i="1" s="1"/>
  <c r="M191" i="1" s="1"/>
  <c r="N191" i="1" s="1"/>
  <c r="O191" i="1" s="1"/>
  <c r="I598" i="1" l="1"/>
  <c r="I192" i="1"/>
  <c r="J598" i="1" l="1"/>
  <c r="K598" i="1"/>
  <c r="J192" i="1"/>
  <c r="K192" i="1" s="1"/>
  <c r="L192" i="1" s="1"/>
  <c r="M192" i="1" s="1"/>
  <c r="N192" i="1" s="1"/>
  <c r="O192" i="1" s="1"/>
  <c r="L598" i="1" l="1"/>
  <c r="M598" i="1" s="1"/>
  <c r="N598" i="1" s="1"/>
  <c r="O598" i="1" s="1"/>
  <c r="I599" i="1"/>
  <c r="I193" i="1"/>
  <c r="J599" i="1" l="1"/>
  <c r="K599" i="1" s="1"/>
  <c r="J193" i="1"/>
  <c r="K193" i="1" s="1"/>
  <c r="L193" i="1" s="1"/>
  <c r="M193" i="1" s="1"/>
  <c r="N193" i="1" s="1"/>
  <c r="O193" i="1" s="1"/>
  <c r="L599" i="1" l="1"/>
  <c r="M599" i="1" s="1"/>
  <c r="N599" i="1" s="1"/>
  <c r="O599" i="1" s="1"/>
  <c r="I600" i="1"/>
  <c r="I194" i="1"/>
  <c r="J600" i="1" l="1"/>
  <c r="K600" i="1"/>
  <c r="J194" i="1"/>
  <c r="K194" i="1" s="1"/>
  <c r="L194" i="1" s="1"/>
  <c r="M194" i="1" s="1"/>
  <c r="N194" i="1" s="1"/>
  <c r="O194" i="1" s="1"/>
  <c r="L600" i="1" l="1"/>
  <c r="M600" i="1" s="1"/>
  <c r="N600" i="1" s="1"/>
  <c r="O600" i="1" s="1"/>
  <c r="I601" i="1"/>
  <c r="I195" i="1"/>
  <c r="J601" i="1" l="1"/>
  <c r="K601" i="1"/>
  <c r="J195" i="1"/>
  <c r="K195" i="1" s="1"/>
  <c r="L195" i="1" s="1"/>
  <c r="M195" i="1" s="1"/>
  <c r="N195" i="1" s="1"/>
  <c r="O195" i="1" s="1"/>
  <c r="L601" i="1" l="1"/>
  <c r="M601" i="1" s="1"/>
  <c r="N601" i="1" s="1"/>
  <c r="O601" i="1" s="1"/>
  <c r="I602" i="1"/>
  <c r="I196" i="1"/>
  <c r="J196" i="1" s="1"/>
  <c r="J602" i="1" l="1"/>
  <c r="K602" i="1" s="1"/>
  <c r="K196" i="1"/>
  <c r="L196" i="1" s="1"/>
  <c r="M196" i="1" s="1"/>
  <c r="N196" i="1" s="1"/>
  <c r="O196" i="1" s="1"/>
  <c r="L602" i="1" l="1"/>
  <c r="M602" i="1" s="1"/>
  <c r="N602" i="1" s="1"/>
  <c r="O602" i="1" s="1"/>
  <c r="I603" i="1"/>
  <c r="I197" i="1"/>
  <c r="J603" i="1" l="1"/>
  <c r="K603" i="1"/>
  <c r="J197" i="1"/>
  <c r="K197" i="1" s="1"/>
  <c r="L197" i="1" s="1"/>
  <c r="M197" i="1" s="1"/>
  <c r="N197" i="1" s="1"/>
  <c r="O197" i="1" s="1"/>
  <c r="L603" i="1" l="1"/>
  <c r="M603" i="1" s="1"/>
  <c r="N603" i="1" s="1"/>
  <c r="O603" i="1" s="1"/>
  <c r="I604" i="1"/>
  <c r="I198" i="1"/>
  <c r="J604" i="1" l="1"/>
  <c r="K604" i="1" s="1"/>
  <c r="J198" i="1"/>
  <c r="K198" i="1" s="1"/>
  <c r="L198" i="1" s="1"/>
  <c r="M198" i="1" s="1"/>
  <c r="N198" i="1" s="1"/>
  <c r="O198" i="1" s="1"/>
  <c r="L604" i="1" l="1"/>
  <c r="M604" i="1" s="1"/>
  <c r="N604" i="1" s="1"/>
  <c r="O604" i="1" s="1"/>
  <c r="I605" i="1"/>
  <c r="I199" i="1"/>
  <c r="J605" i="1" l="1"/>
  <c r="K605" i="1"/>
  <c r="J199" i="1"/>
  <c r="K199" i="1" s="1"/>
  <c r="L199" i="1" s="1"/>
  <c r="M199" i="1" s="1"/>
  <c r="N199" i="1" s="1"/>
  <c r="O199" i="1" s="1"/>
  <c r="L605" i="1" l="1"/>
  <c r="M605" i="1" s="1"/>
  <c r="N605" i="1" s="1"/>
  <c r="O605" i="1" s="1"/>
  <c r="I606" i="1"/>
  <c r="I200" i="1"/>
  <c r="J606" i="1" l="1"/>
  <c r="K606" i="1"/>
  <c r="J200" i="1"/>
  <c r="K200" i="1" s="1"/>
  <c r="L200" i="1" s="1"/>
  <c r="M200" i="1" s="1"/>
  <c r="N200" i="1" s="1"/>
  <c r="O200" i="1" s="1"/>
  <c r="L606" i="1" l="1"/>
  <c r="M606" i="1" s="1"/>
  <c r="N606" i="1" s="1"/>
  <c r="O606" i="1" s="1"/>
  <c r="I607" i="1"/>
  <c r="I201" i="1"/>
  <c r="J607" i="1" l="1"/>
  <c r="K607" i="1"/>
  <c r="J201" i="1"/>
  <c r="K201" i="1" s="1"/>
  <c r="L201" i="1" s="1"/>
  <c r="M201" i="1" s="1"/>
  <c r="N201" i="1" s="1"/>
  <c r="O201" i="1" s="1"/>
  <c r="L607" i="1" l="1"/>
  <c r="M607" i="1" s="1"/>
  <c r="N607" i="1" s="1"/>
  <c r="O607" i="1" s="1"/>
  <c r="I202" i="1"/>
  <c r="I608" i="1" l="1"/>
  <c r="J202" i="1"/>
  <c r="K202" i="1" s="1"/>
  <c r="L202" i="1" s="1"/>
  <c r="M202" i="1" s="1"/>
  <c r="N202" i="1" s="1"/>
  <c r="O202" i="1" s="1"/>
  <c r="J608" i="1" l="1"/>
  <c r="K608" i="1"/>
  <c r="I203" i="1"/>
  <c r="L608" i="1" l="1"/>
  <c r="M608" i="1" s="1"/>
  <c r="N608" i="1" s="1"/>
  <c r="O608" i="1" s="1"/>
  <c r="I609" i="1"/>
  <c r="J203" i="1"/>
  <c r="K203" i="1" s="1"/>
  <c r="L203" i="1" s="1"/>
  <c r="M203" i="1" s="1"/>
  <c r="N203" i="1" s="1"/>
  <c r="O203" i="1" s="1"/>
  <c r="J609" i="1" l="1"/>
  <c r="K609" i="1" s="1"/>
  <c r="I204" i="1"/>
  <c r="L609" i="1" l="1"/>
  <c r="M609" i="1" s="1"/>
  <c r="N609" i="1" s="1"/>
  <c r="O609" i="1" s="1"/>
  <c r="J204" i="1"/>
  <c r="K204" i="1" s="1"/>
  <c r="L204" i="1" s="1"/>
  <c r="M204" i="1" s="1"/>
  <c r="N204" i="1" s="1"/>
  <c r="O204" i="1" s="1"/>
  <c r="I610" i="1" l="1"/>
  <c r="I205" i="1"/>
  <c r="J610" i="1" l="1"/>
  <c r="K610" i="1" s="1"/>
  <c r="J205" i="1"/>
  <c r="K205" i="1" s="1"/>
  <c r="L205" i="1" s="1"/>
  <c r="M205" i="1" s="1"/>
  <c r="N205" i="1" s="1"/>
  <c r="O205" i="1" s="1"/>
  <c r="L610" i="1" l="1"/>
  <c r="M610" i="1" s="1"/>
  <c r="N610" i="1" s="1"/>
  <c r="O610" i="1" s="1"/>
  <c r="I611" i="1"/>
  <c r="I206" i="1"/>
  <c r="J611" i="1" l="1"/>
  <c r="K611" i="1"/>
  <c r="J206" i="1"/>
  <c r="K206" i="1" s="1"/>
  <c r="L206" i="1" s="1"/>
  <c r="M206" i="1" s="1"/>
  <c r="N206" i="1" s="1"/>
  <c r="O206" i="1" s="1"/>
  <c r="L611" i="1" l="1"/>
  <c r="M611" i="1" s="1"/>
  <c r="N611" i="1" s="1"/>
  <c r="O611" i="1" s="1"/>
  <c r="I207" i="1"/>
  <c r="I612" i="1" l="1"/>
  <c r="J207" i="1"/>
  <c r="K207" i="1" s="1"/>
  <c r="L207" i="1" s="1"/>
  <c r="M207" i="1" s="1"/>
  <c r="N207" i="1" s="1"/>
  <c r="O207" i="1" s="1"/>
  <c r="J612" i="1" l="1"/>
  <c r="K612" i="1"/>
  <c r="I208" i="1"/>
  <c r="L612" i="1" l="1"/>
  <c r="M612" i="1" s="1"/>
  <c r="N612" i="1" s="1"/>
  <c r="O612" i="1" s="1"/>
  <c r="I613" i="1"/>
  <c r="J208" i="1"/>
  <c r="K208" i="1" s="1"/>
  <c r="L208" i="1" s="1"/>
  <c r="M208" i="1" s="1"/>
  <c r="N208" i="1" s="1"/>
  <c r="O208" i="1" s="1"/>
  <c r="J613" i="1" l="1"/>
  <c r="K613" i="1"/>
  <c r="I209" i="1"/>
  <c r="L613" i="1" l="1"/>
  <c r="M613" i="1" s="1"/>
  <c r="N613" i="1" s="1"/>
  <c r="O613" i="1" s="1"/>
  <c r="I614" i="1"/>
  <c r="J209" i="1"/>
  <c r="K209" i="1" s="1"/>
  <c r="L209" i="1" s="1"/>
  <c r="M209" i="1" s="1"/>
  <c r="N209" i="1" s="1"/>
  <c r="O209" i="1" s="1"/>
  <c r="J614" i="1" l="1"/>
  <c r="K614" i="1"/>
  <c r="I210" i="1"/>
  <c r="J210" i="1" s="1"/>
  <c r="L614" i="1" l="1"/>
  <c r="M614" i="1" s="1"/>
  <c r="N614" i="1" s="1"/>
  <c r="O614" i="1" s="1"/>
  <c r="I615" i="1"/>
  <c r="K210" i="1"/>
  <c r="J615" i="1" l="1"/>
  <c r="K615" i="1" s="1"/>
  <c r="L210" i="1"/>
  <c r="M210" i="1" s="1"/>
  <c r="N210" i="1" s="1"/>
  <c r="O210" i="1" s="1"/>
  <c r="L615" i="1" l="1"/>
  <c r="M615" i="1" s="1"/>
  <c r="N615" i="1" s="1"/>
  <c r="O615" i="1" s="1"/>
  <c r="I616" i="1"/>
  <c r="I211" i="1"/>
  <c r="J616" i="1" l="1"/>
  <c r="K616" i="1"/>
  <c r="J211" i="1"/>
  <c r="K211" i="1" s="1"/>
  <c r="L211" i="1" s="1"/>
  <c r="M211" i="1" s="1"/>
  <c r="N211" i="1" s="1"/>
  <c r="O211" i="1" s="1"/>
  <c r="L616" i="1" l="1"/>
  <c r="M616" i="1" s="1"/>
  <c r="N616" i="1" s="1"/>
  <c r="O616" i="1" s="1"/>
  <c r="I617" i="1"/>
  <c r="I212" i="1"/>
  <c r="J617" i="1" l="1"/>
  <c r="K617" i="1" s="1"/>
  <c r="J212" i="1"/>
  <c r="K212" i="1" s="1"/>
  <c r="L212" i="1" s="1"/>
  <c r="M212" i="1" s="1"/>
  <c r="N212" i="1" s="1"/>
  <c r="O212" i="1" s="1"/>
  <c r="L617" i="1" l="1"/>
  <c r="M617" i="1" s="1"/>
  <c r="N617" i="1" s="1"/>
  <c r="O617" i="1" s="1"/>
  <c r="I618" i="1"/>
  <c r="I213" i="1"/>
  <c r="J618" i="1" l="1"/>
  <c r="K618" i="1"/>
  <c r="J213" i="1"/>
  <c r="K213" i="1" s="1"/>
  <c r="L213" i="1" s="1"/>
  <c r="M213" i="1" s="1"/>
  <c r="N213" i="1" s="1"/>
  <c r="O213" i="1" s="1"/>
  <c r="L618" i="1" l="1"/>
  <c r="M618" i="1" s="1"/>
  <c r="N618" i="1" s="1"/>
  <c r="O618" i="1" s="1"/>
  <c r="I619" i="1"/>
  <c r="I214" i="1"/>
  <c r="J619" i="1" l="1"/>
  <c r="K619" i="1"/>
  <c r="J214" i="1"/>
  <c r="K214" i="1" s="1"/>
  <c r="L214" i="1" s="1"/>
  <c r="M214" i="1" s="1"/>
  <c r="N214" i="1" s="1"/>
  <c r="O214" i="1" s="1"/>
  <c r="L619" i="1" l="1"/>
  <c r="M619" i="1" s="1"/>
  <c r="N619" i="1" s="1"/>
  <c r="O619" i="1" s="1"/>
  <c r="I620" i="1"/>
  <c r="I215" i="1"/>
  <c r="J620" i="1" l="1"/>
  <c r="K620" i="1"/>
  <c r="J215" i="1"/>
  <c r="K215" i="1" s="1"/>
  <c r="L215" i="1" s="1"/>
  <c r="M215" i="1" s="1"/>
  <c r="N215" i="1" s="1"/>
  <c r="O215" i="1" s="1"/>
  <c r="L620" i="1" l="1"/>
  <c r="M620" i="1" s="1"/>
  <c r="N620" i="1" s="1"/>
  <c r="O620" i="1" s="1"/>
  <c r="I621" i="1"/>
  <c r="I216" i="1"/>
  <c r="J621" i="1" l="1"/>
  <c r="K621" i="1"/>
  <c r="J216" i="1"/>
  <c r="K216" i="1" s="1"/>
  <c r="L216" i="1" s="1"/>
  <c r="M216" i="1" s="1"/>
  <c r="N216" i="1" s="1"/>
  <c r="O216" i="1" s="1"/>
  <c r="L621" i="1" l="1"/>
  <c r="M621" i="1" s="1"/>
  <c r="N621" i="1" s="1"/>
  <c r="O621" i="1" s="1"/>
  <c r="I622" i="1"/>
  <c r="I217" i="1"/>
  <c r="J622" i="1" l="1"/>
  <c r="K622" i="1"/>
  <c r="J217" i="1"/>
  <c r="K217" i="1" s="1"/>
  <c r="L217" i="1" s="1"/>
  <c r="M217" i="1" s="1"/>
  <c r="N217" i="1" s="1"/>
  <c r="O217" i="1" s="1"/>
  <c r="L622" i="1" l="1"/>
  <c r="M622" i="1" s="1"/>
  <c r="N622" i="1" s="1"/>
  <c r="O622" i="1" s="1"/>
  <c r="I623" i="1"/>
  <c r="I218" i="1"/>
  <c r="J623" i="1" l="1"/>
  <c r="K623" i="1"/>
  <c r="J218" i="1"/>
  <c r="K218" i="1" s="1"/>
  <c r="L218" i="1" s="1"/>
  <c r="M218" i="1" s="1"/>
  <c r="N218" i="1" s="1"/>
  <c r="O218" i="1" s="1"/>
  <c r="L623" i="1" l="1"/>
  <c r="M623" i="1" s="1"/>
  <c r="N623" i="1" s="1"/>
  <c r="O623" i="1" s="1"/>
  <c r="I624" i="1"/>
  <c r="I219" i="1"/>
  <c r="J624" i="1" l="1"/>
  <c r="K624" i="1" s="1"/>
  <c r="J219" i="1"/>
  <c r="K219" i="1" s="1"/>
  <c r="L219" i="1" s="1"/>
  <c r="M219" i="1" s="1"/>
  <c r="N219" i="1" s="1"/>
  <c r="O219" i="1" s="1"/>
  <c r="L624" i="1" l="1"/>
  <c r="M624" i="1" s="1"/>
  <c r="N624" i="1" s="1"/>
  <c r="O624" i="1" s="1"/>
  <c r="I625" i="1"/>
  <c r="I220" i="1"/>
  <c r="J625" i="1" l="1"/>
  <c r="K625" i="1" s="1"/>
  <c r="J220" i="1"/>
  <c r="K220" i="1" s="1"/>
  <c r="L220" i="1" s="1"/>
  <c r="M220" i="1" s="1"/>
  <c r="N220" i="1" s="1"/>
  <c r="O220" i="1" s="1"/>
  <c r="L625" i="1" l="1"/>
  <c r="M625" i="1" s="1"/>
  <c r="N625" i="1" s="1"/>
  <c r="O625" i="1" s="1"/>
  <c r="I626" i="1"/>
  <c r="I221" i="1"/>
  <c r="J626" i="1" l="1"/>
  <c r="K626" i="1"/>
  <c r="J221" i="1"/>
  <c r="K221" i="1" s="1"/>
  <c r="L221" i="1" s="1"/>
  <c r="M221" i="1" s="1"/>
  <c r="N221" i="1" s="1"/>
  <c r="O221" i="1" s="1"/>
  <c r="L626" i="1" l="1"/>
  <c r="M626" i="1" s="1"/>
  <c r="N626" i="1" s="1"/>
  <c r="O626" i="1" s="1"/>
  <c r="I627" i="1"/>
  <c r="I222" i="1"/>
  <c r="J222" i="1" s="1"/>
  <c r="J627" i="1" l="1"/>
  <c r="K627" i="1"/>
  <c r="K222" i="1"/>
  <c r="L627" i="1" l="1"/>
  <c r="M627" i="1" s="1"/>
  <c r="N627" i="1" s="1"/>
  <c r="O627" i="1" s="1"/>
  <c r="I628" i="1"/>
  <c r="L222" i="1"/>
  <c r="M222" i="1" s="1"/>
  <c r="N222" i="1" s="1"/>
  <c r="O222" i="1" s="1"/>
  <c r="J628" i="1" l="1"/>
  <c r="K628" i="1" s="1"/>
  <c r="I223" i="1"/>
  <c r="J223" i="1" s="1"/>
  <c r="L628" i="1" l="1"/>
  <c r="M628" i="1" s="1"/>
  <c r="N628" i="1" s="1"/>
  <c r="O628" i="1" s="1"/>
  <c r="K223" i="1"/>
  <c r="L223" i="1" s="1"/>
  <c r="M223" i="1" s="1"/>
  <c r="N223" i="1" s="1"/>
  <c r="O223" i="1" s="1"/>
  <c r="I629" i="1" l="1"/>
  <c r="I224" i="1"/>
  <c r="J629" i="1" l="1"/>
  <c r="K629" i="1" s="1"/>
  <c r="J224" i="1"/>
  <c r="K224" i="1" s="1"/>
  <c r="L224" i="1" s="1"/>
  <c r="M224" i="1" s="1"/>
  <c r="N224" i="1" s="1"/>
  <c r="O224" i="1" s="1"/>
  <c r="L629" i="1" l="1"/>
  <c r="M629" i="1" s="1"/>
  <c r="N629" i="1" s="1"/>
  <c r="O629" i="1" s="1"/>
  <c r="I630" i="1"/>
  <c r="I225" i="1"/>
  <c r="J630" i="1" l="1"/>
  <c r="K630" i="1"/>
  <c r="J225" i="1"/>
  <c r="K225" i="1" s="1"/>
  <c r="L225" i="1" s="1"/>
  <c r="M225" i="1" s="1"/>
  <c r="N225" i="1" s="1"/>
  <c r="O225" i="1" s="1"/>
  <c r="L630" i="1" l="1"/>
  <c r="M630" i="1" s="1"/>
  <c r="N630" i="1" s="1"/>
  <c r="O630" i="1" s="1"/>
  <c r="I631" i="1"/>
  <c r="I226" i="1"/>
  <c r="J631" i="1" l="1"/>
  <c r="K631" i="1" s="1"/>
  <c r="J226" i="1"/>
  <c r="K226" i="1" s="1"/>
  <c r="L226" i="1" s="1"/>
  <c r="M226" i="1" s="1"/>
  <c r="N226" i="1" s="1"/>
  <c r="O226" i="1" s="1"/>
  <c r="L631" i="1" l="1"/>
  <c r="M631" i="1" s="1"/>
  <c r="N631" i="1" s="1"/>
  <c r="O631" i="1" s="1"/>
  <c r="I632" i="1"/>
  <c r="I227" i="1"/>
  <c r="J632" i="1" l="1"/>
  <c r="K632" i="1"/>
  <c r="J227" i="1"/>
  <c r="K227" i="1" s="1"/>
  <c r="L227" i="1" s="1"/>
  <c r="M227" i="1" s="1"/>
  <c r="N227" i="1" s="1"/>
  <c r="O227" i="1" s="1"/>
  <c r="L632" i="1" l="1"/>
  <c r="M632" i="1" s="1"/>
  <c r="N632" i="1" s="1"/>
  <c r="O632" i="1" s="1"/>
  <c r="I633" i="1"/>
  <c r="I228" i="1"/>
  <c r="J633" i="1" l="1"/>
  <c r="K633" i="1" s="1"/>
  <c r="J228" i="1"/>
  <c r="K228" i="1" s="1"/>
  <c r="L228" i="1" s="1"/>
  <c r="M228" i="1" s="1"/>
  <c r="N228" i="1" s="1"/>
  <c r="O228" i="1" s="1"/>
  <c r="L633" i="1" l="1"/>
  <c r="M633" i="1" s="1"/>
  <c r="N633" i="1" s="1"/>
  <c r="O633" i="1" s="1"/>
  <c r="I634" i="1"/>
  <c r="I229" i="1"/>
  <c r="J634" i="1" l="1"/>
  <c r="K634" i="1" s="1"/>
  <c r="J229" i="1"/>
  <c r="K229" i="1" s="1"/>
  <c r="L229" i="1" s="1"/>
  <c r="M229" i="1" s="1"/>
  <c r="N229" i="1" s="1"/>
  <c r="O229" i="1" s="1"/>
  <c r="L634" i="1" l="1"/>
  <c r="M634" i="1" s="1"/>
  <c r="N634" i="1" s="1"/>
  <c r="O634" i="1" s="1"/>
  <c r="I635" i="1"/>
  <c r="I230" i="1"/>
  <c r="J635" i="1" l="1"/>
  <c r="K635" i="1"/>
  <c r="J230" i="1"/>
  <c r="K230" i="1" s="1"/>
  <c r="L230" i="1" s="1"/>
  <c r="M230" i="1" s="1"/>
  <c r="N230" i="1" s="1"/>
  <c r="O230" i="1" s="1"/>
  <c r="L635" i="1" l="1"/>
  <c r="M635" i="1" s="1"/>
  <c r="N635" i="1" s="1"/>
  <c r="O635" i="1" s="1"/>
  <c r="I636" i="1"/>
  <c r="I231" i="1"/>
  <c r="J636" i="1" l="1"/>
  <c r="K636" i="1"/>
  <c r="J231" i="1"/>
  <c r="K231" i="1" s="1"/>
  <c r="L231" i="1" s="1"/>
  <c r="M231" i="1" s="1"/>
  <c r="N231" i="1" s="1"/>
  <c r="O231" i="1" s="1"/>
  <c r="L636" i="1" l="1"/>
  <c r="M636" i="1" s="1"/>
  <c r="N636" i="1" s="1"/>
  <c r="O636" i="1" s="1"/>
  <c r="I637" i="1"/>
  <c r="I232" i="1"/>
  <c r="J637" i="1" l="1"/>
  <c r="K637" i="1" s="1"/>
  <c r="J232" i="1"/>
  <c r="K232" i="1" s="1"/>
  <c r="L232" i="1" s="1"/>
  <c r="M232" i="1" s="1"/>
  <c r="N232" i="1" s="1"/>
  <c r="O232" i="1" s="1"/>
  <c r="L637" i="1" l="1"/>
  <c r="M637" i="1" s="1"/>
  <c r="N637" i="1" s="1"/>
  <c r="O637" i="1" s="1"/>
  <c r="I638" i="1"/>
  <c r="I233" i="1"/>
  <c r="J638" i="1" l="1"/>
  <c r="K638" i="1" s="1"/>
  <c r="J233" i="1"/>
  <c r="K233" i="1" s="1"/>
  <c r="L638" i="1" l="1"/>
  <c r="M638" i="1" s="1"/>
  <c r="N638" i="1" s="1"/>
  <c r="O638" i="1" s="1"/>
  <c r="I639" i="1"/>
  <c r="L233" i="1"/>
  <c r="M233" i="1" s="1"/>
  <c r="N233" i="1" s="1"/>
  <c r="O233" i="1" s="1"/>
  <c r="J639" i="1" l="1"/>
  <c r="K639" i="1"/>
  <c r="I234" i="1"/>
  <c r="J234" i="1" s="1"/>
  <c r="K234" i="1" s="1"/>
  <c r="L234" i="1" s="1"/>
  <c r="M234" i="1" s="1"/>
  <c r="N234" i="1" s="1"/>
  <c r="O234" i="1" s="1"/>
  <c r="L639" i="1" l="1"/>
  <c r="M639" i="1" s="1"/>
  <c r="N639" i="1" s="1"/>
  <c r="O639" i="1" s="1"/>
  <c r="I640" i="1"/>
  <c r="I235" i="1"/>
  <c r="J235" i="1" s="1"/>
  <c r="K235" i="1" s="1"/>
  <c r="L235" i="1" s="1"/>
  <c r="M235" i="1" s="1"/>
  <c r="N235" i="1" s="1"/>
  <c r="O235" i="1" s="1"/>
  <c r="J640" i="1" l="1"/>
  <c r="K640" i="1"/>
  <c r="I236" i="1"/>
  <c r="L640" i="1" l="1"/>
  <c r="M640" i="1" s="1"/>
  <c r="N640" i="1" s="1"/>
  <c r="O640" i="1" s="1"/>
  <c r="I641" i="1"/>
  <c r="J236" i="1"/>
  <c r="K236" i="1" s="1"/>
  <c r="L236" i="1" s="1"/>
  <c r="M236" i="1" s="1"/>
  <c r="N236" i="1" s="1"/>
  <c r="O236" i="1" s="1"/>
  <c r="J641" i="1" l="1"/>
  <c r="K641" i="1"/>
  <c r="I237" i="1"/>
  <c r="L641" i="1" l="1"/>
  <c r="M641" i="1" s="1"/>
  <c r="N641" i="1" s="1"/>
  <c r="O641" i="1" s="1"/>
  <c r="I642" i="1"/>
  <c r="J237" i="1"/>
  <c r="K237" i="1" s="1"/>
  <c r="L237" i="1" s="1"/>
  <c r="M237" i="1" s="1"/>
  <c r="N237" i="1" s="1"/>
  <c r="O237" i="1" s="1"/>
  <c r="J642" i="1" l="1"/>
  <c r="K642" i="1" s="1"/>
  <c r="I238" i="1"/>
  <c r="L642" i="1" l="1"/>
  <c r="M642" i="1" s="1"/>
  <c r="N642" i="1" s="1"/>
  <c r="O642" i="1" s="1"/>
  <c r="I643" i="1"/>
  <c r="J238" i="1"/>
  <c r="K238" i="1" s="1"/>
  <c r="L238" i="1" s="1"/>
  <c r="M238" i="1" s="1"/>
  <c r="N238" i="1" s="1"/>
  <c r="O238" i="1" s="1"/>
  <c r="J643" i="1" l="1"/>
  <c r="K643" i="1" s="1"/>
  <c r="I239" i="1"/>
  <c r="L643" i="1" l="1"/>
  <c r="M643" i="1" s="1"/>
  <c r="N643" i="1" s="1"/>
  <c r="O643" i="1" s="1"/>
  <c r="J239" i="1"/>
  <c r="K239" i="1" s="1"/>
  <c r="L239" i="1" s="1"/>
  <c r="M239" i="1" s="1"/>
  <c r="N239" i="1" s="1"/>
  <c r="O239" i="1" s="1"/>
  <c r="I644" i="1" l="1"/>
  <c r="I240" i="1"/>
  <c r="J644" i="1" l="1"/>
  <c r="K644" i="1" s="1"/>
  <c r="J240" i="1"/>
  <c r="K240" i="1" s="1"/>
  <c r="L240" i="1" s="1"/>
  <c r="M240" i="1" s="1"/>
  <c r="N240" i="1" s="1"/>
  <c r="O240" i="1" s="1"/>
  <c r="L644" i="1" l="1"/>
  <c r="M644" i="1" s="1"/>
  <c r="N644" i="1" s="1"/>
  <c r="O644" i="1" s="1"/>
  <c r="I645" i="1"/>
  <c r="I241" i="1"/>
  <c r="J645" i="1" l="1"/>
  <c r="K645" i="1" s="1"/>
  <c r="J241" i="1"/>
  <c r="K241" i="1" s="1"/>
  <c r="L241" i="1" s="1"/>
  <c r="M241" i="1" s="1"/>
  <c r="N241" i="1" s="1"/>
  <c r="O241" i="1" s="1"/>
  <c r="L645" i="1" l="1"/>
  <c r="M645" i="1" s="1"/>
  <c r="N645" i="1" s="1"/>
  <c r="O645" i="1" s="1"/>
  <c r="I646" i="1"/>
  <c r="I242" i="1"/>
  <c r="J646" i="1" l="1"/>
  <c r="K646" i="1" s="1"/>
  <c r="J242" i="1"/>
  <c r="K242" i="1" s="1"/>
  <c r="L242" i="1" s="1"/>
  <c r="M242" i="1" s="1"/>
  <c r="N242" i="1" s="1"/>
  <c r="O242" i="1" s="1"/>
  <c r="L646" i="1" l="1"/>
  <c r="M646" i="1" s="1"/>
  <c r="N646" i="1" s="1"/>
  <c r="O646" i="1" s="1"/>
  <c r="I647" i="1"/>
  <c r="I243" i="1"/>
  <c r="J647" i="1" l="1"/>
  <c r="K647" i="1" s="1"/>
  <c r="J243" i="1"/>
  <c r="K243" i="1" s="1"/>
  <c r="L243" i="1" s="1"/>
  <c r="M243" i="1" s="1"/>
  <c r="N243" i="1" s="1"/>
  <c r="O243" i="1" s="1"/>
  <c r="L647" i="1" l="1"/>
  <c r="M647" i="1" s="1"/>
  <c r="N647" i="1" s="1"/>
  <c r="O647" i="1" s="1"/>
  <c r="I648" i="1"/>
  <c r="I244" i="1"/>
  <c r="J244" i="1" s="1"/>
  <c r="J648" i="1" l="1"/>
  <c r="K648" i="1"/>
  <c r="K244" i="1"/>
  <c r="L244" i="1" s="1"/>
  <c r="L648" i="1" l="1"/>
  <c r="M648" i="1" s="1"/>
  <c r="N648" i="1" s="1"/>
  <c r="O648" i="1" s="1"/>
  <c r="M244" i="1"/>
  <c r="N244" i="1" s="1"/>
  <c r="O244" i="1" s="1"/>
  <c r="I245" i="1"/>
  <c r="I649" i="1" l="1"/>
  <c r="J245" i="1"/>
  <c r="K245" i="1" s="1"/>
  <c r="L245" i="1" s="1"/>
  <c r="M245" i="1" s="1"/>
  <c r="N245" i="1" s="1"/>
  <c r="O245" i="1" s="1"/>
  <c r="J649" i="1" l="1"/>
  <c r="K649" i="1"/>
  <c r="I246" i="1"/>
  <c r="L649" i="1" l="1"/>
  <c r="M649" i="1" s="1"/>
  <c r="N649" i="1" s="1"/>
  <c r="O649" i="1" s="1"/>
  <c r="J246" i="1"/>
  <c r="K246" i="1" s="1"/>
  <c r="L246" i="1" s="1"/>
  <c r="M246" i="1" s="1"/>
  <c r="N246" i="1" s="1"/>
  <c r="O246" i="1" s="1"/>
  <c r="I650" i="1" l="1"/>
  <c r="I247" i="1"/>
  <c r="J650" i="1" l="1"/>
  <c r="K650" i="1" s="1"/>
  <c r="J247" i="1"/>
  <c r="K247" i="1" s="1"/>
  <c r="L247" i="1" s="1"/>
  <c r="M247" i="1" s="1"/>
  <c r="N247" i="1" s="1"/>
  <c r="O247" i="1" s="1"/>
  <c r="L650" i="1" l="1"/>
  <c r="M650" i="1" s="1"/>
  <c r="N650" i="1" s="1"/>
  <c r="O650" i="1" s="1"/>
  <c r="I651" i="1"/>
  <c r="I248" i="1"/>
  <c r="J651" i="1" l="1"/>
  <c r="K651" i="1" s="1"/>
  <c r="J248" i="1"/>
  <c r="K248" i="1" s="1"/>
  <c r="L248" i="1" s="1"/>
  <c r="M248" i="1" s="1"/>
  <c r="N248" i="1" s="1"/>
  <c r="O248" i="1" s="1"/>
  <c r="L651" i="1" l="1"/>
  <c r="M651" i="1" s="1"/>
  <c r="N651" i="1" s="1"/>
  <c r="O651" i="1" s="1"/>
  <c r="I652" i="1"/>
  <c r="I249" i="1"/>
  <c r="J652" i="1" l="1"/>
  <c r="K652" i="1" s="1"/>
  <c r="J249" i="1"/>
  <c r="K249" i="1" s="1"/>
  <c r="L249" i="1" s="1"/>
  <c r="M249" i="1" s="1"/>
  <c r="N249" i="1" s="1"/>
  <c r="O249" i="1" s="1"/>
  <c r="L652" i="1" l="1"/>
  <c r="M652" i="1" s="1"/>
  <c r="N652" i="1" s="1"/>
  <c r="O652" i="1" s="1"/>
  <c r="I250" i="1"/>
  <c r="J250" i="1" s="1"/>
  <c r="I653" i="1" l="1"/>
  <c r="K250" i="1"/>
  <c r="J653" i="1" l="1"/>
  <c r="K653" i="1" s="1"/>
  <c r="L250" i="1"/>
  <c r="M250" i="1" s="1"/>
  <c r="N250" i="1" s="1"/>
  <c r="O250" i="1" s="1"/>
  <c r="L653" i="1" l="1"/>
  <c r="M653" i="1" s="1"/>
  <c r="N653" i="1" s="1"/>
  <c r="O653" i="1" s="1"/>
  <c r="I251" i="1"/>
  <c r="J251" i="1" s="1"/>
  <c r="I654" i="1" l="1"/>
  <c r="K251" i="1"/>
  <c r="L251" i="1" s="1"/>
  <c r="J654" i="1" l="1"/>
  <c r="K654" i="1" s="1"/>
  <c r="M251" i="1"/>
  <c r="N251" i="1" s="1"/>
  <c r="O251" i="1" s="1"/>
  <c r="I252" i="1"/>
  <c r="L654" i="1" l="1"/>
  <c r="M654" i="1" s="1"/>
  <c r="N654" i="1" s="1"/>
  <c r="O654" i="1" s="1"/>
  <c r="I655" i="1"/>
  <c r="J252" i="1"/>
  <c r="K252" i="1" s="1"/>
  <c r="L252" i="1" s="1"/>
  <c r="M252" i="1" s="1"/>
  <c r="N252" i="1" s="1"/>
  <c r="O252" i="1" s="1"/>
  <c r="J655" i="1" l="1"/>
  <c r="K655" i="1" s="1"/>
  <c r="I253" i="1"/>
  <c r="J253" i="1" s="1"/>
  <c r="L655" i="1" l="1"/>
  <c r="M655" i="1" s="1"/>
  <c r="N655" i="1" s="1"/>
  <c r="O655" i="1" s="1"/>
  <c r="I656" i="1"/>
  <c r="K253" i="1"/>
  <c r="J656" i="1" l="1"/>
  <c r="K656" i="1"/>
  <c r="L253" i="1"/>
  <c r="M253" i="1" s="1"/>
  <c r="N253" i="1" s="1"/>
  <c r="O253" i="1" s="1"/>
  <c r="L656" i="1" l="1"/>
  <c r="M656" i="1" s="1"/>
  <c r="N656" i="1" s="1"/>
  <c r="O656" i="1" s="1"/>
  <c r="I657" i="1"/>
  <c r="I254" i="1"/>
  <c r="J657" i="1" l="1"/>
  <c r="K657" i="1"/>
  <c r="J254" i="1"/>
  <c r="K254" i="1" s="1"/>
  <c r="L254" i="1" s="1"/>
  <c r="M254" i="1" s="1"/>
  <c r="N254" i="1" s="1"/>
  <c r="O254" i="1" s="1"/>
  <c r="L657" i="1" l="1"/>
  <c r="M657" i="1" s="1"/>
  <c r="N657" i="1" s="1"/>
  <c r="O657" i="1" s="1"/>
  <c r="I658" i="1"/>
  <c r="I255" i="1"/>
  <c r="J658" i="1" l="1"/>
  <c r="K658" i="1" s="1"/>
  <c r="J255" i="1"/>
  <c r="K255" i="1" s="1"/>
  <c r="L255" i="1" s="1"/>
  <c r="M255" i="1" s="1"/>
  <c r="N255" i="1" s="1"/>
  <c r="O255" i="1" s="1"/>
  <c r="L658" i="1" l="1"/>
  <c r="M658" i="1" s="1"/>
  <c r="N658" i="1" s="1"/>
  <c r="O658" i="1" s="1"/>
  <c r="I659" i="1"/>
  <c r="I256" i="1"/>
  <c r="J256" i="1" s="1"/>
  <c r="J659" i="1" l="1"/>
  <c r="K659" i="1" s="1"/>
  <c r="K256" i="1"/>
  <c r="L659" i="1" l="1"/>
  <c r="M659" i="1" s="1"/>
  <c r="N659" i="1" s="1"/>
  <c r="O659" i="1" s="1"/>
  <c r="I660" i="1"/>
  <c r="L256" i="1"/>
  <c r="M256" i="1" s="1"/>
  <c r="N256" i="1" s="1"/>
  <c r="O256" i="1" s="1"/>
  <c r="J660" i="1" l="1"/>
  <c r="K660" i="1"/>
  <c r="I257" i="1"/>
  <c r="L660" i="1" l="1"/>
  <c r="M660" i="1" s="1"/>
  <c r="N660" i="1" s="1"/>
  <c r="O660" i="1" s="1"/>
  <c r="I661" i="1"/>
  <c r="J257" i="1"/>
  <c r="K257" i="1" s="1"/>
  <c r="L257" i="1" s="1"/>
  <c r="M257" i="1" s="1"/>
  <c r="N257" i="1" s="1"/>
  <c r="O257" i="1" s="1"/>
  <c r="J661" i="1" l="1"/>
  <c r="K661" i="1"/>
  <c r="I258" i="1"/>
  <c r="L661" i="1" l="1"/>
  <c r="M661" i="1" s="1"/>
  <c r="N661" i="1" s="1"/>
  <c r="O661" i="1" s="1"/>
  <c r="I662" i="1"/>
  <c r="J258" i="1"/>
  <c r="K258" i="1" s="1"/>
  <c r="L258" i="1" s="1"/>
  <c r="M258" i="1" s="1"/>
  <c r="N258" i="1" s="1"/>
  <c r="O258" i="1" s="1"/>
  <c r="J662" i="1" l="1"/>
  <c r="K662" i="1"/>
  <c r="I259" i="1"/>
  <c r="L662" i="1" l="1"/>
  <c r="M662" i="1" s="1"/>
  <c r="N662" i="1" s="1"/>
  <c r="O662" i="1" s="1"/>
  <c r="I663" i="1"/>
  <c r="J259" i="1"/>
  <c r="K259" i="1" s="1"/>
  <c r="L259" i="1" s="1"/>
  <c r="M259" i="1" s="1"/>
  <c r="N259" i="1" s="1"/>
  <c r="O259" i="1" s="1"/>
  <c r="J663" i="1" l="1"/>
  <c r="K663" i="1"/>
  <c r="I260" i="1"/>
  <c r="L663" i="1" l="1"/>
  <c r="M663" i="1" s="1"/>
  <c r="N663" i="1" s="1"/>
  <c r="O663" i="1" s="1"/>
  <c r="I664" i="1"/>
  <c r="J260" i="1"/>
  <c r="K260" i="1" s="1"/>
  <c r="L260" i="1" s="1"/>
  <c r="M260" i="1" s="1"/>
  <c r="N260" i="1" s="1"/>
  <c r="O260" i="1" s="1"/>
  <c r="J664" i="1" l="1"/>
  <c r="K664" i="1" s="1"/>
  <c r="I261" i="1"/>
  <c r="J261" i="1" s="1"/>
  <c r="L664" i="1" l="1"/>
  <c r="M664" i="1" s="1"/>
  <c r="N664" i="1" s="1"/>
  <c r="O664" i="1" s="1"/>
  <c r="I665" i="1"/>
  <c r="K261" i="1"/>
  <c r="J665" i="1" l="1"/>
  <c r="K665" i="1"/>
  <c r="L261" i="1"/>
  <c r="M261" i="1" s="1"/>
  <c r="N261" i="1" s="1"/>
  <c r="O261" i="1" s="1"/>
  <c r="L665" i="1" l="1"/>
  <c r="M665" i="1" s="1"/>
  <c r="N665" i="1" s="1"/>
  <c r="O665" i="1" s="1"/>
  <c r="I262" i="1"/>
  <c r="I666" i="1" l="1"/>
  <c r="J262" i="1"/>
  <c r="K262" i="1" s="1"/>
  <c r="L262" i="1" s="1"/>
  <c r="M262" i="1" s="1"/>
  <c r="N262" i="1" s="1"/>
  <c r="O262" i="1" s="1"/>
  <c r="J666" i="1" l="1"/>
  <c r="K666" i="1" s="1"/>
  <c r="I263" i="1"/>
  <c r="L666" i="1" l="1"/>
  <c r="M666" i="1" s="1"/>
  <c r="N666" i="1" s="1"/>
  <c r="O666" i="1" s="1"/>
  <c r="I667" i="1"/>
  <c r="J263" i="1"/>
  <c r="K263" i="1" s="1"/>
  <c r="L263" i="1" s="1"/>
  <c r="M263" i="1" s="1"/>
  <c r="N263" i="1" s="1"/>
  <c r="O263" i="1" s="1"/>
  <c r="J667" i="1" l="1"/>
  <c r="K667" i="1" s="1"/>
  <c r="I264" i="1"/>
  <c r="L667" i="1" l="1"/>
  <c r="M667" i="1" s="1"/>
  <c r="N667" i="1" s="1"/>
  <c r="O667" i="1" s="1"/>
  <c r="J264" i="1"/>
  <c r="K264" i="1" s="1"/>
  <c r="L264" i="1" s="1"/>
  <c r="M264" i="1" s="1"/>
  <c r="N264" i="1" s="1"/>
  <c r="O264" i="1" s="1"/>
  <c r="I668" i="1" l="1"/>
  <c r="I265" i="1"/>
  <c r="J668" i="1" l="1"/>
  <c r="K668" i="1"/>
  <c r="J265" i="1"/>
  <c r="K265" i="1" s="1"/>
  <c r="L265" i="1" s="1"/>
  <c r="M265" i="1" s="1"/>
  <c r="N265" i="1" s="1"/>
  <c r="O265" i="1" s="1"/>
  <c r="L668" i="1" l="1"/>
  <c r="M668" i="1" s="1"/>
  <c r="N668" i="1" s="1"/>
  <c r="O668" i="1" s="1"/>
  <c r="I669" i="1"/>
  <c r="I266" i="1"/>
  <c r="J669" i="1" l="1"/>
  <c r="K669" i="1"/>
  <c r="J266" i="1"/>
  <c r="K266" i="1" s="1"/>
  <c r="L266" i="1" s="1"/>
  <c r="M266" i="1" s="1"/>
  <c r="N266" i="1" s="1"/>
  <c r="O266" i="1" s="1"/>
  <c r="L669" i="1" l="1"/>
  <c r="M669" i="1" s="1"/>
  <c r="N669" i="1" s="1"/>
  <c r="O669" i="1" s="1"/>
  <c r="I670" i="1"/>
  <c r="I267" i="1"/>
  <c r="J670" i="1" l="1"/>
  <c r="K670" i="1"/>
  <c r="J267" i="1"/>
  <c r="K267" i="1" s="1"/>
  <c r="L267" i="1" s="1"/>
  <c r="M267" i="1" s="1"/>
  <c r="N267" i="1" s="1"/>
  <c r="O267" i="1" s="1"/>
  <c r="L670" i="1" l="1"/>
  <c r="M670" i="1" s="1"/>
  <c r="N670" i="1" s="1"/>
  <c r="O670" i="1" s="1"/>
  <c r="I671" i="1"/>
  <c r="I268" i="1"/>
  <c r="J268" i="1" s="1"/>
  <c r="J671" i="1" l="1"/>
  <c r="K671" i="1"/>
  <c r="K268" i="1"/>
  <c r="L671" i="1" l="1"/>
  <c r="M671" i="1" s="1"/>
  <c r="N671" i="1" s="1"/>
  <c r="O671" i="1" s="1"/>
  <c r="I672" i="1"/>
  <c r="L268" i="1"/>
  <c r="M268" i="1" s="1"/>
  <c r="N268" i="1" s="1"/>
  <c r="O268" i="1" s="1"/>
  <c r="J672" i="1" l="1"/>
  <c r="K672" i="1" s="1"/>
  <c r="I269" i="1"/>
  <c r="L672" i="1" l="1"/>
  <c r="M672" i="1" s="1"/>
  <c r="N672" i="1" s="1"/>
  <c r="O672" i="1" s="1"/>
  <c r="I673" i="1"/>
  <c r="J269" i="1"/>
  <c r="K269" i="1" s="1"/>
  <c r="L269" i="1" s="1"/>
  <c r="M269" i="1" s="1"/>
  <c r="N269" i="1" s="1"/>
  <c r="O269" i="1" s="1"/>
  <c r="J673" i="1" l="1"/>
  <c r="K673" i="1"/>
  <c r="I270" i="1"/>
  <c r="L673" i="1" l="1"/>
  <c r="M673" i="1" s="1"/>
  <c r="N673" i="1" s="1"/>
  <c r="O673" i="1" s="1"/>
  <c r="I674" i="1"/>
  <c r="J270" i="1"/>
  <c r="K270" i="1" s="1"/>
  <c r="L270" i="1" s="1"/>
  <c r="M270" i="1" s="1"/>
  <c r="N270" i="1" s="1"/>
  <c r="O270" i="1" s="1"/>
  <c r="J674" i="1" l="1"/>
  <c r="K674" i="1" s="1"/>
  <c r="I271" i="1"/>
  <c r="L674" i="1" l="1"/>
  <c r="M674" i="1" s="1"/>
  <c r="N674" i="1" s="1"/>
  <c r="O674" i="1" s="1"/>
  <c r="I675" i="1"/>
  <c r="J271" i="1"/>
  <c r="K271" i="1" s="1"/>
  <c r="L271" i="1" s="1"/>
  <c r="M271" i="1" s="1"/>
  <c r="N271" i="1" s="1"/>
  <c r="O271" i="1" s="1"/>
  <c r="J675" i="1" l="1"/>
  <c r="K675" i="1" s="1"/>
  <c r="I272" i="1"/>
  <c r="L675" i="1" l="1"/>
  <c r="M675" i="1" s="1"/>
  <c r="N675" i="1" s="1"/>
  <c r="O675" i="1" s="1"/>
  <c r="I676" i="1"/>
  <c r="J272" i="1"/>
  <c r="K272" i="1" s="1"/>
  <c r="L272" i="1" s="1"/>
  <c r="M272" i="1" s="1"/>
  <c r="N272" i="1" s="1"/>
  <c r="O272" i="1" s="1"/>
  <c r="J676" i="1" l="1"/>
  <c r="K676" i="1"/>
  <c r="I273" i="1"/>
  <c r="L676" i="1" l="1"/>
  <c r="M676" i="1" s="1"/>
  <c r="N676" i="1" s="1"/>
  <c r="O676" i="1" s="1"/>
  <c r="I677" i="1"/>
  <c r="J273" i="1"/>
  <c r="K273" i="1" s="1"/>
  <c r="L273" i="1" s="1"/>
  <c r="M273" i="1" s="1"/>
  <c r="N273" i="1" s="1"/>
  <c r="O273" i="1" s="1"/>
  <c r="J677" i="1" l="1"/>
  <c r="K677" i="1"/>
  <c r="I274" i="1"/>
  <c r="L677" i="1" l="1"/>
  <c r="M677" i="1" s="1"/>
  <c r="N677" i="1" s="1"/>
  <c r="O677" i="1" s="1"/>
  <c r="I678" i="1"/>
  <c r="J274" i="1"/>
  <c r="K274" i="1" s="1"/>
  <c r="L274" i="1" s="1"/>
  <c r="M274" i="1" s="1"/>
  <c r="N274" i="1" s="1"/>
  <c r="O274" i="1" s="1"/>
  <c r="J678" i="1" l="1"/>
  <c r="K678" i="1" s="1"/>
  <c r="I275" i="1"/>
  <c r="L678" i="1" l="1"/>
  <c r="M678" i="1" s="1"/>
  <c r="N678" i="1" s="1"/>
  <c r="O678" i="1" s="1"/>
  <c r="I679" i="1"/>
  <c r="J275" i="1"/>
  <c r="K275" i="1" s="1"/>
  <c r="L275" i="1" s="1"/>
  <c r="M275" i="1" s="1"/>
  <c r="N275" i="1" s="1"/>
  <c r="O275" i="1" s="1"/>
  <c r="J679" i="1" l="1"/>
  <c r="K679" i="1" s="1"/>
  <c r="I276" i="1"/>
  <c r="L679" i="1" l="1"/>
  <c r="M679" i="1" s="1"/>
  <c r="N679" i="1" s="1"/>
  <c r="O679" i="1" s="1"/>
  <c r="I680" i="1"/>
  <c r="J276" i="1"/>
  <c r="K276" i="1" s="1"/>
  <c r="L276" i="1" s="1"/>
  <c r="M276" i="1" s="1"/>
  <c r="N276" i="1" s="1"/>
  <c r="O276" i="1" s="1"/>
  <c r="J680" i="1" l="1"/>
  <c r="K680" i="1" s="1"/>
  <c r="I277" i="1"/>
  <c r="L680" i="1" l="1"/>
  <c r="M680" i="1" s="1"/>
  <c r="N680" i="1" s="1"/>
  <c r="O680" i="1" s="1"/>
  <c r="J277" i="1"/>
  <c r="K277" i="1" s="1"/>
  <c r="L277" i="1" s="1"/>
  <c r="M277" i="1" s="1"/>
  <c r="N277" i="1" s="1"/>
  <c r="O277" i="1" s="1"/>
  <c r="I681" i="1" l="1"/>
  <c r="I278" i="1"/>
  <c r="J278" i="1" s="1"/>
  <c r="J681" i="1" l="1"/>
  <c r="K681" i="1"/>
  <c r="K278" i="1"/>
  <c r="L278" i="1" s="1"/>
  <c r="M278" i="1" s="1"/>
  <c r="N278" i="1" s="1"/>
  <c r="O278" i="1" s="1"/>
  <c r="L681" i="1" l="1"/>
  <c r="M681" i="1" s="1"/>
  <c r="N681" i="1" s="1"/>
  <c r="O681" i="1" s="1"/>
  <c r="I682" i="1"/>
  <c r="I279" i="1"/>
  <c r="J682" i="1" l="1"/>
  <c r="K682" i="1"/>
  <c r="J279" i="1"/>
  <c r="K279" i="1" s="1"/>
  <c r="L279" i="1" s="1"/>
  <c r="M279" i="1" s="1"/>
  <c r="N279" i="1" s="1"/>
  <c r="O279" i="1" s="1"/>
  <c r="L682" i="1" l="1"/>
  <c r="M682" i="1" s="1"/>
  <c r="N682" i="1" s="1"/>
  <c r="O682" i="1" s="1"/>
  <c r="I683" i="1"/>
  <c r="I280" i="1"/>
  <c r="J280" i="1" s="1"/>
  <c r="J683" i="1" l="1"/>
  <c r="K683" i="1"/>
  <c r="K280" i="1"/>
  <c r="L683" i="1" l="1"/>
  <c r="M683" i="1" s="1"/>
  <c r="N683" i="1" s="1"/>
  <c r="O683" i="1" s="1"/>
  <c r="I684" i="1"/>
  <c r="L280" i="1"/>
  <c r="M280" i="1" s="1"/>
  <c r="N280" i="1" s="1"/>
  <c r="O280" i="1" s="1"/>
  <c r="J684" i="1" l="1"/>
  <c r="K684" i="1"/>
  <c r="I281" i="1"/>
  <c r="J281" i="1" s="1"/>
  <c r="L684" i="1" l="1"/>
  <c r="M684" i="1" s="1"/>
  <c r="N684" i="1" s="1"/>
  <c r="O684" i="1" s="1"/>
  <c r="I685" i="1"/>
  <c r="K281" i="1"/>
  <c r="J685" i="1" l="1"/>
  <c r="K685" i="1"/>
  <c r="L281" i="1"/>
  <c r="M281" i="1" s="1"/>
  <c r="N281" i="1" s="1"/>
  <c r="O281" i="1" s="1"/>
  <c r="L685" i="1" l="1"/>
  <c r="M685" i="1" s="1"/>
  <c r="N685" i="1" s="1"/>
  <c r="O685" i="1" s="1"/>
  <c r="I686" i="1"/>
  <c r="I282" i="1"/>
  <c r="J686" i="1" l="1"/>
  <c r="K686" i="1"/>
  <c r="J282" i="1"/>
  <c r="K282" i="1" s="1"/>
  <c r="L282" i="1" s="1"/>
  <c r="M282" i="1" s="1"/>
  <c r="N282" i="1" s="1"/>
  <c r="O282" i="1" s="1"/>
  <c r="L686" i="1" l="1"/>
  <c r="M686" i="1" s="1"/>
  <c r="N686" i="1" s="1"/>
  <c r="O686" i="1" s="1"/>
  <c r="I687" i="1"/>
  <c r="I283" i="1"/>
  <c r="J687" i="1" l="1"/>
  <c r="K687" i="1"/>
  <c r="J283" i="1"/>
  <c r="K283" i="1" s="1"/>
  <c r="L283" i="1" s="1"/>
  <c r="M283" i="1" s="1"/>
  <c r="N283" i="1" s="1"/>
  <c r="O283" i="1" s="1"/>
  <c r="L687" i="1" l="1"/>
  <c r="M687" i="1" s="1"/>
  <c r="N687" i="1" s="1"/>
  <c r="O687" i="1" s="1"/>
  <c r="I688" i="1"/>
  <c r="I284" i="1"/>
  <c r="J688" i="1" l="1"/>
  <c r="K688" i="1" s="1"/>
  <c r="J284" i="1"/>
  <c r="K284" i="1" s="1"/>
  <c r="L284" i="1" s="1"/>
  <c r="M284" i="1" s="1"/>
  <c r="N284" i="1" s="1"/>
  <c r="O284" i="1" s="1"/>
  <c r="L688" i="1" l="1"/>
  <c r="M688" i="1" s="1"/>
  <c r="N688" i="1" s="1"/>
  <c r="O688" i="1" s="1"/>
  <c r="I689" i="1"/>
  <c r="I285" i="1"/>
  <c r="J689" i="1" l="1"/>
  <c r="K689" i="1"/>
  <c r="J285" i="1"/>
  <c r="K285" i="1" s="1"/>
  <c r="L285" i="1" s="1"/>
  <c r="M285" i="1" s="1"/>
  <c r="N285" i="1" s="1"/>
  <c r="O285" i="1" s="1"/>
  <c r="L689" i="1" l="1"/>
  <c r="M689" i="1" s="1"/>
  <c r="N689" i="1" s="1"/>
  <c r="O689" i="1" s="1"/>
  <c r="I690" i="1"/>
  <c r="I286" i="1"/>
  <c r="J690" i="1" l="1"/>
  <c r="K690" i="1" s="1"/>
  <c r="J286" i="1"/>
  <c r="K286" i="1" s="1"/>
  <c r="L286" i="1" s="1"/>
  <c r="M286" i="1" s="1"/>
  <c r="N286" i="1" s="1"/>
  <c r="O286" i="1" s="1"/>
  <c r="L690" i="1" l="1"/>
  <c r="M690" i="1" s="1"/>
  <c r="N690" i="1" s="1"/>
  <c r="O690" i="1" s="1"/>
  <c r="I691" i="1"/>
  <c r="I287" i="1"/>
  <c r="J691" i="1" l="1"/>
  <c r="K691" i="1"/>
  <c r="J287" i="1"/>
  <c r="K287" i="1" s="1"/>
  <c r="L287" i="1" s="1"/>
  <c r="M287" i="1" s="1"/>
  <c r="N287" i="1" s="1"/>
  <c r="O287" i="1" s="1"/>
  <c r="L691" i="1" l="1"/>
  <c r="M691" i="1" s="1"/>
  <c r="N691" i="1" s="1"/>
  <c r="O691" i="1" s="1"/>
  <c r="I692" i="1"/>
  <c r="I288" i="1"/>
  <c r="J692" i="1" l="1"/>
  <c r="K692" i="1" s="1"/>
  <c r="J288" i="1"/>
  <c r="K288" i="1" s="1"/>
  <c r="L288" i="1" s="1"/>
  <c r="M288" i="1" s="1"/>
  <c r="N288" i="1" s="1"/>
  <c r="O288" i="1" s="1"/>
  <c r="L692" i="1" l="1"/>
  <c r="M692" i="1" s="1"/>
  <c r="N692" i="1" s="1"/>
  <c r="O692" i="1" s="1"/>
  <c r="I693" i="1"/>
  <c r="I289" i="1"/>
  <c r="J693" i="1" l="1"/>
  <c r="K693" i="1" s="1"/>
  <c r="J289" i="1"/>
  <c r="K289" i="1" s="1"/>
  <c r="L289" i="1" s="1"/>
  <c r="M289" i="1" s="1"/>
  <c r="N289" i="1" s="1"/>
  <c r="O289" i="1" s="1"/>
  <c r="L693" i="1" l="1"/>
  <c r="M693" i="1" s="1"/>
  <c r="N693" i="1" s="1"/>
  <c r="O693" i="1" s="1"/>
  <c r="I694" i="1"/>
  <c r="I290" i="1"/>
  <c r="J694" i="1" l="1"/>
  <c r="K694" i="1" s="1"/>
  <c r="J290" i="1"/>
  <c r="K290" i="1" s="1"/>
  <c r="L290" i="1" s="1"/>
  <c r="M290" i="1" s="1"/>
  <c r="N290" i="1" s="1"/>
  <c r="O290" i="1" s="1"/>
  <c r="L694" i="1" l="1"/>
  <c r="M694" i="1" s="1"/>
  <c r="N694" i="1" s="1"/>
  <c r="O694" i="1" s="1"/>
  <c r="I695" i="1"/>
  <c r="I291" i="1"/>
  <c r="J695" i="1" l="1"/>
  <c r="K695" i="1" s="1"/>
  <c r="J291" i="1"/>
  <c r="K291" i="1" s="1"/>
  <c r="L291" i="1" s="1"/>
  <c r="M291" i="1" s="1"/>
  <c r="N291" i="1" s="1"/>
  <c r="O291" i="1" s="1"/>
  <c r="L695" i="1" l="1"/>
  <c r="M695" i="1" s="1"/>
  <c r="N695" i="1" s="1"/>
  <c r="O695" i="1" s="1"/>
  <c r="I696" i="1"/>
  <c r="I292" i="1"/>
  <c r="J292" i="1" s="1"/>
  <c r="J696" i="1" l="1"/>
  <c r="K696" i="1"/>
  <c r="K292" i="1"/>
  <c r="L696" i="1" l="1"/>
  <c r="M696" i="1" s="1"/>
  <c r="N696" i="1" s="1"/>
  <c r="O696" i="1" s="1"/>
  <c r="I697" i="1"/>
  <c r="L292" i="1"/>
  <c r="M292" i="1" s="1"/>
  <c r="N292" i="1" s="1"/>
  <c r="O292" i="1" s="1"/>
  <c r="J697" i="1" l="1"/>
  <c r="K697" i="1"/>
  <c r="I293" i="1"/>
  <c r="L697" i="1" l="1"/>
  <c r="M697" i="1" s="1"/>
  <c r="N697" i="1" s="1"/>
  <c r="O697" i="1" s="1"/>
  <c r="I698" i="1"/>
  <c r="J293" i="1"/>
  <c r="K293" i="1" s="1"/>
  <c r="L293" i="1" s="1"/>
  <c r="M293" i="1" s="1"/>
  <c r="N293" i="1" s="1"/>
  <c r="O293" i="1" s="1"/>
  <c r="J698" i="1" l="1"/>
  <c r="K698" i="1"/>
  <c r="I294" i="1"/>
  <c r="L698" i="1" l="1"/>
  <c r="M698" i="1" s="1"/>
  <c r="N698" i="1" s="1"/>
  <c r="O698" i="1" s="1"/>
  <c r="I699" i="1"/>
  <c r="J294" i="1"/>
  <c r="K294" i="1" s="1"/>
  <c r="L294" i="1" s="1"/>
  <c r="M294" i="1" s="1"/>
  <c r="N294" i="1" s="1"/>
  <c r="O294" i="1" s="1"/>
  <c r="J699" i="1" l="1"/>
  <c r="K699" i="1"/>
  <c r="I295" i="1"/>
  <c r="L699" i="1" l="1"/>
  <c r="M699" i="1" s="1"/>
  <c r="N699" i="1" s="1"/>
  <c r="O699" i="1" s="1"/>
  <c r="J295" i="1"/>
  <c r="K295" i="1" s="1"/>
  <c r="L295" i="1" s="1"/>
  <c r="M295" i="1" s="1"/>
  <c r="N295" i="1" s="1"/>
  <c r="O295" i="1" s="1"/>
  <c r="I700" i="1" l="1"/>
  <c r="I296" i="1"/>
  <c r="J700" i="1" l="1"/>
  <c r="K700" i="1" s="1"/>
  <c r="J296" i="1"/>
  <c r="K296" i="1" s="1"/>
  <c r="L296" i="1" s="1"/>
  <c r="M296" i="1" s="1"/>
  <c r="N296" i="1" s="1"/>
  <c r="O296" i="1" s="1"/>
  <c r="L700" i="1" l="1"/>
  <c r="M700" i="1" s="1"/>
  <c r="N700" i="1" s="1"/>
  <c r="O700" i="1" s="1"/>
  <c r="I297" i="1"/>
  <c r="I701" i="1" l="1"/>
  <c r="J297" i="1"/>
  <c r="K297" i="1" s="1"/>
  <c r="L297" i="1" s="1"/>
  <c r="M297" i="1" s="1"/>
  <c r="N297" i="1" s="1"/>
  <c r="O297" i="1" s="1"/>
  <c r="J701" i="1" l="1"/>
  <c r="K701" i="1"/>
  <c r="I298" i="1"/>
  <c r="L701" i="1" l="1"/>
  <c r="M701" i="1" s="1"/>
  <c r="N701" i="1" s="1"/>
  <c r="O701" i="1" s="1"/>
  <c r="I702" i="1"/>
  <c r="J298" i="1"/>
  <c r="K298" i="1" s="1"/>
  <c r="L298" i="1" s="1"/>
  <c r="M298" i="1" s="1"/>
  <c r="N298" i="1" s="1"/>
  <c r="O298" i="1" s="1"/>
  <c r="J702" i="1" l="1"/>
  <c r="K702" i="1"/>
  <c r="I299" i="1"/>
  <c r="L702" i="1" l="1"/>
  <c r="M702" i="1" s="1"/>
  <c r="N702" i="1" s="1"/>
  <c r="O702" i="1" s="1"/>
  <c r="I703" i="1"/>
  <c r="J299" i="1"/>
  <c r="K299" i="1" s="1"/>
  <c r="L299" i="1" s="1"/>
  <c r="M299" i="1" s="1"/>
  <c r="N299" i="1" s="1"/>
  <c r="O299" i="1" s="1"/>
  <c r="J703" i="1" l="1"/>
  <c r="K703" i="1" s="1"/>
  <c r="I300" i="1"/>
  <c r="L703" i="1" l="1"/>
  <c r="M703" i="1" s="1"/>
  <c r="N703" i="1" s="1"/>
  <c r="O703" i="1" s="1"/>
  <c r="I704" i="1"/>
  <c r="J300" i="1"/>
  <c r="K300" i="1" s="1"/>
  <c r="L300" i="1" s="1"/>
  <c r="M300" i="1" s="1"/>
  <c r="N300" i="1" s="1"/>
  <c r="O300" i="1" s="1"/>
  <c r="J704" i="1" l="1"/>
  <c r="K704" i="1"/>
  <c r="I301" i="1"/>
  <c r="L704" i="1" l="1"/>
  <c r="M704" i="1" s="1"/>
  <c r="N704" i="1" s="1"/>
  <c r="O704" i="1" s="1"/>
  <c r="I705" i="1"/>
  <c r="J301" i="1"/>
  <c r="K301" i="1" s="1"/>
  <c r="L301" i="1" s="1"/>
  <c r="M301" i="1" s="1"/>
  <c r="N301" i="1" s="1"/>
  <c r="O301" i="1" s="1"/>
  <c r="J705" i="1" l="1"/>
  <c r="K705" i="1"/>
  <c r="I302" i="1"/>
  <c r="L705" i="1" l="1"/>
  <c r="M705" i="1" s="1"/>
  <c r="N705" i="1" s="1"/>
  <c r="O705" i="1" s="1"/>
  <c r="I706" i="1"/>
  <c r="J302" i="1"/>
  <c r="K302" i="1" s="1"/>
  <c r="L302" i="1" s="1"/>
  <c r="M302" i="1" s="1"/>
  <c r="N302" i="1" s="1"/>
  <c r="O302" i="1" s="1"/>
  <c r="J706" i="1" l="1"/>
  <c r="K706" i="1"/>
  <c r="I303" i="1"/>
  <c r="L706" i="1" l="1"/>
  <c r="M706" i="1" s="1"/>
  <c r="N706" i="1" s="1"/>
  <c r="O706" i="1" s="1"/>
  <c r="I707" i="1"/>
  <c r="J303" i="1"/>
  <c r="K303" i="1" s="1"/>
  <c r="L303" i="1" s="1"/>
  <c r="M303" i="1" s="1"/>
  <c r="N303" i="1" s="1"/>
  <c r="O303" i="1" s="1"/>
  <c r="J707" i="1" l="1"/>
  <c r="K707" i="1"/>
  <c r="I304" i="1"/>
  <c r="L707" i="1" l="1"/>
  <c r="M707" i="1" s="1"/>
  <c r="N707" i="1" s="1"/>
  <c r="O707" i="1" s="1"/>
  <c r="I708" i="1"/>
  <c r="J304" i="1"/>
  <c r="K304" i="1" s="1"/>
  <c r="L304" i="1" s="1"/>
  <c r="M304" i="1" s="1"/>
  <c r="N304" i="1" s="1"/>
  <c r="O304" i="1" s="1"/>
  <c r="J708" i="1" l="1"/>
  <c r="K708" i="1" s="1"/>
  <c r="I305" i="1"/>
  <c r="L708" i="1" l="1"/>
  <c r="M708" i="1" s="1"/>
  <c r="N708" i="1" s="1"/>
  <c r="O708" i="1" s="1"/>
  <c r="I709" i="1"/>
  <c r="J305" i="1"/>
  <c r="K305" i="1" s="1"/>
  <c r="L305" i="1" s="1"/>
  <c r="M305" i="1" s="1"/>
  <c r="N305" i="1" s="1"/>
  <c r="O305" i="1" s="1"/>
  <c r="J709" i="1" l="1"/>
  <c r="K709" i="1"/>
  <c r="I306" i="1"/>
  <c r="L709" i="1" l="1"/>
  <c r="M709" i="1" s="1"/>
  <c r="N709" i="1" s="1"/>
  <c r="O709" i="1" s="1"/>
  <c r="I710" i="1"/>
  <c r="J306" i="1"/>
  <c r="K306" i="1" s="1"/>
  <c r="L306" i="1" s="1"/>
  <c r="M306" i="1" s="1"/>
  <c r="N306" i="1" s="1"/>
  <c r="O306" i="1" s="1"/>
  <c r="J710" i="1" l="1"/>
  <c r="K710" i="1"/>
  <c r="I307" i="1"/>
  <c r="L710" i="1" l="1"/>
  <c r="M710" i="1" s="1"/>
  <c r="N710" i="1" s="1"/>
  <c r="O710" i="1" s="1"/>
  <c r="I711" i="1"/>
  <c r="J307" i="1"/>
  <c r="K307" i="1" s="1"/>
  <c r="L307" i="1" s="1"/>
  <c r="M307" i="1" s="1"/>
  <c r="N307" i="1" s="1"/>
  <c r="O307" i="1" s="1"/>
  <c r="J711" i="1" l="1"/>
  <c r="K711" i="1"/>
  <c r="I308" i="1"/>
  <c r="L711" i="1" l="1"/>
  <c r="M711" i="1" s="1"/>
  <c r="N711" i="1" s="1"/>
  <c r="O711" i="1" s="1"/>
  <c r="I712" i="1"/>
  <c r="J308" i="1"/>
  <c r="K308" i="1" s="1"/>
  <c r="L308" i="1" s="1"/>
  <c r="M308" i="1" s="1"/>
  <c r="N308" i="1" s="1"/>
  <c r="O308" i="1" s="1"/>
  <c r="J712" i="1" l="1"/>
  <c r="K712" i="1"/>
  <c r="I309" i="1"/>
  <c r="L712" i="1" l="1"/>
  <c r="M712" i="1" s="1"/>
  <c r="N712" i="1" s="1"/>
  <c r="O712" i="1" s="1"/>
  <c r="I713" i="1"/>
  <c r="J309" i="1"/>
  <c r="K309" i="1" s="1"/>
  <c r="L309" i="1" s="1"/>
  <c r="M309" i="1" s="1"/>
  <c r="N309" i="1" s="1"/>
  <c r="O309" i="1" s="1"/>
  <c r="J713" i="1" l="1"/>
  <c r="K713" i="1"/>
  <c r="I310" i="1"/>
  <c r="L713" i="1" l="1"/>
  <c r="M713" i="1" s="1"/>
  <c r="N713" i="1" s="1"/>
  <c r="O713" i="1" s="1"/>
  <c r="I714" i="1"/>
  <c r="J310" i="1"/>
  <c r="K310" i="1" s="1"/>
  <c r="L310" i="1" s="1"/>
  <c r="M310" i="1" s="1"/>
  <c r="N310" i="1" s="1"/>
  <c r="O310" i="1" s="1"/>
  <c r="J714" i="1" l="1"/>
  <c r="K714" i="1"/>
  <c r="I311" i="1"/>
  <c r="L714" i="1" l="1"/>
  <c r="M714" i="1" s="1"/>
  <c r="N714" i="1" s="1"/>
  <c r="O714" i="1" s="1"/>
  <c r="J311" i="1"/>
  <c r="K311" i="1" s="1"/>
  <c r="L311" i="1" s="1"/>
  <c r="M311" i="1" s="1"/>
  <c r="N311" i="1" s="1"/>
  <c r="O311" i="1" s="1"/>
  <c r="I715" i="1" l="1"/>
  <c r="I312" i="1"/>
  <c r="J715" i="1" l="1"/>
  <c r="K715" i="1"/>
  <c r="J312" i="1"/>
  <c r="K312" i="1" s="1"/>
  <c r="L312" i="1" s="1"/>
  <c r="M312" i="1" s="1"/>
  <c r="N312" i="1" s="1"/>
  <c r="O312" i="1" s="1"/>
  <c r="L715" i="1" l="1"/>
  <c r="M715" i="1" s="1"/>
  <c r="N715" i="1" s="1"/>
  <c r="O715" i="1" s="1"/>
  <c r="I716" i="1"/>
  <c r="I313" i="1"/>
  <c r="J716" i="1" l="1"/>
  <c r="K716" i="1" s="1"/>
  <c r="J313" i="1"/>
  <c r="K313" i="1" s="1"/>
  <c r="L313" i="1" s="1"/>
  <c r="M313" i="1" s="1"/>
  <c r="N313" i="1" s="1"/>
  <c r="O313" i="1" s="1"/>
  <c r="L716" i="1" l="1"/>
  <c r="M716" i="1" s="1"/>
  <c r="N716" i="1" s="1"/>
  <c r="O716" i="1" s="1"/>
  <c r="I717" i="1"/>
  <c r="I314" i="1"/>
  <c r="J717" i="1" l="1"/>
  <c r="K717" i="1"/>
  <c r="J314" i="1"/>
  <c r="K314" i="1" s="1"/>
  <c r="L314" i="1" s="1"/>
  <c r="M314" i="1" s="1"/>
  <c r="N314" i="1" s="1"/>
  <c r="O314" i="1" s="1"/>
  <c r="L717" i="1" l="1"/>
  <c r="M717" i="1" s="1"/>
  <c r="N717" i="1" s="1"/>
  <c r="O717" i="1" s="1"/>
  <c r="I718" i="1"/>
  <c r="I315" i="1"/>
  <c r="J718" i="1" l="1"/>
  <c r="K718" i="1"/>
  <c r="J315" i="1"/>
  <c r="K315" i="1" s="1"/>
  <c r="L315" i="1" s="1"/>
  <c r="M315" i="1" s="1"/>
  <c r="N315" i="1" s="1"/>
  <c r="O315" i="1" s="1"/>
  <c r="L718" i="1" l="1"/>
  <c r="M718" i="1" s="1"/>
  <c r="N718" i="1" s="1"/>
  <c r="O718" i="1" s="1"/>
  <c r="I719" i="1"/>
  <c r="I316" i="1"/>
  <c r="J719" i="1" l="1"/>
  <c r="K719" i="1"/>
  <c r="J316" i="1"/>
  <c r="K316" i="1" s="1"/>
  <c r="L316" i="1" s="1"/>
  <c r="M316" i="1" s="1"/>
  <c r="N316" i="1" s="1"/>
  <c r="O316" i="1" s="1"/>
  <c r="L719" i="1" l="1"/>
  <c r="M719" i="1" s="1"/>
  <c r="N719" i="1" s="1"/>
  <c r="O719" i="1" s="1"/>
  <c r="I720" i="1"/>
  <c r="I317" i="1"/>
  <c r="J720" i="1" l="1"/>
  <c r="K720" i="1"/>
  <c r="J317" i="1"/>
  <c r="K317" i="1" s="1"/>
  <c r="L317" i="1" s="1"/>
  <c r="M317" i="1" s="1"/>
  <c r="N317" i="1" s="1"/>
  <c r="O317" i="1" s="1"/>
  <c r="L720" i="1" l="1"/>
  <c r="M720" i="1" s="1"/>
  <c r="N720" i="1" s="1"/>
  <c r="O720" i="1" s="1"/>
  <c r="I721" i="1"/>
  <c r="I318" i="1"/>
  <c r="J721" i="1" l="1"/>
  <c r="K721" i="1"/>
  <c r="J318" i="1"/>
  <c r="K318" i="1" s="1"/>
  <c r="L318" i="1" s="1"/>
  <c r="M318" i="1" s="1"/>
  <c r="N318" i="1" s="1"/>
  <c r="O318" i="1" s="1"/>
  <c r="L721" i="1" l="1"/>
  <c r="M721" i="1" s="1"/>
  <c r="N721" i="1" s="1"/>
  <c r="O721" i="1" s="1"/>
  <c r="I722" i="1"/>
  <c r="I319" i="1"/>
  <c r="J722" i="1" l="1"/>
  <c r="K722" i="1" s="1"/>
  <c r="J319" i="1"/>
  <c r="K319" i="1" s="1"/>
  <c r="L319" i="1" s="1"/>
  <c r="M319" i="1" s="1"/>
  <c r="N319" i="1" s="1"/>
  <c r="O319" i="1" s="1"/>
  <c r="L722" i="1" l="1"/>
  <c r="M722" i="1" s="1"/>
  <c r="N722" i="1" s="1"/>
  <c r="O722" i="1" s="1"/>
  <c r="I723" i="1"/>
  <c r="I320" i="1"/>
  <c r="J320" i="1" s="1"/>
  <c r="J723" i="1" l="1"/>
  <c r="K723" i="1"/>
  <c r="K320" i="1"/>
  <c r="L320" i="1" s="1"/>
  <c r="L723" i="1" l="1"/>
  <c r="M723" i="1" s="1"/>
  <c r="N723" i="1" s="1"/>
  <c r="O723" i="1" s="1"/>
  <c r="I724" i="1"/>
  <c r="M320" i="1"/>
  <c r="N320" i="1" s="1"/>
  <c r="O320" i="1" s="1"/>
  <c r="I321" i="1"/>
  <c r="J724" i="1" l="1"/>
  <c r="K724" i="1"/>
  <c r="J321" i="1"/>
  <c r="K321" i="1" s="1"/>
  <c r="L321" i="1" s="1"/>
  <c r="M321" i="1" s="1"/>
  <c r="N321" i="1" s="1"/>
  <c r="O321" i="1" s="1"/>
  <c r="L724" i="1" l="1"/>
  <c r="M724" i="1" s="1"/>
  <c r="N724" i="1" s="1"/>
  <c r="O724" i="1" s="1"/>
  <c r="I725" i="1"/>
  <c r="I322" i="1"/>
  <c r="J725" i="1" l="1"/>
  <c r="K725" i="1" s="1"/>
  <c r="J322" i="1"/>
  <c r="K322" i="1" s="1"/>
  <c r="L322" i="1" s="1"/>
  <c r="M322" i="1" s="1"/>
  <c r="N322" i="1" s="1"/>
  <c r="O322" i="1" s="1"/>
  <c r="L725" i="1" l="1"/>
  <c r="M725" i="1" s="1"/>
  <c r="N725" i="1" s="1"/>
  <c r="O725" i="1" s="1"/>
  <c r="I726" i="1"/>
  <c r="I323" i="1"/>
  <c r="J726" i="1" l="1"/>
  <c r="K726" i="1"/>
  <c r="J323" i="1"/>
  <c r="K323" i="1" s="1"/>
  <c r="L323" i="1" s="1"/>
  <c r="M323" i="1" s="1"/>
  <c r="N323" i="1" s="1"/>
  <c r="O323" i="1" s="1"/>
  <c r="L726" i="1" l="1"/>
  <c r="M726" i="1" s="1"/>
  <c r="N726" i="1" s="1"/>
  <c r="O726" i="1" s="1"/>
  <c r="I727" i="1"/>
  <c r="I324" i="1"/>
  <c r="J727" i="1" l="1"/>
  <c r="K727" i="1"/>
  <c r="J324" i="1"/>
  <c r="K324" i="1" s="1"/>
  <c r="L324" i="1" s="1"/>
  <c r="M324" i="1" s="1"/>
  <c r="N324" i="1" s="1"/>
  <c r="O324" i="1" s="1"/>
  <c r="L727" i="1" l="1"/>
  <c r="M727" i="1" s="1"/>
  <c r="N727" i="1" s="1"/>
  <c r="O727" i="1" s="1"/>
  <c r="I728" i="1"/>
  <c r="I325" i="1"/>
  <c r="J728" i="1" l="1"/>
  <c r="K728" i="1"/>
  <c r="J325" i="1"/>
  <c r="K325" i="1" s="1"/>
  <c r="L325" i="1" s="1"/>
  <c r="M325" i="1" s="1"/>
  <c r="N325" i="1" s="1"/>
  <c r="O325" i="1" s="1"/>
  <c r="L728" i="1" l="1"/>
  <c r="M728" i="1" s="1"/>
  <c r="N728" i="1" s="1"/>
  <c r="O728" i="1" s="1"/>
  <c r="I729" i="1"/>
  <c r="I326" i="1"/>
  <c r="J729" i="1" l="1"/>
  <c r="K729" i="1" s="1"/>
  <c r="J326" i="1"/>
  <c r="K326" i="1" s="1"/>
  <c r="L326" i="1" s="1"/>
  <c r="M326" i="1" s="1"/>
  <c r="N326" i="1" s="1"/>
  <c r="O326" i="1" s="1"/>
  <c r="L729" i="1" l="1"/>
  <c r="M729" i="1" s="1"/>
  <c r="N729" i="1" s="1"/>
  <c r="O729" i="1" s="1"/>
  <c r="I327" i="1"/>
  <c r="I730" i="1" l="1"/>
  <c r="J327" i="1"/>
  <c r="K327" i="1" s="1"/>
  <c r="L327" i="1" s="1"/>
  <c r="M327" i="1" s="1"/>
  <c r="N327" i="1" s="1"/>
  <c r="O327" i="1" s="1"/>
  <c r="J730" i="1" l="1"/>
  <c r="K730" i="1"/>
  <c r="I328" i="1"/>
  <c r="J328" i="1" s="1"/>
  <c r="L730" i="1" l="1"/>
  <c r="M730" i="1" s="1"/>
  <c r="N730" i="1" s="1"/>
  <c r="O730" i="1" s="1"/>
  <c r="I731" i="1"/>
  <c r="K328" i="1"/>
  <c r="J731" i="1" l="1"/>
  <c r="K731" i="1"/>
  <c r="L328" i="1"/>
  <c r="M328" i="1" s="1"/>
  <c r="N328" i="1" s="1"/>
  <c r="O328" i="1" s="1"/>
  <c r="L731" i="1" l="1"/>
  <c r="M731" i="1" s="1"/>
  <c r="N731" i="1" s="1"/>
  <c r="O731" i="1" s="1"/>
  <c r="I732" i="1"/>
  <c r="I329" i="1"/>
  <c r="J732" i="1" l="1"/>
  <c r="K732" i="1" s="1"/>
  <c r="J329" i="1"/>
  <c r="K329" i="1" s="1"/>
  <c r="L329" i="1" s="1"/>
  <c r="M329" i="1" s="1"/>
  <c r="N329" i="1" s="1"/>
  <c r="O329" i="1" s="1"/>
  <c r="L732" i="1" l="1"/>
  <c r="M732" i="1" s="1"/>
  <c r="N732" i="1" s="1"/>
  <c r="O732" i="1" s="1"/>
  <c r="I733" i="1"/>
  <c r="I330" i="1"/>
  <c r="J733" i="1" l="1"/>
  <c r="K733" i="1" s="1"/>
  <c r="J330" i="1"/>
  <c r="K330" i="1" s="1"/>
  <c r="L330" i="1" s="1"/>
  <c r="M330" i="1" s="1"/>
  <c r="N330" i="1" s="1"/>
  <c r="O330" i="1" s="1"/>
  <c r="L733" i="1" l="1"/>
  <c r="M733" i="1" s="1"/>
  <c r="N733" i="1" s="1"/>
  <c r="O733" i="1" s="1"/>
  <c r="I734" i="1"/>
  <c r="I331" i="1"/>
  <c r="J734" i="1" l="1"/>
  <c r="K734" i="1"/>
  <c r="J331" i="1"/>
  <c r="K331" i="1" s="1"/>
  <c r="L331" i="1" s="1"/>
  <c r="M331" i="1" s="1"/>
  <c r="N331" i="1" s="1"/>
  <c r="O331" i="1" s="1"/>
  <c r="L734" i="1" l="1"/>
  <c r="M734" i="1" s="1"/>
  <c r="N734" i="1" s="1"/>
  <c r="O734" i="1" s="1"/>
  <c r="I735" i="1"/>
  <c r="I332" i="1"/>
  <c r="J735" i="1" l="1"/>
  <c r="K735" i="1"/>
  <c r="J332" i="1"/>
  <c r="K332" i="1" s="1"/>
  <c r="L332" i="1" s="1"/>
  <c r="M332" i="1" s="1"/>
  <c r="N332" i="1" s="1"/>
  <c r="O332" i="1" s="1"/>
  <c r="L735" i="1" l="1"/>
  <c r="M735" i="1" s="1"/>
  <c r="N735" i="1" s="1"/>
  <c r="O735" i="1" s="1"/>
  <c r="I736" i="1"/>
  <c r="I333" i="1"/>
  <c r="J736" i="1" l="1"/>
  <c r="K736" i="1"/>
  <c r="J333" i="1"/>
  <c r="K333" i="1" s="1"/>
  <c r="L333" i="1" s="1"/>
  <c r="M333" i="1" s="1"/>
  <c r="N333" i="1" s="1"/>
  <c r="O333" i="1" s="1"/>
  <c r="L736" i="1" l="1"/>
  <c r="M736" i="1" s="1"/>
  <c r="N736" i="1" s="1"/>
  <c r="O736" i="1" s="1"/>
  <c r="I334" i="1"/>
  <c r="I737" i="1" l="1"/>
  <c r="J334" i="1"/>
  <c r="K334" i="1" s="1"/>
  <c r="L334" i="1" s="1"/>
  <c r="M334" i="1" s="1"/>
  <c r="N334" i="1" s="1"/>
  <c r="O334" i="1" s="1"/>
  <c r="J737" i="1" l="1"/>
  <c r="K737" i="1"/>
  <c r="I335" i="1"/>
  <c r="L737" i="1" l="1"/>
  <c r="M737" i="1" s="1"/>
  <c r="N737" i="1" s="1"/>
  <c r="O737" i="1" s="1"/>
  <c r="I738" i="1"/>
  <c r="J335" i="1"/>
  <c r="K335" i="1" s="1"/>
  <c r="L335" i="1" s="1"/>
  <c r="M335" i="1" s="1"/>
  <c r="N335" i="1" s="1"/>
  <c r="O335" i="1" s="1"/>
  <c r="J738" i="1" l="1"/>
  <c r="K738" i="1" s="1"/>
  <c r="I336" i="1"/>
  <c r="L738" i="1" l="1"/>
  <c r="M738" i="1" s="1"/>
  <c r="N738" i="1" s="1"/>
  <c r="O738" i="1" s="1"/>
  <c r="I739" i="1"/>
  <c r="J336" i="1"/>
  <c r="K336" i="1" s="1"/>
  <c r="L336" i="1" s="1"/>
  <c r="M336" i="1" s="1"/>
  <c r="N336" i="1" s="1"/>
  <c r="O336" i="1" s="1"/>
  <c r="J739" i="1" l="1"/>
  <c r="K739" i="1"/>
  <c r="I337" i="1"/>
  <c r="L739" i="1" l="1"/>
  <c r="M739" i="1" s="1"/>
  <c r="N739" i="1" s="1"/>
  <c r="O739" i="1" s="1"/>
  <c r="I740" i="1"/>
  <c r="J337" i="1"/>
  <c r="K337" i="1" s="1"/>
  <c r="L337" i="1" s="1"/>
  <c r="M337" i="1" s="1"/>
  <c r="N337" i="1" s="1"/>
  <c r="O337" i="1" s="1"/>
  <c r="J740" i="1" l="1"/>
  <c r="K740" i="1" s="1"/>
  <c r="I338" i="1"/>
  <c r="L740" i="1" l="1"/>
  <c r="M740" i="1" s="1"/>
  <c r="N740" i="1" s="1"/>
  <c r="O740" i="1" s="1"/>
  <c r="I741" i="1"/>
  <c r="J338" i="1"/>
  <c r="K338" i="1" s="1"/>
  <c r="L338" i="1" s="1"/>
  <c r="M338" i="1" s="1"/>
  <c r="N338" i="1" s="1"/>
  <c r="O338" i="1" s="1"/>
  <c r="J741" i="1" l="1"/>
  <c r="K741" i="1" s="1"/>
  <c r="I339" i="1"/>
  <c r="L741" i="1" l="1"/>
  <c r="M741" i="1" s="1"/>
  <c r="N741" i="1" s="1"/>
  <c r="O741" i="1" s="1"/>
  <c r="I742" i="1"/>
  <c r="J339" i="1"/>
  <c r="K339" i="1" s="1"/>
  <c r="L339" i="1" s="1"/>
  <c r="M339" i="1" s="1"/>
  <c r="N339" i="1" s="1"/>
  <c r="O339" i="1" s="1"/>
  <c r="J742" i="1" l="1"/>
  <c r="K742" i="1" s="1"/>
  <c r="I340" i="1"/>
  <c r="L742" i="1" l="1"/>
  <c r="M742" i="1" s="1"/>
  <c r="N742" i="1" s="1"/>
  <c r="O742" i="1" s="1"/>
  <c r="I743" i="1"/>
  <c r="J340" i="1"/>
  <c r="K340" i="1" s="1"/>
  <c r="L340" i="1" s="1"/>
  <c r="M340" i="1" s="1"/>
  <c r="N340" i="1" s="1"/>
  <c r="O340" i="1" s="1"/>
  <c r="J743" i="1" l="1"/>
  <c r="K743" i="1"/>
  <c r="I341" i="1"/>
  <c r="L743" i="1" l="1"/>
  <c r="M743" i="1" s="1"/>
  <c r="N743" i="1" s="1"/>
  <c r="O743" i="1" s="1"/>
  <c r="I744" i="1"/>
  <c r="J341" i="1"/>
  <c r="K341" i="1" s="1"/>
  <c r="L341" i="1" s="1"/>
  <c r="M341" i="1" s="1"/>
  <c r="N341" i="1" s="1"/>
  <c r="O341" i="1" s="1"/>
  <c r="J744" i="1" l="1"/>
  <c r="K744" i="1"/>
  <c r="I342" i="1"/>
  <c r="L744" i="1" l="1"/>
  <c r="M744" i="1" s="1"/>
  <c r="N744" i="1" s="1"/>
  <c r="O744" i="1" s="1"/>
  <c r="I745" i="1"/>
  <c r="J342" i="1"/>
  <c r="K342" i="1" s="1"/>
  <c r="L342" i="1" s="1"/>
  <c r="M342" i="1" s="1"/>
  <c r="N342" i="1" s="1"/>
  <c r="O342" i="1" s="1"/>
  <c r="J745" i="1" l="1"/>
  <c r="K745" i="1" s="1"/>
  <c r="I343" i="1"/>
  <c r="L745" i="1" l="1"/>
  <c r="M745" i="1" s="1"/>
  <c r="N745" i="1" s="1"/>
  <c r="O745" i="1" s="1"/>
  <c r="I746" i="1"/>
  <c r="J343" i="1"/>
  <c r="K343" i="1" s="1"/>
  <c r="L343" i="1" s="1"/>
  <c r="M343" i="1" s="1"/>
  <c r="N343" i="1" s="1"/>
  <c r="O343" i="1" s="1"/>
  <c r="J746" i="1" l="1"/>
  <c r="K746" i="1" s="1"/>
  <c r="I344" i="1"/>
  <c r="L746" i="1" l="1"/>
  <c r="M746" i="1" s="1"/>
  <c r="N746" i="1" s="1"/>
  <c r="O746" i="1" s="1"/>
  <c r="I747" i="1"/>
  <c r="J344" i="1"/>
  <c r="K344" i="1" s="1"/>
  <c r="L344" i="1" s="1"/>
  <c r="M344" i="1" s="1"/>
  <c r="N344" i="1" s="1"/>
  <c r="O344" i="1" s="1"/>
  <c r="J747" i="1" l="1"/>
  <c r="K747" i="1"/>
  <c r="I345" i="1"/>
  <c r="L747" i="1" l="1"/>
  <c r="M747" i="1" s="1"/>
  <c r="N747" i="1" s="1"/>
  <c r="O747" i="1" s="1"/>
  <c r="I748" i="1"/>
  <c r="J345" i="1"/>
  <c r="K345" i="1" s="1"/>
  <c r="L345" i="1" s="1"/>
  <c r="M345" i="1" s="1"/>
  <c r="N345" i="1" s="1"/>
  <c r="O345" i="1" s="1"/>
  <c r="J748" i="1" l="1"/>
  <c r="K748" i="1" s="1"/>
  <c r="I346" i="1"/>
  <c r="L748" i="1" l="1"/>
  <c r="M748" i="1" s="1"/>
  <c r="N748" i="1" s="1"/>
  <c r="O748" i="1" s="1"/>
  <c r="I749" i="1"/>
  <c r="J346" i="1"/>
  <c r="K346" i="1" s="1"/>
  <c r="L346" i="1" s="1"/>
  <c r="M346" i="1" s="1"/>
  <c r="N346" i="1" s="1"/>
  <c r="O346" i="1" s="1"/>
  <c r="J749" i="1" l="1"/>
  <c r="K749" i="1"/>
  <c r="I347" i="1"/>
  <c r="L749" i="1" l="1"/>
  <c r="M749" i="1" s="1"/>
  <c r="N749" i="1" s="1"/>
  <c r="O749" i="1" s="1"/>
  <c r="I750" i="1"/>
  <c r="J347" i="1"/>
  <c r="K347" i="1" s="1"/>
  <c r="L347" i="1" s="1"/>
  <c r="M347" i="1" s="1"/>
  <c r="N347" i="1" s="1"/>
  <c r="O347" i="1" s="1"/>
  <c r="J750" i="1" l="1"/>
  <c r="K750" i="1" s="1"/>
  <c r="I348" i="1"/>
  <c r="L750" i="1" l="1"/>
  <c r="M750" i="1" s="1"/>
  <c r="N750" i="1" s="1"/>
  <c r="O750" i="1" s="1"/>
  <c r="I751" i="1"/>
  <c r="J348" i="1"/>
  <c r="K348" i="1" s="1"/>
  <c r="L348" i="1" s="1"/>
  <c r="M348" i="1" s="1"/>
  <c r="N348" i="1" s="1"/>
  <c r="O348" i="1" s="1"/>
  <c r="J751" i="1" l="1"/>
  <c r="K751" i="1" s="1"/>
  <c r="I349" i="1"/>
  <c r="L751" i="1" l="1"/>
  <c r="M751" i="1" s="1"/>
  <c r="N751" i="1" s="1"/>
  <c r="O751" i="1" s="1"/>
  <c r="I752" i="1"/>
  <c r="J349" i="1"/>
  <c r="K349" i="1" s="1"/>
  <c r="L349" i="1" s="1"/>
  <c r="M349" i="1" s="1"/>
  <c r="N349" i="1" s="1"/>
  <c r="O349" i="1" s="1"/>
  <c r="J752" i="1" l="1"/>
  <c r="K752" i="1" s="1"/>
  <c r="I350" i="1"/>
  <c r="L752" i="1" l="1"/>
  <c r="M752" i="1" s="1"/>
  <c r="N752" i="1" s="1"/>
  <c r="O752" i="1" s="1"/>
  <c r="I753" i="1"/>
  <c r="J350" i="1"/>
  <c r="K350" i="1" s="1"/>
  <c r="L350" i="1" s="1"/>
  <c r="M350" i="1" s="1"/>
  <c r="N350" i="1" s="1"/>
  <c r="O350" i="1" s="1"/>
  <c r="J753" i="1" l="1"/>
  <c r="K753" i="1"/>
  <c r="I351" i="1"/>
  <c r="L753" i="1" l="1"/>
  <c r="M753" i="1" s="1"/>
  <c r="N753" i="1" s="1"/>
  <c r="O753" i="1" s="1"/>
  <c r="I754" i="1"/>
  <c r="J351" i="1"/>
  <c r="K351" i="1" s="1"/>
  <c r="L351" i="1" s="1"/>
  <c r="M351" i="1" s="1"/>
  <c r="N351" i="1" s="1"/>
  <c r="O351" i="1" s="1"/>
  <c r="J754" i="1" l="1"/>
  <c r="K754" i="1"/>
  <c r="I352" i="1"/>
  <c r="J352" i="1" s="1"/>
  <c r="L754" i="1" l="1"/>
  <c r="M754" i="1" s="1"/>
  <c r="N754" i="1" s="1"/>
  <c r="O754" i="1" s="1"/>
  <c r="K352" i="1"/>
  <c r="I755" i="1" l="1"/>
  <c r="L352" i="1"/>
  <c r="M352" i="1" s="1"/>
  <c r="N352" i="1" s="1"/>
  <c r="O352" i="1" s="1"/>
  <c r="J755" i="1" l="1"/>
  <c r="K755" i="1"/>
  <c r="I353" i="1"/>
  <c r="L755" i="1" l="1"/>
  <c r="M755" i="1" s="1"/>
  <c r="N755" i="1" s="1"/>
  <c r="O755" i="1" s="1"/>
  <c r="I756" i="1"/>
  <c r="J353" i="1"/>
  <c r="K353" i="1" s="1"/>
  <c r="L353" i="1" s="1"/>
  <c r="M353" i="1" s="1"/>
  <c r="N353" i="1" s="1"/>
  <c r="O353" i="1" s="1"/>
  <c r="J756" i="1" l="1"/>
  <c r="K756" i="1" s="1"/>
  <c r="I354" i="1"/>
  <c r="L756" i="1" l="1"/>
  <c r="M756" i="1" s="1"/>
  <c r="N756" i="1" s="1"/>
  <c r="O756" i="1" s="1"/>
  <c r="I757" i="1"/>
  <c r="J354" i="1"/>
  <c r="K354" i="1" s="1"/>
  <c r="L354" i="1" s="1"/>
  <c r="M354" i="1" s="1"/>
  <c r="N354" i="1" s="1"/>
  <c r="O354" i="1" s="1"/>
  <c r="J757" i="1" l="1"/>
  <c r="K757" i="1"/>
  <c r="I355" i="1"/>
  <c r="J355" i="1" s="1"/>
  <c r="L757" i="1" l="1"/>
  <c r="M757" i="1" s="1"/>
  <c r="N757" i="1" s="1"/>
  <c r="O757" i="1" s="1"/>
  <c r="I758" i="1"/>
  <c r="K355" i="1"/>
  <c r="J758" i="1" l="1"/>
  <c r="K758" i="1" s="1"/>
  <c r="L355" i="1"/>
  <c r="M355" i="1" s="1"/>
  <c r="N355" i="1" s="1"/>
  <c r="O355" i="1" s="1"/>
  <c r="L758" i="1" l="1"/>
  <c r="M758" i="1" s="1"/>
  <c r="N758" i="1" s="1"/>
  <c r="O758" i="1" s="1"/>
  <c r="I759" i="1"/>
  <c r="I356" i="1"/>
  <c r="J759" i="1" l="1"/>
  <c r="K759" i="1"/>
  <c r="J356" i="1"/>
  <c r="K356" i="1" s="1"/>
  <c r="L356" i="1" s="1"/>
  <c r="M356" i="1" s="1"/>
  <c r="N356" i="1" s="1"/>
  <c r="O356" i="1" s="1"/>
  <c r="L759" i="1" l="1"/>
  <c r="M759" i="1" s="1"/>
  <c r="N759" i="1" s="1"/>
  <c r="O759" i="1" s="1"/>
  <c r="I760" i="1"/>
  <c r="I357" i="1"/>
  <c r="J760" i="1" l="1"/>
  <c r="K760" i="1" s="1"/>
  <c r="J357" i="1"/>
  <c r="K357" i="1" s="1"/>
  <c r="L357" i="1" s="1"/>
  <c r="M357" i="1" s="1"/>
  <c r="N357" i="1" s="1"/>
  <c r="O357" i="1" s="1"/>
  <c r="L760" i="1" l="1"/>
  <c r="M760" i="1" s="1"/>
  <c r="N760" i="1" s="1"/>
  <c r="O760" i="1" s="1"/>
  <c r="I761" i="1"/>
  <c r="I358" i="1"/>
  <c r="J358" i="1" s="1"/>
  <c r="J761" i="1" l="1"/>
  <c r="K761" i="1" s="1"/>
  <c r="K358" i="1"/>
  <c r="L761" i="1" l="1"/>
  <c r="M761" i="1" s="1"/>
  <c r="N761" i="1" s="1"/>
  <c r="O761" i="1" s="1"/>
  <c r="L358" i="1"/>
  <c r="M358" i="1" s="1"/>
  <c r="N358" i="1" s="1"/>
  <c r="O358" i="1" s="1"/>
  <c r="I762" i="1" l="1"/>
  <c r="I359" i="1"/>
  <c r="J762" i="1" l="1"/>
  <c r="K762" i="1" s="1"/>
  <c r="J359" i="1"/>
  <c r="K359" i="1" s="1"/>
  <c r="L359" i="1" s="1"/>
  <c r="M359" i="1" s="1"/>
  <c r="N359" i="1" s="1"/>
  <c r="O359" i="1" s="1"/>
  <c r="L762" i="1" l="1"/>
  <c r="M762" i="1" s="1"/>
  <c r="N762" i="1" s="1"/>
  <c r="O762" i="1" s="1"/>
  <c r="I763" i="1"/>
  <c r="I360" i="1"/>
  <c r="J763" i="1" l="1"/>
  <c r="K763" i="1"/>
  <c r="J360" i="1"/>
  <c r="K360" i="1" s="1"/>
  <c r="L360" i="1" s="1"/>
  <c r="M360" i="1" s="1"/>
  <c r="N360" i="1" s="1"/>
  <c r="O360" i="1" s="1"/>
  <c r="L763" i="1" l="1"/>
  <c r="M763" i="1" s="1"/>
  <c r="N763" i="1" s="1"/>
  <c r="O763" i="1" s="1"/>
  <c r="I764" i="1"/>
  <c r="I361" i="1"/>
  <c r="J764" i="1" l="1"/>
  <c r="K764" i="1"/>
  <c r="J361" i="1"/>
  <c r="K361" i="1" s="1"/>
  <c r="L361" i="1" s="1"/>
  <c r="M361" i="1" s="1"/>
  <c r="N361" i="1" s="1"/>
  <c r="O361" i="1" s="1"/>
  <c r="L764" i="1" l="1"/>
  <c r="M764" i="1" s="1"/>
  <c r="N764" i="1" s="1"/>
  <c r="O764" i="1" s="1"/>
  <c r="I765" i="1"/>
  <c r="I362" i="1"/>
  <c r="J765" i="1" l="1"/>
  <c r="K765" i="1" s="1"/>
  <c r="J362" i="1"/>
  <c r="K362" i="1" s="1"/>
  <c r="L362" i="1" s="1"/>
  <c r="M362" i="1" s="1"/>
  <c r="N362" i="1" s="1"/>
  <c r="O362" i="1" s="1"/>
  <c r="L765" i="1" l="1"/>
  <c r="M765" i="1" s="1"/>
  <c r="N765" i="1" s="1"/>
  <c r="O765" i="1" s="1"/>
  <c r="I766" i="1"/>
  <c r="I363" i="1"/>
  <c r="J766" i="1" l="1"/>
  <c r="K766" i="1" s="1"/>
  <c r="J363" i="1"/>
  <c r="K363" i="1" s="1"/>
  <c r="L363" i="1" s="1"/>
  <c r="M363" i="1" s="1"/>
  <c r="N363" i="1" s="1"/>
  <c r="O363" i="1" s="1"/>
  <c r="L766" i="1" l="1"/>
  <c r="M766" i="1" s="1"/>
  <c r="N766" i="1" s="1"/>
  <c r="O766" i="1" s="1"/>
  <c r="I767" i="1"/>
  <c r="I364" i="1"/>
  <c r="K767" i="1" l="1"/>
  <c r="J767" i="1"/>
  <c r="J364" i="1"/>
  <c r="K364" i="1" s="1"/>
  <c r="L364" i="1" s="1"/>
  <c r="M364" i="1" s="1"/>
  <c r="N364" i="1" s="1"/>
  <c r="O364" i="1" s="1"/>
  <c r="L767" i="1" l="1"/>
  <c r="M767" i="1" s="1"/>
  <c r="N767" i="1" s="1"/>
  <c r="O767" i="1" s="1"/>
  <c r="I768" i="1"/>
  <c r="I365" i="1"/>
  <c r="J768" i="1" l="1"/>
  <c r="K768" i="1"/>
  <c r="J365" i="1"/>
  <c r="K365" i="1" s="1"/>
  <c r="L365" i="1" s="1"/>
  <c r="M365" i="1" s="1"/>
  <c r="N365" i="1" s="1"/>
  <c r="O365" i="1" s="1"/>
  <c r="L768" i="1" l="1"/>
  <c r="M768" i="1" s="1"/>
  <c r="N768" i="1" s="1"/>
  <c r="O768" i="1" s="1"/>
  <c r="I769" i="1"/>
  <c r="I366" i="1"/>
  <c r="J769" i="1" l="1"/>
  <c r="K769" i="1" s="1"/>
  <c r="J366" i="1"/>
  <c r="K366" i="1" s="1"/>
  <c r="L366" i="1" s="1"/>
  <c r="M366" i="1" s="1"/>
  <c r="N366" i="1" s="1"/>
  <c r="O366" i="1" s="1"/>
  <c r="L769" i="1" l="1"/>
  <c r="M769" i="1" s="1"/>
  <c r="N769" i="1" s="1"/>
  <c r="O769" i="1" s="1"/>
  <c r="I770" i="1"/>
  <c r="I367" i="1"/>
  <c r="J770" i="1" l="1"/>
  <c r="K770" i="1"/>
  <c r="J367" i="1"/>
  <c r="K367" i="1" s="1"/>
  <c r="L367" i="1" s="1"/>
  <c r="M367" i="1" s="1"/>
  <c r="N367" i="1" s="1"/>
  <c r="O367" i="1" s="1"/>
  <c r="L770" i="1" l="1"/>
  <c r="M770" i="1" s="1"/>
  <c r="N770" i="1" s="1"/>
  <c r="O770" i="1" s="1"/>
  <c r="I771" i="1"/>
  <c r="I368" i="1"/>
  <c r="J771" i="1" l="1"/>
  <c r="K771" i="1"/>
  <c r="J368" i="1"/>
  <c r="K368" i="1" s="1"/>
  <c r="L368" i="1" s="1"/>
  <c r="M368" i="1" s="1"/>
  <c r="N368" i="1" s="1"/>
  <c r="O368" i="1" s="1"/>
  <c r="L771" i="1" l="1"/>
  <c r="M771" i="1" s="1"/>
  <c r="N771" i="1" s="1"/>
  <c r="O771" i="1" s="1"/>
  <c r="I772" i="1"/>
  <c r="I369" i="1"/>
  <c r="J772" i="1" l="1"/>
  <c r="K772" i="1" s="1"/>
  <c r="J369" i="1"/>
  <c r="K369" i="1" s="1"/>
  <c r="L369" i="1" s="1"/>
  <c r="M369" i="1" s="1"/>
  <c r="N369" i="1" s="1"/>
  <c r="O369" i="1" s="1"/>
  <c r="L772" i="1" l="1"/>
  <c r="M772" i="1" s="1"/>
  <c r="N772" i="1" s="1"/>
  <c r="O772" i="1" s="1"/>
  <c r="I773" i="1"/>
  <c r="I370" i="1"/>
  <c r="J370" i="1" s="1"/>
  <c r="J773" i="1" l="1"/>
  <c r="K773" i="1" s="1"/>
  <c r="K370" i="1"/>
  <c r="L773" i="1" l="1"/>
  <c r="M773" i="1" s="1"/>
  <c r="N773" i="1" s="1"/>
  <c r="O773" i="1" s="1"/>
  <c r="I774" i="1"/>
  <c r="L370" i="1"/>
  <c r="M370" i="1" s="1"/>
  <c r="N370" i="1" s="1"/>
  <c r="O370" i="1" s="1"/>
  <c r="J774" i="1" l="1"/>
  <c r="K774" i="1" s="1"/>
  <c r="I371" i="1"/>
  <c r="J371" i="1" s="1"/>
  <c r="L774" i="1" l="1"/>
  <c r="M774" i="1" s="1"/>
  <c r="N774" i="1" s="1"/>
  <c r="O774" i="1" s="1"/>
  <c r="I775" i="1"/>
  <c r="K371" i="1"/>
  <c r="J775" i="1" l="1"/>
  <c r="K775" i="1"/>
  <c r="L371" i="1"/>
  <c r="M371" i="1" s="1"/>
  <c r="N371" i="1" s="1"/>
  <c r="O371" i="1" s="1"/>
  <c r="L775" i="1" l="1"/>
  <c r="M775" i="1" s="1"/>
  <c r="N775" i="1" s="1"/>
  <c r="O775" i="1" s="1"/>
  <c r="I776" i="1"/>
  <c r="I372" i="1"/>
  <c r="J776" i="1" l="1"/>
  <c r="K776" i="1" s="1"/>
  <c r="J372" i="1"/>
  <c r="K372" i="1" s="1"/>
  <c r="L372" i="1" s="1"/>
  <c r="M372" i="1" s="1"/>
  <c r="N372" i="1" s="1"/>
  <c r="O372" i="1" s="1"/>
  <c r="L776" i="1" l="1"/>
  <c r="M776" i="1" s="1"/>
  <c r="N776" i="1" s="1"/>
  <c r="O776" i="1" s="1"/>
  <c r="I777" i="1"/>
  <c r="I373" i="1"/>
  <c r="J777" i="1" l="1"/>
  <c r="K777" i="1"/>
  <c r="J373" i="1"/>
  <c r="K373" i="1" s="1"/>
  <c r="L373" i="1" s="1"/>
  <c r="M373" i="1" s="1"/>
  <c r="N373" i="1" s="1"/>
  <c r="O373" i="1" s="1"/>
  <c r="L777" i="1" l="1"/>
  <c r="M777" i="1" s="1"/>
  <c r="N777" i="1" s="1"/>
  <c r="O777" i="1" s="1"/>
  <c r="I778" i="1"/>
  <c r="I374" i="1"/>
  <c r="J374" i="1" s="1"/>
  <c r="J778" i="1" l="1"/>
  <c r="K778" i="1"/>
  <c r="K374" i="1"/>
  <c r="L374" i="1" s="1"/>
  <c r="M374" i="1" s="1"/>
  <c r="N374" i="1" s="1"/>
  <c r="O374" i="1" s="1"/>
  <c r="L778" i="1" l="1"/>
  <c r="M778" i="1" s="1"/>
  <c r="N778" i="1" s="1"/>
  <c r="O778" i="1" s="1"/>
  <c r="I779" i="1"/>
  <c r="I375" i="1"/>
  <c r="J779" i="1" l="1"/>
  <c r="K779" i="1"/>
  <c r="J375" i="1"/>
  <c r="K375" i="1" s="1"/>
  <c r="L375" i="1" s="1"/>
  <c r="M375" i="1" s="1"/>
  <c r="N375" i="1" s="1"/>
  <c r="O375" i="1" s="1"/>
  <c r="L779" i="1" l="1"/>
  <c r="M779" i="1" s="1"/>
  <c r="N779" i="1" s="1"/>
  <c r="O779" i="1" s="1"/>
  <c r="I780" i="1"/>
  <c r="I376" i="1"/>
  <c r="J780" i="1" l="1"/>
  <c r="K780" i="1" s="1"/>
  <c r="J376" i="1"/>
  <c r="K376" i="1" s="1"/>
  <c r="L376" i="1" s="1"/>
  <c r="M376" i="1" s="1"/>
  <c r="N376" i="1" s="1"/>
  <c r="O376" i="1" s="1"/>
  <c r="L780" i="1" l="1"/>
  <c r="M780" i="1" s="1"/>
  <c r="N780" i="1" s="1"/>
  <c r="O780" i="1" s="1"/>
  <c r="I781" i="1"/>
  <c r="I377" i="1"/>
  <c r="J781" i="1" l="1"/>
  <c r="K781" i="1"/>
  <c r="J377" i="1"/>
  <c r="K377" i="1" s="1"/>
  <c r="L377" i="1" s="1"/>
  <c r="M377" i="1" s="1"/>
  <c r="N377" i="1" s="1"/>
  <c r="O377" i="1" s="1"/>
  <c r="L781" i="1" l="1"/>
  <c r="M781" i="1" s="1"/>
  <c r="N781" i="1" s="1"/>
  <c r="O781" i="1" s="1"/>
  <c r="I782" i="1"/>
  <c r="I378" i="1"/>
  <c r="J782" i="1" l="1"/>
  <c r="K782" i="1" s="1"/>
  <c r="J378" i="1"/>
  <c r="K378" i="1" s="1"/>
  <c r="L378" i="1" s="1"/>
  <c r="M378" i="1" s="1"/>
  <c r="N378" i="1" s="1"/>
  <c r="O378" i="1" s="1"/>
  <c r="L782" i="1" l="1"/>
  <c r="M782" i="1" s="1"/>
  <c r="N782" i="1" s="1"/>
  <c r="O782" i="1" s="1"/>
  <c r="I783" i="1"/>
  <c r="I379" i="1"/>
  <c r="J783" i="1" l="1"/>
  <c r="K783" i="1" s="1"/>
  <c r="J379" i="1"/>
  <c r="K379" i="1" s="1"/>
  <c r="L379" i="1" s="1"/>
  <c r="M379" i="1" s="1"/>
  <c r="N379" i="1" s="1"/>
  <c r="O379" i="1" s="1"/>
  <c r="L783" i="1" l="1"/>
  <c r="M783" i="1" s="1"/>
  <c r="N783" i="1" s="1"/>
  <c r="O783" i="1" s="1"/>
  <c r="I784" i="1"/>
  <c r="I380" i="1"/>
  <c r="J784" i="1" l="1"/>
  <c r="K784" i="1"/>
  <c r="J380" i="1"/>
  <c r="K380" i="1" s="1"/>
  <c r="L380" i="1" s="1"/>
  <c r="M380" i="1" s="1"/>
  <c r="N380" i="1" s="1"/>
  <c r="O380" i="1" s="1"/>
  <c r="L784" i="1" l="1"/>
  <c r="M784" i="1" s="1"/>
  <c r="N784" i="1" s="1"/>
  <c r="O784" i="1" s="1"/>
  <c r="I785" i="1"/>
  <c r="I381" i="1"/>
  <c r="J381" i="1" s="1"/>
  <c r="J785" i="1" l="1"/>
  <c r="K785" i="1"/>
  <c r="K381" i="1"/>
  <c r="L785" i="1" l="1"/>
  <c r="M785" i="1" s="1"/>
  <c r="N785" i="1" s="1"/>
  <c r="O785" i="1" s="1"/>
  <c r="I786" i="1"/>
  <c r="L381" i="1"/>
  <c r="M381" i="1" s="1"/>
  <c r="N381" i="1" s="1"/>
  <c r="O381" i="1" s="1"/>
  <c r="J786" i="1" l="1"/>
  <c r="K786" i="1"/>
  <c r="I382" i="1"/>
  <c r="L786" i="1" l="1"/>
  <c r="M786" i="1" s="1"/>
  <c r="N786" i="1" s="1"/>
  <c r="O786" i="1" s="1"/>
  <c r="I787" i="1"/>
  <c r="J382" i="1"/>
  <c r="K382" i="1" s="1"/>
  <c r="L382" i="1" s="1"/>
  <c r="M382" i="1" s="1"/>
  <c r="N382" i="1" s="1"/>
  <c r="O382" i="1" s="1"/>
  <c r="J787" i="1" l="1"/>
  <c r="K787" i="1" s="1"/>
  <c r="I383" i="1"/>
  <c r="J383" i="1" s="1"/>
  <c r="L787" i="1" l="1"/>
  <c r="M787" i="1" s="1"/>
  <c r="N787" i="1" s="1"/>
  <c r="O787" i="1" s="1"/>
  <c r="I788" i="1"/>
  <c r="K383" i="1"/>
  <c r="J788" i="1" l="1"/>
  <c r="K788" i="1" s="1"/>
  <c r="L383" i="1"/>
  <c r="M383" i="1" s="1"/>
  <c r="N383" i="1" s="1"/>
  <c r="O383" i="1" s="1"/>
  <c r="L788" i="1" l="1"/>
  <c r="M788" i="1" s="1"/>
  <c r="N788" i="1" s="1"/>
  <c r="O788" i="1" s="1"/>
  <c r="I789" i="1"/>
  <c r="I384" i="1"/>
  <c r="J789" i="1" l="1"/>
  <c r="K789" i="1" s="1"/>
  <c r="J384" i="1"/>
  <c r="K384" i="1" s="1"/>
  <c r="L384" i="1" s="1"/>
  <c r="M384" i="1" s="1"/>
  <c r="N384" i="1" s="1"/>
  <c r="O384" i="1" s="1"/>
  <c r="L789" i="1" l="1"/>
  <c r="M789" i="1" s="1"/>
  <c r="N789" i="1" s="1"/>
  <c r="O789" i="1" s="1"/>
  <c r="I790" i="1"/>
  <c r="I385" i="1"/>
  <c r="J790" i="1" l="1"/>
  <c r="K790" i="1"/>
  <c r="J385" i="1"/>
  <c r="K385" i="1" s="1"/>
  <c r="L385" i="1" s="1"/>
  <c r="M385" i="1" s="1"/>
  <c r="N385" i="1" s="1"/>
  <c r="O385" i="1" s="1"/>
  <c r="L790" i="1" l="1"/>
  <c r="M790" i="1" s="1"/>
  <c r="N790" i="1" s="1"/>
  <c r="O790" i="1" s="1"/>
  <c r="I791" i="1"/>
  <c r="I386" i="1"/>
  <c r="J791" i="1" l="1"/>
  <c r="K791" i="1" s="1"/>
  <c r="J386" i="1"/>
  <c r="K386" i="1" s="1"/>
  <c r="L386" i="1" s="1"/>
  <c r="M386" i="1" s="1"/>
  <c r="N386" i="1" s="1"/>
  <c r="O386" i="1" s="1"/>
  <c r="L791" i="1" l="1"/>
  <c r="M791" i="1" s="1"/>
  <c r="N791" i="1" s="1"/>
  <c r="O791" i="1" s="1"/>
  <c r="I792" i="1"/>
  <c r="I387" i="1"/>
  <c r="J792" i="1" l="1"/>
  <c r="K792" i="1"/>
  <c r="J387" i="1"/>
  <c r="K387" i="1" s="1"/>
  <c r="L387" i="1" s="1"/>
  <c r="M387" i="1" s="1"/>
  <c r="N387" i="1" s="1"/>
  <c r="O387" i="1" s="1"/>
  <c r="L792" i="1" l="1"/>
  <c r="M792" i="1" s="1"/>
  <c r="N792" i="1" s="1"/>
  <c r="O792" i="1" s="1"/>
  <c r="I793" i="1"/>
  <c r="I388" i="1"/>
  <c r="J793" i="1" l="1"/>
  <c r="K793" i="1"/>
  <c r="J388" i="1"/>
  <c r="K388" i="1" s="1"/>
  <c r="L388" i="1" s="1"/>
  <c r="M388" i="1" s="1"/>
  <c r="N388" i="1" s="1"/>
  <c r="O388" i="1" s="1"/>
  <c r="L793" i="1" l="1"/>
  <c r="M793" i="1" s="1"/>
  <c r="N793" i="1" s="1"/>
  <c r="O793" i="1" s="1"/>
  <c r="I389" i="1"/>
  <c r="I794" i="1" l="1"/>
  <c r="J389" i="1"/>
  <c r="K389" i="1" s="1"/>
  <c r="J794" i="1" l="1"/>
  <c r="K794" i="1"/>
  <c r="L389" i="1"/>
  <c r="M389" i="1" s="1"/>
  <c r="N389" i="1" s="1"/>
  <c r="O389" i="1" s="1"/>
  <c r="L794" i="1" l="1"/>
  <c r="M794" i="1" s="1"/>
  <c r="N794" i="1" s="1"/>
  <c r="O794" i="1" s="1"/>
  <c r="I795" i="1"/>
  <c r="I390" i="1"/>
  <c r="J390" i="1" s="1"/>
  <c r="K390" i="1" s="1"/>
  <c r="L390" i="1" s="1"/>
  <c r="M390" i="1" s="1"/>
  <c r="N390" i="1" s="1"/>
  <c r="O390" i="1" s="1"/>
  <c r="J795" i="1" l="1"/>
  <c r="K795" i="1" s="1"/>
  <c r="I391" i="1"/>
  <c r="J391" i="1" s="1"/>
  <c r="L795" i="1" l="1"/>
  <c r="M795" i="1" s="1"/>
  <c r="N795" i="1" s="1"/>
  <c r="O795" i="1" s="1"/>
  <c r="I796" i="1"/>
  <c r="K391" i="1"/>
  <c r="J796" i="1" l="1"/>
  <c r="K796" i="1"/>
  <c r="L391" i="1"/>
  <c r="M391" i="1" s="1"/>
  <c r="N391" i="1" s="1"/>
  <c r="O391" i="1" s="1"/>
  <c r="L796" i="1" l="1"/>
  <c r="M796" i="1" s="1"/>
  <c r="N796" i="1" s="1"/>
  <c r="O796" i="1" s="1"/>
  <c r="I797" i="1"/>
  <c r="I392" i="1"/>
  <c r="J797" i="1" l="1"/>
  <c r="K797" i="1"/>
  <c r="J392" i="1"/>
  <c r="K392" i="1" s="1"/>
  <c r="L392" i="1" s="1"/>
  <c r="M392" i="1" s="1"/>
  <c r="N392" i="1" s="1"/>
  <c r="O392" i="1" s="1"/>
  <c r="L797" i="1" l="1"/>
  <c r="M797" i="1" s="1"/>
  <c r="N797" i="1" s="1"/>
  <c r="O797" i="1" s="1"/>
  <c r="I393" i="1"/>
  <c r="J393" i="1" s="1"/>
  <c r="I798" i="1" l="1"/>
  <c r="K393" i="1"/>
  <c r="J798" i="1" l="1"/>
  <c r="K798" i="1"/>
  <c r="L393" i="1"/>
  <c r="M393" i="1" s="1"/>
  <c r="N393" i="1" s="1"/>
  <c r="O393" i="1" s="1"/>
  <c r="L798" i="1" l="1"/>
  <c r="M798" i="1" s="1"/>
  <c r="N798" i="1" s="1"/>
  <c r="O798" i="1" s="1"/>
  <c r="I799" i="1"/>
  <c r="I394" i="1"/>
  <c r="J799" i="1" l="1"/>
  <c r="K799" i="1"/>
  <c r="J394" i="1"/>
  <c r="K394" i="1" s="1"/>
  <c r="L394" i="1" s="1"/>
  <c r="M394" i="1" s="1"/>
  <c r="N394" i="1" s="1"/>
  <c r="O394" i="1" s="1"/>
  <c r="L799" i="1" l="1"/>
  <c r="M799" i="1" s="1"/>
  <c r="N799" i="1" s="1"/>
  <c r="O799" i="1" s="1"/>
  <c r="I800" i="1"/>
  <c r="I395" i="1"/>
  <c r="J800" i="1" l="1"/>
  <c r="K800" i="1"/>
  <c r="J395" i="1"/>
  <c r="K395" i="1" s="1"/>
  <c r="L800" i="1" l="1"/>
  <c r="M800" i="1" s="1"/>
  <c r="N800" i="1" s="1"/>
  <c r="O800" i="1" s="1"/>
  <c r="I801" i="1"/>
  <c r="L395" i="1"/>
  <c r="M395" i="1" s="1"/>
  <c r="N395" i="1" s="1"/>
  <c r="O395" i="1" s="1"/>
  <c r="J801" i="1" l="1"/>
  <c r="K801" i="1"/>
  <c r="I396" i="1"/>
  <c r="J396" i="1" s="1"/>
  <c r="K396" i="1" s="1"/>
  <c r="L801" i="1" l="1"/>
  <c r="M801" i="1" s="1"/>
  <c r="N801" i="1" s="1"/>
  <c r="O801" i="1" s="1"/>
  <c r="I802" i="1"/>
  <c r="L396" i="1"/>
  <c r="M396" i="1" s="1"/>
  <c r="N396" i="1" s="1"/>
  <c r="O396" i="1" s="1"/>
  <c r="J802" i="1" l="1"/>
  <c r="K802" i="1" s="1"/>
  <c r="I397" i="1"/>
  <c r="J397" i="1" s="1"/>
  <c r="K397" i="1" s="1"/>
  <c r="L802" i="1" l="1"/>
  <c r="M802" i="1" s="1"/>
  <c r="N802" i="1" s="1"/>
  <c r="O802" i="1" s="1"/>
  <c r="I803" i="1"/>
  <c r="L397" i="1"/>
  <c r="M397" i="1" s="1"/>
  <c r="N397" i="1" s="1"/>
  <c r="O397" i="1" s="1"/>
  <c r="J803" i="1" l="1"/>
  <c r="K803" i="1"/>
  <c r="I398" i="1"/>
  <c r="J398" i="1" s="1"/>
  <c r="K398" i="1" s="1"/>
  <c r="L803" i="1" l="1"/>
  <c r="M803" i="1" s="1"/>
  <c r="N803" i="1" s="1"/>
  <c r="O803" i="1" s="1"/>
  <c r="L398" i="1"/>
  <c r="M398" i="1" s="1"/>
  <c r="N398" i="1" s="1"/>
  <c r="O398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 l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 l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 l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 l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 l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 l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 l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/>
  <c r="L1397" i="1" l="1"/>
  <c r="M1397" i="1" s="1"/>
  <c r="N1397" i="1" s="1"/>
  <c r="O1397" i="1" s="1"/>
  <c r="I1398" i="1" l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s="1"/>
  <c r="M1421" i="1" s="1"/>
  <c r="N1421" i="1" s="1"/>
  <c r="O1421" i="1" s="1"/>
</calcChain>
</file>

<file path=xl/sharedStrings.xml><?xml version="1.0" encoding="utf-8"?>
<sst xmlns="http://schemas.openxmlformats.org/spreadsheetml/2006/main" count="43" uniqueCount="40">
  <si>
    <t>MOIS</t>
  </si>
  <si>
    <t>Cn</t>
  </si>
  <si>
    <t>Cf</t>
  </si>
  <si>
    <t>a1</t>
  </si>
  <si>
    <t>SRD</t>
  </si>
  <si>
    <t>a2</t>
  </si>
  <si>
    <t>a3</t>
  </si>
  <si>
    <t>a4</t>
  </si>
  <si>
    <t>STM</t>
  </si>
  <si>
    <t>INITIALISATION</t>
  </si>
  <si>
    <t>IT0 =</t>
  </si>
  <si>
    <t>IP0 =</t>
  </si>
  <si>
    <t>H0 =</t>
  </si>
  <si>
    <t>RL0 =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</si>
  <si>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</si>
  <si>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</si>
  <si>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</si>
  <si>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</si>
  <si>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</si>
  <si>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</si>
  <si>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</si>
  <si>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</si>
  <si>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</si>
  <si>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</si>
  <si>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</si>
  <si>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</si>
  <si>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</si>
  <si>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</si>
  <si>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</si>
  <si>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</si>
  <si>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</si>
  <si>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calage:mois</t>
  </si>
  <si>
    <t>moyenne</t>
  </si>
  <si>
    <t xml:space="preserve">Pi :  Pluie </t>
  </si>
  <si>
    <t>SOMME</t>
  </si>
  <si>
    <t>RESIDUS²</t>
  </si>
  <si>
    <t>TEMPERATURES</t>
  </si>
  <si>
    <t>T°</t>
  </si>
  <si>
    <t>Résidus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</si>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</sst>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5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5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7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5" fontId="2" fillId="7" borderId="0" xfId="0" applyNumberFormat="1" applyFont="1" applyFill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6" borderId="20" xfId="1" applyNumberFormat="1" applyFont="1" applyFill="1" applyBorder="1" applyAlignment="1">
      <alignment horizontal="center" vertical="center"/>
    </xf>
    <xf numFmtId="167" fontId="3" fillId="6" borderId="21" xfId="1" applyNumberFormat="1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  <c:pt idx="396">
                  <c:v>45170</c:v>
                </c:pt>
                <c:pt idx="397">
                  <c:v>45200</c:v>
                </c:pt>
                <c:pt idx="398">
                  <c:v>45231</c:v>
                </c:pt>
                <c:pt idx="399">
                  <c:v>45261</c:v>
                </c:pt>
                <c:pt idx="400">
                  <c:v>45292</c:v>
                </c:pt>
                <c:pt idx="401">
                  <c:v>45323</c:v>
                </c:pt>
                <c:pt idx="402">
                  <c:v>45352</c:v>
                </c:pt>
                <c:pt idx="403">
                  <c:v>45383</c:v>
                </c:pt>
                <c:pt idx="404">
                  <c:v>45413</c:v>
                </c:pt>
                <c:pt idx="405">
                  <c:v>45444</c:v>
                </c:pt>
                <c:pt idx="406">
                  <c:v>45474</c:v>
                </c:pt>
                <c:pt idx="407">
                  <c:v>45505</c:v>
                </c:pt>
                <c:pt idx="408">
                  <c:v>45536</c:v>
                </c:pt>
                <c:pt idx="409">
                  <c:v>45566</c:v>
                </c:pt>
                <c:pt idx="410">
                  <c:v>45597</c:v>
                </c:pt>
                <c:pt idx="411">
                  <c:v>45627</c:v>
                </c:pt>
                <c:pt idx="412">
                  <c:v>45658</c:v>
                </c:pt>
                <c:pt idx="413">
                  <c:v>45689</c:v>
                </c:pt>
                <c:pt idx="414">
                  <c:v>45717</c:v>
                </c:pt>
                <c:pt idx="415">
                  <c:v>45748</c:v>
                </c:pt>
                <c:pt idx="416">
                  <c:v>45778</c:v>
                </c:pt>
                <c:pt idx="417">
                  <c:v>45809</c:v>
                </c:pt>
                <c:pt idx="418">
                  <c:v>45839</c:v>
                </c:pt>
                <c:pt idx="419">
                  <c:v>45870</c:v>
                </c:pt>
                <c:pt idx="420">
                  <c:v>45901</c:v>
                </c:pt>
                <c:pt idx="421">
                  <c:v>45931</c:v>
                </c:pt>
                <c:pt idx="422">
                  <c:v>45962</c:v>
                </c:pt>
                <c:pt idx="423">
                  <c:v>45992</c:v>
                </c:pt>
                <c:pt idx="424">
                  <c:v>46023</c:v>
                </c:pt>
                <c:pt idx="425">
                  <c:v>46054</c:v>
                </c:pt>
                <c:pt idx="426">
                  <c:v>46082</c:v>
                </c:pt>
                <c:pt idx="427">
                  <c:v>46113</c:v>
                </c:pt>
                <c:pt idx="428">
                  <c:v>46143</c:v>
                </c:pt>
                <c:pt idx="429">
                  <c:v>46174</c:v>
                </c:pt>
                <c:pt idx="430">
                  <c:v>46204</c:v>
                </c:pt>
                <c:pt idx="431">
                  <c:v>46235</c:v>
                </c:pt>
                <c:pt idx="432">
                  <c:v>46266</c:v>
                </c:pt>
                <c:pt idx="433">
                  <c:v>46296</c:v>
                </c:pt>
                <c:pt idx="434">
                  <c:v>46327</c:v>
                </c:pt>
                <c:pt idx="435">
                  <c:v>46357</c:v>
                </c:pt>
                <c:pt idx="436">
                  <c:v>46388</c:v>
                </c:pt>
                <c:pt idx="437">
                  <c:v>46419</c:v>
                </c:pt>
                <c:pt idx="438">
                  <c:v>46447</c:v>
                </c:pt>
                <c:pt idx="439">
                  <c:v>46478</c:v>
                </c:pt>
                <c:pt idx="440">
                  <c:v>46508</c:v>
                </c:pt>
                <c:pt idx="441">
                  <c:v>46539</c:v>
                </c:pt>
                <c:pt idx="442">
                  <c:v>46569</c:v>
                </c:pt>
                <c:pt idx="443">
                  <c:v>46600</c:v>
                </c:pt>
                <c:pt idx="444">
                  <c:v>46631</c:v>
                </c:pt>
                <c:pt idx="445">
                  <c:v>46661</c:v>
                </c:pt>
                <c:pt idx="446">
                  <c:v>46692</c:v>
                </c:pt>
                <c:pt idx="447">
                  <c:v>46722</c:v>
                </c:pt>
                <c:pt idx="448">
                  <c:v>46753</c:v>
                </c:pt>
                <c:pt idx="449">
                  <c:v>46784</c:v>
                </c:pt>
                <c:pt idx="450">
                  <c:v>46813</c:v>
                </c:pt>
                <c:pt idx="451">
                  <c:v>46844</c:v>
                </c:pt>
                <c:pt idx="452">
                  <c:v>46874</c:v>
                </c:pt>
                <c:pt idx="453">
                  <c:v>46905</c:v>
                </c:pt>
                <c:pt idx="454">
                  <c:v>46935</c:v>
                </c:pt>
                <c:pt idx="455">
                  <c:v>46966</c:v>
                </c:pt>
                <c:pt idx="456">
                  <c:v>46997</c:v>
                </c:pt>
                <c:pt idx="457">
                  <c:v>47027</c:v>
                </c:pt>
                <c:pt idx="458">
                  <c:v>47058</c:v>
                </c:pt>
                <c:pt idx="459">
                  <c:v>47088</c:v>
                </c:pt>
                <c:pt idx="460">
                  <c:v>47119</c:v>
                </c:pt>
                <c:pt idx="461">
                  <c:v>47150</c:v>
                </c:pt>
                <c:pt idx="462">
                  <c:v>47178</c:v>
                </c:pt>
                <c:pt idx="463">
                  <c:v>47209</c:v>
                </c:pt>
                <c:pt idx="464">
                  <c:v>47239</c:v>
                </c:pt>
                <c:pt idx="465">
                  <c:v>47270</c:v>
                </c:pt>
                <c:pt idx="466">
                  <c:v>47300</c:v>
                </c:pt>
                <c:pt idx="467">
                  <c:v>47331</c:v>
                </c:pt>
                <c:pt idx="468">
                  <c:v>47362</c:v>
                </c:pt>
                <c:pt idx="469">
                  <c:v>47392</c:v>
                </c:pt>
                <c:pt idx="470">
                  <c:v>47423</c:v>
                </c:pt>
                <c:pt idx="471">
                  <c:v>47453</c:v>
                </c:pt>
                <c:pt idx="472">
                  <c:v>47484</c:v>
                </c:pt>
                <c:pt idx="473">
                  <c:v>47515</c:v>
                </c:pt>
                <c:pt idx="474">
                  <c:v>47543</c:v>
                </c:pt>
                <c:pt idx="475">
                  <c:v>47574</c:v>
                </c:pt>
                <c:pt idx="476">
                  <c:v>47604</c:v>
                </c:pt>
                <c:pt idx="477">
                  <c:v>47635</c:v>
                </c:pt>
                <c:pt idx="478">
                  <c:v>47665</c:v>
                </c:pt>
                <c:pt idx="479">
                  <c:v>47696</c:v>
                </c:pt>
                <c:pt idx="480">
                  <c:v>47727</c:v>
                </c:pt>
                <c:pt idx="481">
                  <c:v>47757</c:v>
                </c:pt>
                <c:pt idx="482">
                  <c:v>47788</c:v>
                </c:pt>
                <c:pt idx="483">
                  <c:v>47818</c:v>
                </c:pt>
                <c:pt idx="484">
                  <c:v>47849</c:v>
                </c:pt>
                <c:pt idx="485">
                  <c:v>47880</c:v>
                </c:pt>
                <c:pt idx="486">
                  <c:v>47908</c:v>
                </c:pt>
                <c:pt idx="487">
                  <c:v>47939</c:v>
                </c:pt>
                <c:pt idx="488">
                  <c:v>47969</c:v>
                </c:pt>
                <c:pt idx="489">
                  <c:v>48000</c:v>
                </c:pt>
                <c:pt idx="490">
                  <c:v>48030</c:v>
                </c:pt>
                <c:pt idx="491">
                  <c:v>48061</c:v>
                </c:pt>
                <c:pt idx="492">
                  <c:v>48092</c:v>
                </c:pt>
                <c:pt idx="493">
                  <c:v>48122</c:v>
                </c:pt>
                <c:pt idx="494">
                  <c:v>48153</c:v>
                </c:pt>
                <c:pt idx="495">
                  <c:v>48183</c:v>
                </c:pt>
                <c:pt idx="496">
                  <c:v>48214</c:v>
                </c:pt>
                <c:pt idx="497">
                  <c:v>48245</c:v>
                </c:pt>
                <c:pt idx="498">
                  <c:v>48274</c:v>
                </c:pt>
                <c:pt idx="499">
                  <c:v>48305</c:v>
                </c:pt>
                <c:pt idx="500">
                  <c:v>48335</c:v>
                </c:pt>
                <c:pt idx="501">
                  <c:v>48366</c:v>
                </c:pt>
                <c:pt idx="502">
                  <c:v>48396</c:v>
                </c:pt>
                <c:pt idx="503">
                  <c:v>48427</c:v>
                </c:pt>
                <c:pt idx="504">
                  <c:v>48458</c:v>
                </c:pt>
                <c:pt idx="505">
                  <c:v>48488</c:v>
                </c:pt>
                <c:pt idx="506">
                  <c:v>48519</c:v>
                </c:pt>
                <c:pt idx="507">
                  <c:v>48549</c:v>
                </c:pt>
                <c:pt idx="508">
                  <c:v>48580</c:v>
                </c:pt>
                <c:pt idx="509">
                  <c:v>48611</c:v>
                </c:pt>
                <c:pt idx="510">
                  <c:v>48639</c:v>
                </c:pt>
                <c:pt idx="511">
                  <c:v>48670</c:v>
                </c:pt>
                <c:pt idx="512">
                  <c:v>48700</c:v>
                </c:pt>
                <c:pt idx="513">
                  <c:v>48731</c:v>
                </c:pt>
                <c:pt idx="514">
                  <c:v>48761</c:v>
                </c:pt>
                <c:pt idx="515">
                  <c:v>48792</c:v>
                </c:pt>
                <c:pt idx="516">
                  <c:v>48823</c:v>
                </c:pt>
                <c:pt idx="517">
                  <c:v>48853</c:v>
                </c:pt>
                <c:pt idx="518">
                  <c:v>48884</c:v>
                </c:pt>
                <c:pt idx="519">
                  <c:v>48914</c:v>
                </c:pt>
                <c:pt idx="520">
                  <c:v>48945</c:v>
                </c:pt>
                <c:pt idx="521">
                  <c:v>48976</c:v>
                </c:pt>
                <c:pt idx="522">
                  <c:v>49004</c:v>
                </c:pt>
                <c:pt idx="523">
                  <c:v>49035</c:v>
                </c:pt>
                <c:pt idx="524">
                  <c:v>49065</c:v>
                </c:pt>
                <c:pt idx="525">
                  <c:v>49096</c:v>
                </c:pt>
                <c:pt idx="526">
                  <c:v>49126</c:v>
                </c:pt>
                <c:pt idx="527">
                  <c:v>49157</c:v>
                </c:pt>
                <c:pt idx="528">
                  <c:v>49188</c:v>
                </c:pt>
                <c:pt idx="529">
                  <c:v>49218</c:v>
                </c:pt>
                <c:pt idx="530">
                  <c:v>49249</c:v>
                </c:pt>
                <c:pt idx="531">
                  <c:v>49279</c:v>
                </c:pt>
                <c:pt idx="532">
                  <c:v>49310</c:v>
                </c:pt>
                <c:pt idx="533">
                  <c:v>49341</c:v>
                </c:pt>
                <c:pt idx="534">
                  <c:v>49369</c:v>
                </c:pt>
                <c:pt idx="535">
                  <c:v>49400</c:v>
                </c:pt>
                <c:pt idx="536">
                  <c:v>49430</c:v>
                </c:pt>
                <c:pt idx="537">
                  <c:v>49461</c:v>
                </c:pt>
                <c:pt idx="538">
                  <c:v>49491</c:v>
                </c:pt>
                <c:pt idx="539">
                  <c:v>49522</c:v>
                </c:pt>
                <c:pt idx="540">
                  <c:v>49553</c:v>
                </c:pt>
                <c:pt idx="541">
                  <c:v>49583</c:v>
                </c:pt>
                <c:pt idx="542">
                  <c:v>49614</c:v>
                </c:pt>
                <c:pt idx="543">
                  <c:v>49644</c:v>
                </c:pt>
                <c:pt idx="544">
                  <c:v>49675</c:v>
                </c:pt>
                <c:pt idx="545">
                  <c:v>49706</c:v>
                </c:pt>
                <c:pt idx="546">
                  <c:v>49735</c:v>
                </c:pt>
                <c:pt idx="547">
                  <c:v>49766</c:v>
                </c:pt>
                <c:pt idx="548">
                  <c:v>49796</c:v>
                </c:pt>
                <c:pt idx="549">
                  <c:v>49827</c:v>
                </c:pt>
                <c:pt idx="550">
                  <c:v>49857</c:v>
                </c:pt>
                <c:pt idx="551">
                  <c:v>49888</c:v>
                </c:pt>
                <c:pt idx="552">
                  <c:v>49919</c:v>
                </c:pt>
                <c:pt idx="553">
                  <c:v>49949</c:v>
                </c:pt>
                <c:pt idx="554">
                  <c:v>49980</c:v>
                </c:pt>
                <c:pt idx="555">
                  <c:v>50010</c:v>
                </c:pt>
                <c:pt idx="556">
                  <c:v>50041</c:v>
                </c:pt>
                <c:pt idx="557">
                  <c:v>50072</c:v>
                </c:pt>
                <c:pt idx="558">
                  <c:v>50100</c:v>
                </c:pt>
                <c:pt idx="559">
                  <c:v>50131</c:v>
                </c:pt>
                <c:pt idx="560">
                  <c:v>50161</c:v>
                </c:pt>
                <c:pt idx="561">
                  <c:v>50192</c:v>
                </c:pt>
                <c:pt idx="562">
                  <c:v>50222</c:v>
                </c:pt>
                <c:pt idx="563">
                  <c:v>50253</c:v>
                </c:pt>
                <c:pt idx="564">
                  <c:v>50284</c:v>
                </c:pt>
                <c:pt idx="565">
                  <c:v>50314</c:v>
                </c:pt>
                <c:pt idx="566">
                  <c:v>50345</c:v>
                </c:pt>
                <c:pt idx="567">
                  <c:v>50375</c:v>
                </c:pt>
                <c:pt idx="568">
                  <c:v>50406</c:v>
                </c:pt>
                <c:pt idx="569">
                  <c:v>50437</c:v>
                </c:pt>
                <c:pt idx="570">
                  <c:v>50465</c:v>
                </c:pt>
                <c:pt idx="571">
                  <c:v>50496</c:v>
                </c:pt>
                <c:pt idx="572">
                  <c:v>50526</c:v>
                </c:pt>
                <c:pt idx="573">
                  <c:v>50557</c:v>
                </c:pt>
                <c:pt idx="574">
                  <c:v>50587</c:v>
                </c:pt>
                <c:pt idx="575">
                  <c:v>50618</c:v>
                </c:pt>
                <c:pt idx="576">
                  <c:v>50649</c:v>
                </c:pt>
                <c:pt idx="577">
                  <c:v>50679</c:v>
                </c:pt>
                <c:pt idx="578">
                  <c:v>50710</c:v>
                </c:pt>
                <c:pt idx="579">
                  <c:v>50740</c:v>
                </c:pt>
                <c:pt idx="580">
                  <c:v>50771</c:v>
                </c:pt>
                <c:pt idx="581">
                  <c:v>50802</c:v>
                </c:pt>
                <c:pt idx="582">
                  <c:v>50830</c:v>
                </c:pt>
                <c:pt idx="583">
                  <c:v>50861</c:v>
                </c:pt>
                <c:pt idx="584">
                  <c:v>50891</c:v>
                </c:pt>
                <c:pt idx="585">
                  <c:v>50922</c:v>
                </c:pt>
                <c:pt idx="586">
                  <c:v>50952</c:v>
                </c:pt>
                <c:pt idx="587">
                  <c:v>50983</c:v>
                </c:pt>
                <c:pt idx="588">
                  <c:v>51014</c:v>
                </c:pt>
                <c:pt idx="589">
                  <c:v>51044</c:v>
                </c:pt>
                <c:pt idx="590">
                  <c:v>51075</c:v>
                </c:pt>
                <c:pt idx="591">
                  <c:v>51105</c:v>
                </c:pt>
                <c:pt idx="592">
                  <c:v>51136</c:v>
                </c:pt>
                <c:pt idx="593">
                  <c:v>51167</c:v>
                </c:pt>
                <c:pt idx="594">
                  <c:v>51196</c:v>
                </c:pt>
                <c:pt idx="595">
                  <c:v>51227</c:v>
                </c:pt>
                <c:pt idx="596">
                  <c:v>51257</c:v>
                </c:pt>
                <c:pt idx="597">
                  <c:v>51288</c:v>
                </c:pt>
                <c:pt idx="598">
                  <c:v>51318</c:v>
                </c:pt>
                <c:pt idx="599">
                  <c:v>51349</c:v>
                </c:pt>
                <c:pt idx="600">
                  <c:v>51380</c:v>
                </c:pt>
                <c:pt idx="601">
                  <c:v>51410</c:v>
                </c:pt>
                <c:pt idx="602">
                  <c:v>51441</c:v>
                </c:pt>
                <c:pt idx="603">
                  <c:v>51471</c:v>
                </c:pt>
                <c:pt idx="604">
                  <c:v>51502</c:v>
                </c:pt>
                <c:pt idx="605">
                  <c:v>51533</c:v>
                </c:pt>
                <c:pt idx="606">
                  <c:v>51561</c:v>
                </c:pt>
                <c:pt idx="607">
                  <c:v>51592</c:v>
                </c:pt>
                <c:pt idx="608">
                  <c:v>51622</c:v>
                </c:pt>
                <c:pt idx="609">
                  <c:v>51653</c:v>
                </c:pt>
                <c:pt idx="610">
                  <c:v>51683</c:v>
                </c:pt>
                <c:pt idx="611">
                  <c:v>51714</c:v>
                </c:pt>
                <c:pt idx="612">
                  <c:v>51745</c:v>
                </c:pt>
                <c:pt idx="613">
                  <c:v>51775</c:v>
                </c:pt>
                <c:pt idx="614">
                  <c:v>51806</c:v>
                </c:pt>
                <c:pt idx="615">
                  <c:v>51836</c:v>
                </c:pt>
                <c:pt idx="616">
                  <c:v>51867</c:v>
                </c:pt>
                <c:pt idx="617">
                  <c:v>51898</c:v>
                </c:pt>
                <c:pt idx="618">
                  <c:v>51926</c:v>
                </c:pt>
                <c:pt idx="619">
                  <c:v>51957</c:v>
                </c:pt>
                <c:pt idx="620">
                  <c:v>51987</c:v>
                </c:pt>
                <c:pt idx="621">
                  <c:v>52018</c:v>
                </c:pt>
                <c:pt idx="622">
                  <c:v>52048</c:v>
                </c:pt>
                <c:pt idx="623">
                  <c:v>52079</c:v>
                </c:pt>
                <c:pt idx="624">
                  <c:v>52110</c:v>
                </c:pt>
                <c:pt idx="625">
                  <c:v>52140</c:v>
                </c:pt>
                <c:pt idx="626">
                  <c:v>52171</c:v>
                </c:pt>
                <c:pt idx="627">
                  <c:v>52201</c:v>
                </c:pt>
                <c:pt idx="628">
                  <c:v>52232</c:v>
                </c:pt>
                <c:pt idx="629">
                  <c:v>52263</c:v>
                </c:pt>
                <c:pt idx="630">
                  <c:v>52291</c:v>
                </c:pt>
                <c:pt idx="631">
                  <c:v>52322</c:v>
                </c:pt>
                <c:pt idx="632">
                  <c:v>52352</c:v>
                </c:pt>
                <c:pt idx="633">
                  <c:v>52383</c:v>
                </c:pt>
                <c:pt idx="634">
                  <c:v>52413</c:v>
                </c:pt>
                <c:pt idx="635">
                  <c:v>52444</c:v>
                </c:pt>
                <c:pt idx="636">
                  <c:v>52475</c:v>
                </c:pt>
                <c:pt idx="637">
                  <c:v>52505</c:v>
                </c:pt>
                <c:pt idx="638">
                  <c:v>52536</c:v>
                </c:pt>
                <c:pt idx="639">
                  <c:v>52566</c:v>
                </c:pt>
                <c:pt idx="640">
                  <c:v>52597</c:v>
                </c:pt>
                <c:pt idx="641">
                  <c:v>52628</c:v>
                </c:pt>
                <c:pt idx="642">
                  <c:v>52657</c:v>
                </c:pt>
                <c:pt idx="643">
                  <c:v>52688</c:v>
                </c:pt>
                <c:pt idx="644">
                  <c:v>52718</c:v>
                </c:pt>
                <c:pt idx="645">
                  <c:v>52749</c:v>
                </c:pt>
                <c:pt idx="646">
                  <c:v>52779</c:v>
                </c:pt>
                <c:pt idx="647">
                  <c:v>52810</c:v>
                </c:pt>
                <c:pt idx="648">
                  <c:v>52841</c:v>
                </c:pt>
                <c:pt idx="649">
                  <c:v>52871</c:v>
                </c:pt>
                <c:pt idx="650">
                  <c:v>52902</c:v>
                </c:pt>
                <c:pt idx="651">
                  <c:v>52932</c:v>
                </c:pt>
                <c:pt idx="652">
                  <c:v>52963</c:v>
                </c:pt>
                <c:pt idx="653">
                  <c:v>52994</c:v>
                </c:pt>
                <c:pt idx="654">
                  <c:v>53022</c:v>
                </c:pt>
                <c:pt idx="655">
                  <c:v>53053</c:v>
                </c:pt>
                <c:pt idx="656">
                  <c:v>53083</c:v>
                </c:pt>
                <c:pt idx="657">
                  <c:v>53114</c:v>
                </c:pt>
                <c:pt idx="658">
                  <c:v>53144</c:v>
                </c:pt>
                <c:pt idx="659">
                  <c:v>53175</c:v>
                </c:pt>
                <c:pt idx="660">
                  <c:v>53206</c:v>
                </c:pt>
                <c:pt idx="661">
                  <c:v>53236</c:v>
                </c:pt>
                <c:pt idx="662">
                  <c:v>53267</c:v>
                </c:pt>
                <c:pt idx="663">
                  <c:v>53297</c:v>
                </c:pt>
                <c:pt idx="664">
                  <c:v>53328</c:v>
                </c:pt>
                <c:pt idx="665">
                  <c:v>53359</c:v>
                </c:pt>
                <c:pt idx="666">
                  <c:v>53387</c:v>
                </c:pt>
                <c:pt idx="667">
                  <c:v>53418</c:v>
                </c:pt>
                <c:pt idx="668">
                  <c:v>53448</c:v>
                </c:pt>
                <c:pt idx="669">
                  <c:v>53479</c:v>
                </c:pt>
                <c:pt idx="670">
                  <c:v>53509</c:v>
                </c:pt>
                <c:pt idx="671">
                  <c:v>53540</c:v>
                </c:pt>
                <c:pt idx="672">
                  <c:v>53571</c:v>
                </c:pt>
                <c:pt idx="673">
                  <c:v>53601</c:v>
                </c:pt>
                <c:pt idx="674">
                  <c:v>53632</c:v>
                </c:pt>
                <c:pt idx="675">
                  <c:v>53662</c:v>
                </c:pt>
                <c:pt idx="676">
                  <c:v>53693</c:v>
                </c:pt>
                <c:pt idx="677">
                  <c:v>53724</c:v>
                </c:pt>
                <c:pt idx="678">
                  <c:v>53752</c:v>
                </c:pt>
                <c:pt idx="679">
                  <c:v>53783</c:v>
                </c:pt>
                <c:pt idx="680">
                  <c:v>53813</c:v>
                </c:pt>
                <c:pt idx="681">
                  <c:v>53844</c:v>
                </c:pt>
                <c:pt idx="682">
                  <c:v>53874</c:v>
                </c:pt>
                <c:pt idx="683">
                  <c:v>53905</c:v>
                </c:pt>
                <c:pt idx="684">
                  <c:v>53936</c:v>
                </c:pt>
                <c:pt idx="685">
                  <c:v>53966</c:v>
                </c:pt>
                <c:pt idx="686">
                  <c:v>53997</c:v>
                </c:pt>
                <c:pt idx="687">
                  <c:v>54027</c:v>
                </c:pt>
                <c:pt idx="688">
                  <c:v>54058</c:v>
                </c:pt>
                <c:pt idx="689">
                  <c:v>54089</c:v>
                </c:pt>
                <c:pt idx="690">
                  <c:v>54118</c:v>
                </c:pt>
                <c:pt idx="691">
                  <c:v>54149</c:v>
                </c:pt>
                <c:pt idx="692">
                  <c:v>54179</c:v>
                </c:pt>
                <c:pt idx="693">
                  <c:v>54210</c:v>
                </c:pt>
                <c:pt idx="694">
                  <c:v>54240</c:v>
                </c:pt>
                <c:pt idx="695">
                  <c:v>54271</c:v>
                </c:pt>
                <c:pt idx="696">
                  <c:v>54302</c:v>
                </c:pt>
                <c:pt idx="697">
                  <c:v>54332</c:v>
                </c:pt>
                <c:pt idx="698">
                  <c:v>54363</c:v>
                </c:pt>
                <c:pt idx="699">
                  <c:v>54393</c:v>
                </c:pt>
                <c:pt idx="700">
                  <c:v>54424</c:v>
                </c:pt>
                <c:pt idx="701">
                  <c:v>54455</c:v>
                </c:pt>
                <c:pt idx="702">
                  <c:v>54483</c:v>
                </c:pt>
                <c:pt idx="703">
                  <c:v>54514</c:v>
                </c:pt>
                <c:pt idx="704">
                  <c:v>54544</c:v>
                </c:pt>
                <c:pt idx="705">
                  <c:v>54575</c:v>
                </c:pt>
                <c:pt idx="706">
                  <c:v>54605</c:v>
                </c:pt>
                <c:pt idx="707">
                  <c:v>54636</c:v>
                </c:pt>
                <c:pt idx="708">
                  <c:v>54667</c:v>
                </c:pt>
                <c:pt idx="709">
                  <c:v>54697</c:v>
                </c:pt>
                <c:pt idx="710">
                  <c:v>54728</c:v>
                </c:pt>
                <c:pt idx="711">
                  <c:v>54758</c:v>
                </c:pt>
                <c:pt idx="712">
                  <c:v>54789</c:v>
                </c:pt>
                <c:pt idx="713">
                  <c:v>54820</c:v>
                </c:pt>
                <c:pt idx="714">
                  <c:v>54848</c:v>
                </c:pt>
                <c:pt idx="715">
                  <c:v>54879</c:v>
                </c:pt>
                <c:pt idx="716">
                  <c:v>54909</c:v>
                </c:pt>
                <c:pt idx="717">
                  <c:v>54940</c:v>
                </c:pt>
                <c:pt idx="718">
                  <c:v>54970</c:v>
                </c:pt>
                <c:pt idx="719">
                  <c:v>55001</c:v>
                </c:pt>
                <c:pt idx="720">
                  <c:v>55032</c:v>
                </c:pt>
                <c:pt idx="721">
                  <c:v>55062</c:v>
                </c:pt>
                <c:pt idx="722">
                  <c:v>55093</c:v>
                </c:pt>
                <c:pt idx="723">
                  <c:v>55123</c:v>
                </c:pt>
                <c:pt idx="724">
                  <c:v>55154</c:v>
                </c:pt>
                <c:pt idx="725">
                  <c:v>55185</c:v>
                </c:pt>
                <c:pt idx="726">
                  <c:v>55213</c:v>
                </c:pt>
                <c:pt idx="727">
                  <c:v>55244</c:v>
                </c:pt>
                <c:pt idx="728">
                  <c:v>55274</c:v>
                </c:pt>
                <c:pt idx="729">
                  <c:v>55305</c:v>
                </c:pt>
                <c:pt idx="730">
                  <c:v>55335</c:v>
                </c:pt>
                <c:pt idx="731">
                  <c:v>55366</c:v>
                </c:pt>
                <c:pt idx="732">
                  <c:v>55397</c:v>
                </c:pt>
                <c:pt idx="733">
                  <c:v>55427</c:v>
                </c:pt>
                <c:pt idx="734">
                  <c:v>55458</c:v>
                </c:pt>
                <c:pt idx="735">
                  <c:v>55488</c:v>
                </c:pt>
                <c:pt idx="736">
                  <c:v>55519</c:v>
                </c:pt>
                <c:pt idx="737">
                  <c:v>55550</c:v>
                </c:pt>
                <c:pt idx="738">
                  <c:v>55579</c:v>
                </c:pt>
                <c:pt idx="739">
                  <c:v>55610</c:v>
                </c:pt>
                <c:pt idx="740">
                  <c:v>55640</c:v>
                </c:pt>
                <c:pt idx="741">
                  <c:v>55671</c:v>
                </c:pt>
                <c:pt idx="742">
                  <c:v>55701</c:v>
                </c:pt>
                <c:pt idx="743">
                  <c:v>55732</c:v>
                </c:pt>
                <c:pt idx="744">
                  <c:v>55763</c:v>
                </c:pt>
                <c:pt idx="745">
                  <c:v>55793</c:v>
                </c:pt>
                <c:pt idx="746">
                  <c:v>55824</c:v>
                </c:pt>
                <c:pt idx="747">
                  <c:v>55854</c:v>
                </c:pt>
                <c:pt idx="748">
                  <c:v>55885</c:v>
                </c:pt>
                <c:pt idx="749">
                  <c:v>55916</c:v>
                </c:pt>
                <c:pt idx="750">
                  <c:v>55944</c:v>
                </c:pt>
                <c:pt idx="751">
                  <c:v>55975</c:v>
                </c:pt>
                <c:pt idx="752">
                  <c:v>56005</c:v>
                </c:pt>
                <c:pt idx="753">
                  <c:v>56036</c:v>
                </c:pt>
                <c:pt idx="754">
                  <c:v>56066</c:v>
                </c:pt>
                <c:pt idx="755">
                  <c:v>56097</c:v>
                </c:pt>
                <c:pt idx="756">
                  <c:v>56128</c:v>
                </c:pt>
                <c:pt idx="757">
                  <c:v>56158</c:v>
                </c:pt>
                <c:pt idx="758">
                  <c:v>56189</c:v>
                </c:pt>
                <c:pt idx="759">
                  <c:v>56219</c:v>
                </c:pt>
                <c:pt idx="760">
                  <c:v>56250</c:v>
                </c:pt>
                <c:pt idx="761">
                  <c:v>56281</c:v>
                </c:pt>
                <c:pt idx="762">
                  <c:v>56309</c:v>
                </c:pt>
                <c:pt idx="763">
                  <c:v>56340</c:v>
                </c:pt>
                <c:pt idx="764">
                  <c:v>56370</c:v>
                </c:pt>
                <c:pt idx="765">
                  <c:v>56401</c:v>
                </c:pt>
                <c:pt idx="766">
                  <c:v>56431</c:v>
                </c:pt>
                <c:pt idx="767">
                  <c:v>56462</c:v>
                </c:pt>
                <c:pt idx="768">
                  <c:v>56493</c:v>
                </c:pt>
                <c:pt idx="769">
                  <c:v>56523</c:v>
                </c:pt>
                <c:pt idx="770">
                  <c:v>56554</c:v>
                </c:pt>
                <c:pt idx="771">
                  <c:v>56584</c:v>
                </c:pt>
                <c:pt idx="772">
                  <c:v>56615</c:v>
                </c:pt>
                <c:pt idx="773">
                  <c:v>56646</c:v>
                </c:pt>
                <c:pt idx="774">
                  <c:v>56674</c:v>
                </c:pt>
                <c:pt idx="775">
                  <c:v>56705</c:v>
                </c:pt>
                <c:pt idx="776">
                  <c:v>56735</c:v>
                </c:pt>
                <c:pt idx="777">
                  <c:v>56766</c:v>
                </c:pt>
                <c:pt idx="778">
                  <c:v>56796</c:v>
                </c:pt>
                <c:pt idx="779">
                  <c:v>56827</c:v>
                </c:pt>
                <c:pt idx="780">
                  <c:v>56858</c:v>
                </c:pt>
                <c:pt idx="781">
                  <c:v>56888</c:v>
                </c:pt>
                <c:pt idx="782">
                  <c:v>56919</c:v>
                </c:pt>
                <c:pt idx="783">
                  <c:v>56949</c:v>
                </c:pt>
                <c:pt idx="784">
                  <c:v>56980</c:v>
                </c:pt>
                <c:pt idx="785">
                  <c:v>57011</c:v>
                </c:pt>
                <c:pt idx="786">
                  <c:v>57040</c:v>
                </c:pt>
                <c:pt idx="787">
                  <c:v>57071</c:v>
                </c:pt>
                <c:pt idx="788">
                  <c:v>57101</c:v>
                </c:pt>
                <c:pt idx="789">
                  <c:v>57132</c:v>
                </c:pt>
                <c:pt idx="790">
                  <c:v>57162</c:v>
                </c:pt>
                <c:pt idx="791">
                  <c:v>57193</c:v>
                </c:pt>
                <c:pt idx="792">
                  <c:v>57224</c:v>
                </c:pt>
                <c:pt idx="793">
                  <c:v>57254</c:v>
                </c:pt>
                <c:pt idx="794">
                  <c:v>57285</c:v>
                </c:pt>
                <c:pt idx="795">
                  <c:v>57315</c:v>
                </c:pt>
                <c:pt idx="796">
                  <c:v>57346</c:v>
                </c:pt>
                <c:pt idx="797">
                  <c:v>57377</c:v>
                </c:pt>
                <c:pt idx="798">
                  <c:v>57405</c:v>
                </c:pt>
                <c:pt idx="799">
                  <c:v>57436</c:v>
                </c:pt>
                <c:pt idx="800">
                  <c:v>57466</c:v>
                </c:pt>
                <c:pt idx="801">
                  <c:v>57497</c:v>
                </c:pt>
                <c:pt idx="802">
                  <c:v>57527</c:v>
                </c:pt>
                <c:pt idx="803">
                  <c:v>57558</c:v>
                </c:pt>
                <c:pt idx="804">
                  <c:v>57589</c:v>
                </c:pt>
                <c:pt idx="805">
                  <c:v>57619</c:v>
                </c:pt>
                <c:pt idx="806">
                  <c:v>57650</c:v>
                </c:pt>
                <c:pt idx="807">
                  <c:v>57680</c:v>
                </c:pt>
                <c:pt idx="808">
                  <c:v>57711</c:v>
                </c:pt>
                <c:pt idx="809">
                  <c:v>57742</c:v>
                </c:pt>
                <c:pt idx="810">
                  <c:v>57770</c:v>
                </c:pt>
                <c:pt idx="811">
                  <c:v>57801</c:v>
                </c:pt>
                <c:pt idx="812">
                  <c:v>57831</c:v>
                </c:pt>
                <c:pt idx="813">
                  <c:v>57862</c:v>
                </c:pt>
                <c:pt idx="814">
                  <c:v>57892</c:v>
                </c:pt>
                <c:pt idx="815">
                  <c:v>57923</c:v>
                </c:pt>
                <c:pt idx="816">
                  <c:v>57954</c:v>
                </c:pt>
                <c:pt idx="817">
                  <c:v>57984</c:v>
                </c:pt>
                <c:pt idx="818">
                  <c:v>58015</c:v>
                </c:pt>
                <c:pt idx="819">
                  <c:v>58045</c:v>
                </c:pt>
                <c:pt idx="820">
                  <c:v>58076</c:v>
                </c:pt>
                <c:pt idx="821">
                  <c:v>58107</c:v>
                </c:pt>
                <c:pt idx="822">
                  <c:v>58135</c:v>
                </c:pt>
                <c:pt idx="823">
                  <c:v>58166</c:v>
                </c:pt>
                <c:pt idx="824">
                  <c:v>58196</c:v>
                </c:pt>
                <c:pt idx="825">
                  <c:v>58227</c:v>
                </c:pt>
                <c:pt idx="826">
                  <c:v>58257</c:v>
                </c:pt>
                <c:pt idx="827">
                  <c:v>58288</c:v>
                </c:pt>
                <c:pt idx="828">
                  <c:v>58319</c:v>
                </c:pt>
                <c:pt idx="829">
                  <c:v>58349</c:v>
                </c:pt>
                <c:pt idx="830">
                  <c:v>58380</c:v>
                </c:pt>
                <c:pt idx="831">
                  <c:v>58410</c:v>
                </c:pt>
                <c:pt idx="832">
                  <c:v>58441</c:v>
                </c:pt>
                <c:pt idx="833">
                  <c:v>58472</c:v>
                </c:pt>
                <c:pt idx="834">
                  <c:v>58501</c:v>
                </c:pt>
                <c:pt idx="835">
                  <c:v>58532</c:v>
                </c:pt>
                <c:pt idx="836">
                  <c:v>58562</c:v>
                </c:pt>
                <c:pt idx="837">
                  <c:v>58593</c:v>
                </c:pt>
                <c:pt idx="838">
                  <c:v>58623</c:v>
                </c:pt>
                <c:pt idx="839">
                  <c:v>58654</c:v>
                </c:pt>
                <c:pt idx="840">
                  <c:v>58685</c:v>
                </c:pt>
                <c:pt idx="841">
                  <c:v>58715</c:v>
                </c:pt>
                <c:pt idx="842">
                  <c:v>58746</c:v>
                </c:pt>
                <c:pt idx="843">
                  <c:v>58776</c:v>
                </c:pt>
                <c:pt idx="844">
                  <c:v>58807</c:v>
                </c:pt>
                <c:pt idx="845">
                  <c:v>58838</c:v>
                </c:pt>
                <c:pt idx="846">
                  <c:v>58866</c:v>
                </c:pt>
                <c:pt idx="847">
                  <c:v>58897</c:v>
                </c:pt>
                <c:pt idx="848">
                  <c:v>58927</c:v>
                </c:pt>
                <c:pt idx="849">
                  <c:v>58958</c:v>
                </c:pt>
                <c:pt idx="850">
                  <c:v>58988</c:v>
                </c:pt>
                <c:pt idx="851">
                  <c:v>59019</c:v>
                </c:pt>
                <c:pt idx="852">
                  <c:v>59050</c:v>
                </c:pt>
                <c:pt idx="853">
                  <c:v>59080</c:v>
                </c:pt>
                <c:pt idx="854">
                  <c:v>59111</c:v>
                </c:pt>
                <c:pt idx="855">
                  <c:v>59141</c:v>
                </c:pt>
                <c:pt idx="856">
                  <c:v>59172</c:v>
                </c:pt>
                <c:pt idx="857">
                  <c:v>59203</c:v>
                </c:pt>
                <c:pt idx="858">
                  <c:v>59231</c:v>
                </c:pt>
                <c:pt idx="859">
                  <c:v>59262</c:v>
                </c:pt>
                <c:pt idx="860">
                  <c:v>59292</c:v>
                </c:pt>
                <c:pt idx="861">
                  <c:v>59323</c:v>
                </c:pt>
                <c:pt idx="862">
                  <c:v>59353</c:v>
                </c:pt>
                <c:pt idx="863">
                  <c:v>59384</c:v>
                </c:pt>
                <c:pt idx="864">
                  <c:v>59415</c:v>
                </c:pt>
                <c:pt idx="865">
                  <c:v>59445</c:v>
                </c:pt>
                <c:pt idx="866">
                  <c:v>59476</c:v>
                </c:pt>
                <c:pt idx="867">
                  <c:v>59506</c:v>
                </c:pt>
                <c:pt idx="868">
                  <c:v>59537</c:v>
                </c:pt>
                <c:pt idx="869">
                  <c:v>59568</c:v>
                </c:pt>
                <c:pt idx="870">
                  <c:v>59596</c:v>
                </c:pt>
                <c:pt idx="871">
                  <c:v>59627</c:v>
                </c:pt>
                <c:pt idx="872">
                  <c:v>59657</c:v>
                </c:pt>
                <c:pt idx="873">
                  <c:v>59688</c:v>
                </c:pt>
                <c:pt idx="874">
                  <c:v>59718</c:v>
                </c:pt>
                <c:pt idx="875">
                  <c:v>59749</c:v>
                </c:pt>
                <c:pt idx="876">
                  <c:v>59780</c:v>
                </c:pt>
                <c:pt idx="877">
                  <c:v>59810</c:v>
                </c:pt>
                <c:pt idx="878">
                  <c:v>59841</c:v>
                </c:pt>
                <c:pt idx="879">
                  <c:v>59871</c:v>
                </c:pt>
                <c:pt idx="880">
                  <c:v>59902</c:v>
                </c:pt>
                <c:pt idx="881">
                  <c:v>59933</c:v>
                </c:pt>
                <c:pt idx="882">
                  <c:v>59962</c:v>
                </c:pt>
                <c:pt idx="883">
                  <c:v>59993</c:v>
                </c:pt>
                <c:pt idx="884">
                  <c:v>60023</c:v>
                </c:pt>
                <c:pt idx="885">
                  <c:v>60054</c:v>
                </c:pt>
                <c:pt idx="886">
                  <c:v>60084</c:v>
                </c:pt>
                <c:pt idx="887">
                  <c:v>60115</c:v>
                </c:pt>
                <c:pt idx="888">
                  <c:v>60146</c:v>
                </c:pt>
                <c:pt idx="889">
                  <c:v>60176</c:v>
                </c:pt>
                <c:pt idx="890">
                  <c:v>60207</c:v>
                </c:pt>
                <c:pt idx="891">
                  <c:v>60237</c:v>
                </c:pt>
                <c:pt idx="892">
                  <c:v>60268</c:v>
                </c:pt>
                <c:pt idx="893">
                  <c:v>60299</c:v>
                </c:pt>
                <c:pt idx="894">
                  <c:v>60327</c:v>
                </c:pt>
                <c:pt idx="895">
                  <c:v>60358</c:v>
                </c:pt>
                <c:pt idx="896">
                  <c:v>60388</c:v>
                </c:pt>
                <c:pt idx="897">
                  <c:v>60419</c:v>
                </c:pt>
                <c:pt idx="898">
                  <c:v>60449</c:v>
                </c:pt>
                <c:pt idx="899">
                  <c:v>60480</c:v>
                </c:pt>
                <c:pt idx="900">
                  <c:v>60511</c:v>
                </c:pt>
                <c:pt idx="901">
                  <c:v>60541</c:v>
                </c:pt>
                <c:pt idx="902">
                  <c:v>60572</c:v>
                </c:pt>
                <c:pt idx="903">
                  <c:v>60602</c:v>
                </c:pt>
                <c:pt idx="904">
                  <c:v>60633</c:v>
                </c:pt>
                <c:pt idx="905">
                  <c:v>60664</c:v>
                </c:pt>
                <c:pt idx="906">
                  <c:v>60692</c:v>
                </c:pt>
                <c:pt idx="907">
                  <c:v>60723</c:v>
                </c:pt>
                <c:pt idx="908">
                  <c:v>60753</c:v>
                </c:pt>
                <c:pt idx="909">
                  <c:v>60784</c:v>
                </c:pt>
                <c:pt idx="910">
                  <c:v>60814</c:v>
                </c:pt>
                <c:pt idx="911">
                  <c:v>60845</c:v>
                </c:pt>
                <c:pt idx="912">
                  <c:v>60876</c:v>
                </c:pt>
                <c:pt idx="913">
                  <c:v>60906</c:v>
                </c:pt>
                <c:pt idx="914">
                  <c:v>60937</c:v>
                </c:pt>
                <c:pt idx="915">
                  <c:v>60967</c:v>
                </c:pt>
                <c:pt idx="916">
                  <c:v>60998</c:v>
                </c:pt>
                <c:pt idx="917">
                  <c:v>61029</c:v>
                </c:pt>
                <c:pt idx="918">
                  <c:v>61057</c:v>
                </c:pt>
                <c:pt idx="919">
                  <c:v>61088</c:v>
                </c:pt>
                <c:pt idx="920">
                  <c:v>61118</c:v>
                </c:pt>
                <c:pt idx="921">
                  <c:v>61149</c:v>
                </c:pt>
                <c:pt idx="922">
                  <c:v>61179</c:v>
                </c:pt>
                <c:pt idx="923">
                  <c:v>61210</c:v>
                </c:pt>
                <c:pt idx="924">
                  <c:v>61241</c:v>
                </c:pt>
                <c:pt idx="925">
                  <c:v>61271</c:v>
                </c:pt>
                <c:pt idx="926">
                  <c:v>61302</c:v>
                </c:pt>
                <c:pt idx="927">
                  <c:v>61332</c:v>
                </c:pt>
                <c:pt idx="928">
                  <c:v>61363</c:v>
                </c:pt>
                <c:pt idx="929">
                  <c:v>61394</c:v>
                </c:pt>
                <c:pt idx="930">
                  <c:v>61423</c:v>
                </c:pt>
                <c:pt idx="931">
                  <c:v>61454</c:v>
                </c:pt>
                <c:pt idx="932">
                  <c:v>61484</c:v>
                </c:pt>
                <c:pt idx="933">
                  <c:v>61515</c:v>
                </c:pt>
                <c:pt idx="934">
                  <c:v>61545</c:v>
                </c:pt>
                <c:pt idx="935">
                  <c:v>61576</c:v>
                </c:pt>
                <c:pt idx="936">
                  <c:v>61607</c:v>
                </c:pt>
                <c:pt idx="937">
                  <c:v>61637</c:v>
                </c:pt>
                <c:pt idx="938">
                  <c:v>61668</c:v>
                </c:pt>
                <c:pt idx="939">
                  <c:v>61698</c:v>
                </c:pt>
                <c:pt idx="940">
                  <c:v>61729</c:v>
                </c:pt>
                <c:pt idx="941">
                  <c:v>61760</c:v>
                </c:pt>
                <c:pt idx="942">
                  <c:v>61788</c:v>
                </c:pt>
                <c:pt idx="943">
                  <c:v>61819</c:v>
                </c:pt>
                <c:pt idx="944">
                  <c:v>61849</c:v>
                </c:pt>
                <c:pt idx="945">
                  <c:v>61880</c:v>
                </c:pt>
                <c:pt idx="946">
                  <c:v>61910</c:v>
                </c:pt>
                <c:pt idx="947">
                  <c:v>61941</c:v>
                </c:pt>
                <c:pt idx="948">
                  <c:v>61972</c:v>
                </c:pt>
                <c:pt idx="949">
                  <c:v>62002</c:v>
                </c:pt>
                <c:pt idx="950">
                  <c:v>62033</c:v>
                </c:pt>
                <c:pt idx="951">
                  <c:v>62063</c:v>
                </c:pt>
                <c:pt idx="952">
                  <c:v>62094</c:v>
                </c:pt>
                <c:pt idx="953">
                  <c:v>62125</c:v>
                </c:pt>
                <c:pt idx="954">
                  <c:v>62153</c:v>
                </c:pt>
                <c:pt idx="955">
                  <c:v>62184</c:v>
                </c:pt>
                <c:pt idx="956">
                  <c:v>62214</c:v>
                </c:pt>
                <c:pt idx="957">
                  <c:v>62245</c:v>
                </c:pt>
                <c:pt idx="958">
                  <c:v>62275</c:v>
                </c:pt>
                <c:pt idx="959">
                  <c:v>62306</c:v>
                </c:pt>
                <c:pt idx="960">
                  <c:v>62337</c:v>
                </c:pt>
                <c:pt idx="961">
                  <c:v>62367</c:v>
                </c:pt>
                <c:pt idx="962">
                  <c:v>62398</c:v>
                </c:pt>
                <c:pt idx="963">
                  <c:v>62428</c:v>
                </c:pt>
                <c:pt idx="964">
                  <c:v>62459</c:v>
                </c:pt>
                <c:pt idx="965">
                  <c:v>62490</c:v>
                </c:pt>
                <c:pt idx="966">
                  <c:v>62518</c:v>
                </c:pt>
                <c:pt idx="967">
                  <c:v>62549</c:v>
                </c:pt>
                <c:pt idx="968">
                  <c:v>62579</c:v>
                </c:pt>
                <c:pt idx="969">
                  <c:v>62610</c:v>
                </c:pt>
                <c:pt idx="970">
                  <c:v>62640</c:v>
                </c:pt>
                <c:pt idx="971">
                  <c:v>62671</c:v>
                </c:pt>
                <c:pt idx="972">
                  <c:v>62702</c:v>
                </c:pt>
                <c:pt idx="973">
                  <c:v>62732</c:v>
                </c:pt>
                <c:pt idx="974">
                  <c:v>62763</c:v>
                </c:pt>
                <c:pt idx="975">
                  <c:v>62793</c:v>
                </c:pt>
                <c:pt idx="976">
                  <c:v>62824</c:v>
                </c:pt>
                <c:pt idx="977">
                  <c:v>62855</c:v>
                </c:pt>
                <c:pt idx="978">
                  <c:v>62884</c:v>
                </c:pt>
                <c:pt idx="979">
                  <c:v>62915</c:v>
                </c:pt>
                <c:pt idx="980">
                  <c:v>62945</c:v>
                </c:pt>
                <c:pt idx="981">
                  <c:v>62976</c:v>
                </c:pt>
                <c:pt idx="982">
                  <c:v>63006</c:v>
                </c:pt>
                <c:pt idx="983">
                  <c:v>63037</c:v>
                </c:pt>
                <c:pt idx="984">
                  <c:v>63068</c:v>
                </c:pt>
                <c:pt idx="985">
                  <c:v>63098</c:v>
                </c:pt>
                <c:pt idx="986">
                  <c:v>63129</c:v>
                </c:pt>
                <c:pt idx="987">
                  <c:v>63159</c:v>
                </c:pt>
                <c:pt idx="988">
                  <c:v>63190</c:v>
                </c:pt>
                <c:pt idx="989">
                  <c:v>63221</c:v>
                </c:pt>
                <c:pt idx="990">
                  <c:v>63249</c:v>
                </c:pt>
                <c:pt idx="991">
                  <c:v>63280</c:v>
                </c:pt>
                <c:pt idx="992">
                  <c:v>63310</c:v>
                </c:pt>
                <c:pt idx="993">
                  <c:v>63341</c:v>
                </c:pt>
                <c:pt idx="994">
                  <c:v>63371</c:v>
                </c:pt>
                <c:pt idx="995">
                  <c:v>63402</c:v>
                </c:pt>
                <c:pt idx="996">
                  <c:v>63433</c:v>
                </c:pt>
                <c:pt idx="997">
                  <c:v>63463</c:v>
                </c:pt>
                <c:pt idx="998">
                  <c:v>63494</c:v>
                </c:pt>
                <c:pt idx="999">
                  <c:v>63524</c:v>
                </c:pt>
                <c:pt idx="1000">
                  <c:v>63555</c:v>
                </c:pt>
                <c:pt idx="1001">
                  <c:v>63586</c:v>
                </c:pt>
                <c:pt idx="1002">
                  <c:v>63614</c:v>
                </c:pt>
                <c:pt idx="1003">
                  <c:v>63645</c:v>
                </c:pt>
                <c:pt idx="1004">
                  <c:v>63675</c:v>
                </c:pt>
                <c:pt idx="1005">
                  <c:v>63706</c:v>
                </c:pt>
                <c:pt idx="1006">
                  <c:v>63736</c:v>
                </c:pt>
                <c:pt idx="1007">
                  <c:v>63767</c:v>
                </c:pt>
                <c:pt idx="1008">
                  <c:v>63798</c:v>
                </c:pt>
                <c:pt idx="1009">
                  <c:v>63828</c:v>
                </c:pt>
                <c:pt idx="1010">
                  <c:v>63859</c:v>
                </c:pt>
                <c:pt idx="1011">
                  <c:v>63889</c:v>
                </c:pt>
                <c:pt idx="1012">
                  <c:v>63920</c:v>
                </c:pt>
                <c:pt idx="1013">
                  <c:v>63951</c:v>
                </c:pt>
                <c:pt idx="1014">
                  <c:v>63979</c:v>
                </c:pt>
                <c:pt idx="1015">
                  <c:v>64010</c:v>
                </c:pt>
                <c:pt idx="1016">
                  <c:v>64040</c:v>
                </c:pt>
                <c:pt idx="1017">
                  <c:v>64071</c:v>
                </c:pt>
                <c:pt idx="1018">
                  <c:v>64101</c:v>
                </c:pt>
                <c:pt idx="1019">
                  <c:v>64132</c:v>
                </c:pt>
                <c:pt idx="1020">
                  <c:v>64163</c:v>
                </c:pt>
                <c:pt idx="1021">
                  <c:v>64193</c:v>
                </c:pt>
                <c:pt idx="1022">
                  <c:v>64224</c:v>
                </c:pt>
                <c:pt idx="1023">
                  <c:v>64254</c:v>
                </c:pt>
                <c:pt idx="1024">
                  <c:v>64285</c:v>
                </c:pt>
                <c:pt idx="1025">
                  <c:v>64316</c:v>
                </c:pt>
                <c:pt idx="1026">
                  <c:v>64345</c:v>
                </c:pt>
                <c:pt idx="1027">
                  <c:v>64376</c:v>
                </c:pt>
                <c:pt idx="1028">
                  <c:v>64406</c:v>
                </c:pt>
                <c:pt idx="1029">
                  <c:v>64437</c:v>
                </c:pt>
                <c:pt idx="1030">
                  <c:v>64467</c:v>
                </c:pt>
                <c:pt idx="1031">
                  <c:v>64498</c:v>
                </c:pt>
                <c:pt idx="1032">
                  <c:v>64529</c:v>
                </c:pt>
                <c:pt idx="1033">
                  <c:v>64559</c:v>
                </c:pt>
                <c:pt idx="1034">
                  <c:v>64590</c:v>
                </c:pt>
                <c:pt idx="1035">
                  <c:v>64620</c:v>
                </c:pt>
                <c:pt idx="1036">
                  <c:v>64651</c:v>
                </c:pt>
                <c:pt idx="1037">
                  <c:v>64682</c:v>
                </c:pt>
                <c:pt idx="1038">
                  <c:v>64710</c:v>
                </c:pt>
                <c:pt idx="1039">
                  <c:v>64741</c:v>
                </c:pt>
                <c:pt idx="1040">
                  <c:v>64771</c:v>
                </c:pt>
                <c:pt idx="1041">
                  <c:v>64802</c:v>
                </c:pt>
                <c:pt idx="1042">
                  <c:v>64832</c:v>
                </c:pt>
                <c:pt idx="1043">
                  <c:v>64863</c:v>
                </c:pt>
                <c:pt idx="1044">
                  <c:v>64894</c:v>
                </c:pt>
                <c:pt idx="1045">
                  <c:v>64924</c:v>
                </c:pt>
                <c:pt idx="1046">
                  <c:v>64955</c:v>
                </c:pt>
                <c:pt idx="1047">
                  <c:v>64985</c:v>
                </c:pt>
                <c:pt idx="1048">
                  <c:v>65016</c:v>
                </c:pt>
                <c:pt idx="1049">
                  <c:v>65047</c:v>
                </c:pt>
                <c:pt idx="1050">
                  <c:v>65075</c:v>
                </c:pt>
                <c:pt idx="1051">
                  <c:v>65106</c:v>
                </c:pt>
                <c:pt idx="1052">
                  <c:v>65136</c:v>
                </c:pt>
                <c:pt idx="1053">
                  <c:v>65167</c:v>
                </c:pt>
                <c:pt idx="1054">
                  <c:v>65197</c:v>
                </c:pt>
                <c:pt idx="1055">
                  <c:v>65228</c:v>
                </c:pt>
                <c:pt idx="1056">
                  <c:v>65259</c:v>
                </c:pt>
                <c:pt idx="1057">
                  <c:v>65289</c:v>
                </c:pt>
                <c:pt idx="1058">
                  <c:v>65320</c:v>
                </c:pt>
                <c:pt idx="1059">
                  <c:v>65350</c:v>
                </c:pt>
                <c:pt idx="1060">
                  <c:v>65381</c:v>
                </c:pt>
                <c:pt idx="1061">
                  <c:v>65412</c:v>
                </c:pt>
                <c:pt idx="1062">
                  <c:v>65440</c:v>
                </c:pt>
                <c:pt idx="1063">
                  <c:v>65471</c:v>
                </c:pt>
                <c:pt idx="1064">
                  <c:v>65501</c:v>
                </c:pt>
                <c:pt idx="1065">
                  <c:v>65532</c:v>
                </c:pt>
                <c:pt idx="1066">
                  <c:v>65562</c:v>
                </c:pt>
                <c:pt idx="1067">
                  <c:v>65593</c:v>
                </c:pt>
                <c:pt idx="1068">
                  <c:v>65624</c:v>
                </c:pt>
                <c:pt idx="1069">
                  <c:v>65654</c:v>
                </c:pt>
                <c:pt idx="1070">
                  <c:v>65685</c:v>
                </c:pt>
                <c:pt idx="1071">
                  <c:v>65715</c:v>
                </c:pt>
                <c:pt idx="1072">
                  <c:v>65746</c:v>
                </c:pt>
                <c:pt idx="1073">
                  <c:v>65777</c:v>
                </c:pt>
                <c:pt idx="1074">
                  <c:v>65806</c:v>
                </c:pt>
                <c:pt idx="1075">
                  <c:v>65837</c:v>
                </c:pt>
                <c:pt idx="1076">
                  <c:v>65867</c:v>
                </c:pt>
                <c:pt idx="1077">
                  <c:v>65898</c:v>
                </c:pt>
                <c:pt idx="1078">
                  <c:v>65928</c:v>
                </c:pt>
                <c:pt idx="1079">
                  <c:v>65959</c:v>
                </c:pt>
                <c:pt idx="1080">
                  <c:v>65990</c:v>
                </c:pt>
                <c:pt idx="1081">
                  <c:v>66020</c:v>
                </c:pt>
                <c:pt idx="1082">
                  <c:v>66051</c:v>
                </c:pt>
                <c:pt idx="1083">
                  <c:v>66081</c:v>
                </c:pt>
                <c:pt idx="1084">
                  <c:v>66112</c:v>
                </c:pt>
                <c:pt idx="1085">
                  <c:v>66143</c:v>
                </c:pt>
                <c:pt idx="1086">
                  <c:v>66171</c:v>
                </c:pt>
                <c:pt idx="1087">
                  <c:v>66202</c:v>
                </c:pt>
                <c:pt idx="1088">
                  <c:v>66232</c:v>
                </c:pt>
                <c:pt idx="1089">
                  <c:v>66263</c:v>
                </c:pt>
                <c:pt idx="1090">
                  <c:v>66293</c:v>
                </c:pt>
                <c:pt idx="1091">
                  <c:v>66324</c:v>
                </c:pt>
                <c:pt idx="1092">
                  <c:v>66355</c:v>
                </c:pt>
                <c:pt idx="1093">
                  <c:v>66385</c:v>
                </c:pt>
                <c:pt idx="1094">
                  <c:v>66416</c:v>
                </c:pt>
                <c:pt idx="1095">
                  <c:v>66446</c:v>
                </c:pt>
                <c:pt idx="1096">
                  <c:v>66477</c:v>
                </c:pt>
                <c:pt idx="1097">
                  <c:v>66508</c:v>
                </c:pt>
                <c:pt idx="1098">
                  <c:v>66536</c:v>
                </c:pt>
                <c:pt idx="1099">
                  <c:v>66567</c:v>
                </c:pt>
                <c:pt idx="1100">
                  <c:v>66597</c:v>
                </c:pt>
                <c:pt idx="1101">
                  <c:v>66628</c:v>
                </c:pt>
                <c:pt idx="1102">
                  <c:v>66658</c:v>
                </c:pt>
                <c:pt idx="1103">
                  <c:v>66689</c:v>
                </c:pt>
                <c:pt idx="1104">
                  <c:v>66720</c:v>
                </c:pt>
                <c:pt idx="1105">
                  <c:v>66750</c:v>
                </c:pt>
                <c:pt idx="1106">
                  <c:v>66781</c:v>
                </c:pt>
                <c:pt idx="1107">
                  <c:v>66811</c:v>
                </c:pt>
                <c:pt idx="1108">
                  <c:v>66842</c:v>
                </c:pt>
                <c:pt idx="1109">
                  <c:v>66873</c:v>
                </c:pt>
                <c:pt idx="1110">
                  <c:v>66901</c:v>
                </c:pt>
                <c:pt idx="1111">
                  <c:v>66932</c:v>
                </c:pt>
                <c:pt idx="1112">
                  <c:v>66962</c:v>
                </c:pt>
                <c:pt idx="1113">
                  <c:v>66993</c:v>
                </c:pt>
                <c:pt idx="1114">
                  <c:v>67023</c:v>
                </c:pt>
                <c:pt idx="1115">
                  <c:v>67054</c:v>
                </c:pt>
                <c:pt idx="1116">
                  <c:v>67085</c:v>
                </c:pt>
                <c:pt idx="1117">
                  <c:v>67115</c:v>
                </c:pt>
                <c:pt idx="1118">
                  <c:v>67146</c:v>
                </c:pt>
                <c:pt idx="1119">
                  <c:v>67176</c:v>
                </c:pt>
                <c:pt idx="1120">
                  <c:v>67207</c:v>
                </c:pt>
                <c:pt idx="1121">
                  <c:v>67238</c:v>
                </c:pt>
                <c:pt idx="1122">
                  <c:v>67267</c:v>
                </c:pt>
                <c:pt idx="1123">
                  <c:v>67298</c:v>
                </c:pt>
                <c:pt idx="1124">
                  <c:v>67328</c:v>
                </c:pt>
                <c:pt idx="1125">
                  <c:v>67359</c:v>
                </c:pt>
                <c:pt idx="1126">
                  <c:v>67389</c:v>
                </c:pt>
                <c:pt idx="1127">
                  <c:v>67420</c:v>
                </c:pt>
                <c:pt idx="1128">
                  <c:v>67451</c:v>
                </c:pt>
                <c:pt idx="1129">
                  <c:v>67481</c:v>
                </c:pt>
                <c:pt idx="1130">
                  <c:v>67512</c:v>
                </c:pt>
                <c:pt idx="1131">
                  <c:v>67542</c:v>
                </c:pt>
                <c:pt idx="1132">
                  <c:v>67573</c:v>
                </c:pt>
                <c:pt idx="1133">
                  <c:v>67604</c:v>
                </c:pt>
                <c:pt idx="1134">
                  <c:v>67632</c:v>
                </c:pt>
                <c:pt idx="1135">
                  <c:v>67663</c:v>
                </c:pt>
                <c:pt idx="1136">
                  <c:v>67693</c:v>
                </c:pt>
                <c:pt idx="1137">
                  <c:v>67724</c:v>
                </c:pt>
                <c:pt idx="1138">
                  <c:v>67754</c:v>
                </c:pt>
                <c:pt idx="1139">
                  <c:v>67785</c:v>
                </c:pt>
                <c:pt idx="1140">
                  <c:v>67816</c:v>
                </c:pt>
                <c:pt idx="1141">
                  <c:v>67846</c:v>
                </c:pt>
                <c:pt idx="1142">
                  <c:v>67877</c:v>
                </c:pt>
                <c:pt idx="1143">
                  <c:v>67907</c:v>
                </c:pt>
                <c:pt idx="1144">
                  <c:v>67938</c:v>
                </c:pt>
                <c:pt idx="1145">
                  <c:v>67969</c:v>
                </c:pt>
                <c:pt idx="1146">
                  <c:v>67997</c:v>
                </c:pt>
                <c:pt idx="1147">
                  <c:v>68028</c:v>
                </c:pt>
                <c:pt idx="1148">
                  <c:v>68058</c:v>
                </c:pt>
                <c:pt idx="1149">
                  <c:v>68089</c:v>
                </c:pt>
                <c:pt idx="1150">
                  <c:v>68119</c:v>
                </c:pt>
                <c:pt idx="1151">
                  <c:v>68150</c:v>
                </c:pt>
                <c:pt idx="1152">
                  <c:v>68181</c:v>
                </c:pt>
                <c:pt idx="1153">
                  <c:v>68211</c:v>
                </c:pt>
                <c:pt idx="1154">
                  <c:v>68242</c:v>
                </c:pt>
                <c:pt idx="1155">
                  <c:v>68272</c:v>
                </c:pt>
                <c:pt idx="1156">
                  <c:v>68303</c:v>
                </c:pt>
                <c:pt idx="1157">
                  <c:v>68334</c:v>
                </c:pt>
                <c:pt idx="1158">
                  <c:v>68362</c:v>
                </c:pt>
                <c:pt idx="1159">
                  <c:v>68393</c:v>
                </c:pt>
                <c:pt idx="1160">
                  <c:v>68423</c:v>
                </c:pt>
                <c:pt idx="1161">
                  <c:v>68454</c:v>
                </c:pt>
                <c:pt idx="1162">
                  <c:v>68484</c:v>
                </c:pt>
                <c:pt idx="1163">
                  <c:v>68515</c:v>
                </c:pt>
                <c:pt idx="1164">
                  <c:v>68546</c:v>
                </c:pt>
                <c:pt idx="1165">
                  <c:v>68576</c:v>
                </c:pt>
                <c:pt idx="1166">
                  <c:v>68607</c:v>
                </c:pt>
                <c:pt idx="1167">
                  <c:v>68637</c:v>
                </c:pt>
                <c:pt idx="1168">
                  <c:v>68668</c:v>
                </c:pt>
                <c:pt idx="1169">
                  <c:v>68699</c:v>
                </c:pt>
                <c:pt idx="1170">
                  <c:v>68728</c:v>
                </c:pt>
                <c:pt idx="1171">
                  <c:v>68759</c:v>
                </c:pt>
                <c:pt idx="1172">
                  <c:v>68789</c:v>
                </c:pt>
                <c:pt idx="1173">
                  <c:v>68820</c:v>
                </c:pt>
                <c:pt idx="1174">
                  <c:v>68850</c:v>
                </c:pt>
                <c:pt idx="1175">
                  <c:v>68881</c:v>
                </c:pt>
                <c:pt idx="1176">
                  <c:v>68912</c:v>
                </c:pt>
                <c:pt idx="1177">
                  <c:v>68942</c:v>
                </c:pt>
                <c:pt idx="1178">
                  <c:v>68973</c:v>
                </c:pt>
                <c:pt idx="1179">
                  <c:v>69003</c:v>
                </c:pt>
                <c:pt idx="1180">
                  <c:v>69034</c:v>
                </c:pt>
                <c:pt idx="1181">
                  <c:v>69065</c:v>
                </c:pt>
                <c:pt idx="1182">
                  <c:v>69093</c:v>
                </c:pt>
                <c:pt idx="1183">
                  <c:v>69124</c:v>
                </c:pt>
                <c:pt idx="1184">
                  <c:v>69154</c:v>
                </c:pt>
                <c:pt idx="1185">
                  <c:v>69185</c:v>
                </c:pt>
                <c:pt idx="1186">
                  <c:v>69215</c:v>
                </c:pt>
                <c:pt idx="1187">
                  <c:v>69246</c:v>
                </c:pt>
                <c:pt idx="1188">
                  <c:v>69277</c:v>
                </c:pt>
                <c:pt idx="1189">
                  <c:v>69307</c:v>
                </c:pt>
                <c:pt idx="1190">
                  <c:v>69338</c:v>
                </c:pt>
                <c:pt idx="1191">
                  <c:v>69368</c:v>
                </c:pt>
                <c:pt idx="1192">
                  <c:v>69399</c:v>
                </c:pt>
                <c:pt idx="1193">
                  <c:v>69430</c:v>
                </c:pt>
                <c:pt idx="1194">
                  <c:v>69458</c:v>
                </c:pt>
                <c:pt idx="1195">
                  <c:v>69489</c:v>
                </c:pt>
                <c:pt idx="1196">
                  <c:v>69519</c:v>
                </c:pt>
                <c:pt idx="1197">
                  <c:v>69550</c:v>
                </c:pt>
                <c:pt idx="1198">
                  <c:v>69580</c:v>
                </c:pt>
                <c:pt idx="1199">
                  <c:v>69611</c:v>
                </c:pt>
                <c:pt idx="1200">
                  <c:v>69642</c:v>
                </c:pt>
                <c:pt idx="1201">
                  <c:v>69672</c:v>
                </c:pt>
                <c:pt idx="1202">
                  <c:v>69703</c:v>
                </c:pt>
                <c:pt idx="1203">
                  <c:v>69733</c:v>
                </c:pt>
                <c:pt idx="1204">
                  <c:v>69764</c:v>
                </c:pt>
                <c:pt idx="1205">
                  <c:v>69795</c:v>
                </c:pt>
                <c:pt idx="1206">
                  <c:v>69823</c:v>
                </c:pt>
                <c:pt idx="1207">
                  <c:v>69854</c:v>
                </c:pt>
                <c:pt idx="1208">
                  <c:v>69884</c:v>
                </c:pt>
                <c:pt idx="1209">
                  <c:v>69915</c:v>
                </c:pt>
                <c:pt idx="1210">
                  <c:v>69945</c:v>
                </c:pt>
                <c:pt idx="1211">
                  <c:v>69976</c:v>
                </c:pt>
                <c:pt idx="1212">
                  <c:v>70007</c:v>
                </c:pt>
                <c:pt idx="1213">
                  <c:v>70037</c:v>
                </c:pt>
                <c:pt idx="1214">
                  <c:v>70068</c:v>
                </c:pt>
                <c:pt idx="1215">
                  <c:v>70098</c:v>
                </c:pt>
                <c:pt idx="1216">
                  <c:v>70129</c:v>
                </c:pt>
                <c:pt idx="1217">
                  <c:v>70160</c:v>
                </c:pt>
                <c:pt idx="1218">
                  <c:v>70189</c:v>
                </c:pt>
                <c:pt idx="1219">
                  <c:v>70220</c:v>
                </c:pt>
                <c:pt idx="1220">
                  <c:v>70250</c:v>
                </c:pt>
                <c:pt idx="1221">
                  <c:v>70281</c:v>
                </c:pt>
                <c:pt idx="1222">
                  <c:v>70311</c:v>
                </c:pt>
                <c:pt idx="1223">
                  <c:v>70342</c:v>
                </c:pt>
                <c:pt idx="1224">
                  <c:v>70373</c:v>
                </c:pt>
                <c:pt idx="1225">
                  <c:v>70403</c:v>
                </c:pt>
                <c:pt idx="1226">
                  <c:v>70434</c:v>
                </c:pt>
                <c:pt idx="1227">
                  <c:v>70464</c:v>
                </c:pt>
                <c:pt idx="1228">
                  <c:v>70495</c:v>
                </c:pt>
                <c:pt idx="1229">
                  <c:v>70526</c:v>
                </c:pt>
                <c:pt idx="1230">
                  <c:v>70554</c:v>
                </c:pt>
                <c:pt idx="1231">
                  <c:v>70585</c:v>
                </c:pt>
                <c:pt idx="1232">
                  <c:v>70615</c:v>
                </c:pt>
                <c:pt idx="1233">
                  <c:v>70646</c:v>
                </c:pt>
                <c:pt idx="1234">
                  <c:v>70676</c:v>
                </c:pt>
                <c:pt idx="1235">
                  <c:v>70707</c:v>
                </c:pt>
                <c:pt idx="1236">
                  <c:v>70738</c:v>
                </c:pt>
                <c:pt idx="1237">
                  <c:v>70768</c:v>
                </c:pt>
                <c:pt idx="1238">
                  <c:v>70799</c:v>
                </c:pt>
                <c:pt idx="1239">
                  <c:v>70829</c:v>
                </c:pt>
                <c:pt idx="1240">
                  <c:v>70860</c:v>
                </c:pt>
                <c:pt idx="1241">
                  <c:v>70891</c:v>
                </c:pt>
                <c:pt idx="1242">
                  <c:v>70919</c:v>
                </c:pt>
                <c:pt idx="1243">
                  <c:v>70950</c:v>
                </c:pt>
                <c:pt idx="1244">
                  <c:v>70980</c:v>
                </c:pt>
                <c:pt idx="1245">
                  <c:v>71011</c:v>
                </c:pt>
                <c:pt idx="1246">
                  <c:v>71041</c:v>
                </c:pt>
                <c:pt idx="1247">
                  <c:v>71072</c:v>
                </c:pt>
                <c:pt idx="1248">
                  <c:v>71103</c:v>
                </c:pt>
                <c:pt idx="1249">
                  <c:v>71133</c:v>
                </c:pt>
                <c:pt idx="1250">
                  <c:v>71164</c:v>
                </c:pt>
                <c:pt idx="1251">
                  <c:v>71194</c:v>
                </c:pt>
                <c:pt idx="1252">
                  <c:v>71225</c:v>
                </c:pt>
                <c:pt idx="1253">
                  <c:v>71256</c:v>
                </c:pt>
                <c:pt idx="1254">
                  <c:v>71284</c:v>
                </c:pt>
                <c:pt idx="1255">
                  <c:v>71315</c:v>
                </c:pt>
                <c:pt idx="1256">
                  <c:v>71345</c:v>
                </c:pt>
                <c:pt idx="1257">
                  <c:v>71376</c:v>
                </c:pt>
                <c:pt idx="1258">
                  <c:v>71406</c:v>
                </c:pt>
                <c:pt idx="1259">
                  <c:v>71437</c:v>
                </c:pt>
                <c:pt idx="1260">
                  <c:v>71468</c:v>
                </c:pt>
                <c:pt idx="1261">
                  <c:v>71498</c:v>
                </c:pt>
                <c:pt idx="1262">
                  <c:v>71529</c:v>
                </c:pt>
                <c:pt idx="1263">
                  <c:v>71559</c:v>
                </c:pt>
                <c:pt idx="1264">
                  <c:v>71590</c:v>
                </c:pt>
                <c:pt idx="1265">
                  <c:v>71621</c:v>
                </c:pt>
                <c:pt idx="1266">
                  <c:v>71650</c:v>
                </c:pt>
                <c:pt idx="1267">
                  <c:v>71681</c:v>
                </c:pt>
                <c:pt idx="1268">
                  <c:v>71711</c:v>
                </c:pt>
                <c:pt idx="1269">
                  <c:v>71742</c:v>
                </c:pt>
                <c:pt idx="1270">
                  <c:v>71772</c:v>
                </c:pt>
                <c:pt idx="1271">
                  <c:v>71803</c:v>
                </c:pt>
                <c:pt idx="1272">
                  <c:v>71834</c:v>
                </c:pt>
                <c:pt idx="1273">
                  <c:v>71864</c:v>
                </c:pt>
                <c:pt idx="1274">
                  <c:v>71895</c:v>
                </c:pt>
                <c:pt idx="1275">
                  <c:v>71925</c:v>
                </c:pt>
                <c:pt idx="1276">
                  <c:v>71956</c:v>
                </c:pt>
                <c:pt idx="1277">
                  <c:v>71987</c:v>
                </c:pt>
                <c:pt idx="1278">
                  <c:v>72015</c:v>
                </c:pt>
                <c:pt idx="1279">
                  <c:v>72046</c:v>
                </c:pt>
                <c:pt idx="1280">
                  <c:v>72076</c:v>
                </c:pt>
                <c:pt idx="1281">
                  <c:v>72107</c:v>
                </c:pt>
                <c:pt idx="1282">
                  <c:v>72137</c:v>
                </c:pt>
                <c:pt idx="1283">
                  <c:v>72168</c:v>
                </c:pt>
                <c:pt idx="1284">
                  <c:v>72199</c:v>
                </c:pt>
                <c:pt idx="1285">
                  <c:v>72229</c:v>
                </c:pt>
                <c:pt idx="1286">
                  <c:v>72260</c:v>
                </c:pt>
                <c:pt idx="1287">
                  <c:v>72290</c:v>
                </c:pt>
                <c:pt idx="1288">
                  <c:v>72321</c:v>
                </c:pt>
                <c:pt idx="1289">
                  <c:v>72352</c:v>
                </c:pt>
                <c:pt idx="1290">
                  <c:v>72380</c:v>
                </c:pt>
                <c:pt idx="1291">
                  <c:v>72411</c:v>
                </c:pt>
                <c:pt idx="1292">
                  <c:v>72441</c:v>
                </c:pt>
                <c:pt idx="1293">
                  <c:v>72472</c:v>
                </c:pt>
                <c:pt idx="1294">
                  <c:v>72502</c:v>
                </c:pt>
                <c:pt idx="1295">
                  <c:v>72533</c:v>
                </c:pt>
                <c:pt idx="1296">
                  <c:v>72564</c:v>
                </c:pt>
                <c:pt idx="1297">
                  <c:v>72594</c:v>
                </c:pt>
                <c:pt idx="1298">
                  <c:v>72625</c:v>
                </c:pt>
                <c:pt idx="1299">
                  <c:v>72655</c:v>
                </c:pt>
                <c:pt idx="1300">
                  <c:v>72686</c:v>
                </c:pt>
                <c:pt idx="1301">
                  <c:v>72717</c:v>
                </c:pt>
                <c:pt idx="1302">
                  <c:v>72745</c:v>
                </c:pt>
                <c:pt idx="1303">
                  <c:v>72776</c:v>
                </c:pt>
                <c:pt idx="1304">
                  <c:v>72806</c:v>
                </c:pt>
                <c:pt idx="1305">
                  <c:v>72837</c:v>
                </c:pt>
                <c:pt idx="1306">
                  <c:v>72867</c:v>
                </c:pt>
                <c:pt idx="1307">
                  <c:v>72898</c:v>
                </c:pt>
                <c:pt idx="1308">
                  <c:v>72929</c:v>
                </c:pt>
                <c:pt idx="1309">
                  <c:v>72959</c:v>
                </c:pt>
                <c:pt idx="1310">
                  <c:v>72990</c:v>
                </c:pt>
                <c:pt idx="1311">
                  <c:v>73020</c:v>
                </c:pt>
                <c:pt idx="1312">
                  <c:v>73051</c:v>
                </c:pt>
                <c:pt idx="1313">
                  <c:v>73082</c:v>
                </c:pt>
                <c:pt idx="1314">
                  <c:v>73110</c:v>
                </c:pt>
                <c:pt idx="1315">
                  <c:v>73141</c:v>
                </c:pt>
                <c:pt idx="1316">
                  <c:v>73171</c:v>
                </c:pt>
                <c:pt idx="1317">
                  <c:v>73202</c:v>
                </c:pt>
                <c:pt idx="1318">
                  <c:v>73232</c:v>
                </c:pt>
                <c:pt idx="1319">
                  <c:v>73263</c:v>
                </c:pt>
                <c:pt idx="1320">
                  <c:v>73294</c:v>
                </c:pt>
                <c:pt idx="1321">
                  <c:v>73324</c:v>
                </c:pt>
                <c:pt idx="1322">
                  <c:v>73355</c:v>
                </c:pt>
                <c:pt idx="1323">
                  <c:v>73385</c:v>
                </c:pt>
                <c:pt idx="1324">
                  <c:v>73416</c:v>
                </c:pt>
                <c:pt idx="1325">
                  <c:v>73447</c:v>
                </c:pt>
                <c:pt idx="1326">
                  <c:v>73475</c:v>
                </c:pt>
                <c:pt idx="1327">
                  <c:v>73506</c:v>
                </c:pt>
                <c:pt idx="1328">
                  <c:v>73536</c:v>
                </c:pt>
                <c:pt idx="1329">
                  <c:v>73567</c:v>
                </c:pt>
                <c:pt idx="1330">
                  <c:v>73597</c:v>
                </c:pt>
                <c:pt idx="1331">
                  <c:v>73628</c:v>
                </c:pt>
                <c:pt idx="1332">
                  <c:v>73659</c:v>
                </c:pt>
                <c:pt idx="1333">
                  <c:v>73689</c:v>
                </c:pt>
                <c:pt idx="1334">
                  <c:v>73720</c:v>
                </c:pt>
                <c:pt idx="1335">
                  <c:v>73750</c:v>
                </c:pt>
                <c:pt idx="1336">
                  <c:v>73781</c:v>
                </c:pt>
                <c:pt idx="1337">
                  <c:v>73812</c:v>
                </c:pt>
                <c:pt idx="1338">
                  <c:v>73840</c:v>
                </c:pt>
                <c:pt idx="1339">
                  <c:v>73871</c:v>
                </c:pt>
                <c:pt idx="1340">
                  <c:v>73901</c:v>
                </c:pt>
                <c:pt idx="1341">
                  <c:v>73932</c:v>
                </c:pt>
                <c:pt idx="1342">
                  <c:v>73962</c:v>
                </c:pt>
                <c:pt idx="1343">
                  <c:v>73993</c:v>
                </c:pt>
                <c:pt idx="1344">
                  <c:v>74024</c:v>
                </c:pt>
                <c:pt idx="1345">
                  <c:v>74054</c:v>
                </c:pt>
                <c:pt idx="1346">
                  <c:v>74085</c:v>
                </c:pt>
                <c:pt idx="1347">
                  <c:v>74115</c:v>
                </c:pt>
                <c:pt idx="1348">
                  <c:v>74146</c:v>
                </c:pt>
                <c:pt idx="1349">
                  <c:v>74177</c:v>
                </c:pt>
                <c:pt idx="1350">
                  <c:v>74205</c:v>
                </c:pt>
                <c:pt idx="1351">
                  <c:v>74236</c:v>
                </c:pt>
                <c:pt idx="1352">
                  <c:v>74266</c:v>
                </c:pt>
                <c:pt idx="1353">
                  <c:v>74297</c:v>
                </c:pt>
                <c:pt idx="1354">
                  <c:v>74327</c:v>
                </c:pt>
                <c:pt idx="1355">
                  <c:v>74358</c:v>
                </c:pt>
                <c:pt idx="1356">
                  <c:v>74389</c:v>
                </c:pt>
                <c:pt idx="1357">
                  <c:v>74419</c:v>
                </c:pt>
                <c:pt idx="1358">
                  <c:v>74450</c:v>
                </c:pt>
                <c:pt idx="1359">
                  <c:v>74480</c:v>
                </c:pt>
                <c:pt idx="1360">
                  <c:v>74511</c:v>
                </c:pt>
                <c:pt idx="1361">
                  <c:v>74542</c:v>
                </c:pt>
                <c:pt idx="1362">
                  <c:v>74571</c:v>
                </c:pt>
                <c:pt idx="1363">
                  <c:v>74602</c:v>
                </c:pt>
                <c:pt idx="1364">
                  <c:v>74632</c:v>
                </c:pt>
                <c:pt idx="1365">
                  <c:v>74663</c:v>
                </c:pt>
                <c:pt idx="1366">
                  <c:v>74693</c:v>
                </c:pt>
                <c:pt idx="1367">
                  <c:v>74724</c:v>
                </c:pt>
                <c:pt idx="1368">
                  <c:v>74755</c:v>
                </c:pt>
                <c:pt idx="1369">
                  <c:v>74785</c:v>
                </c:pt>
                <c:pt idx="1370">
                  <c:v>74816</c:v>
                </c:pt>
                <c:pt idx="1371">
                  <c:v>74846</c:v>
                </c:pt>
                <c:pt idx="1372">
                  <c:v>74877</c:v>
                </c:pt>
                <c:pt idx="1373">
                  <c:v>74908</c:v>
                </c:pt>
                <c:pt idx="1374">
                  <c:v>74936</c:v>
                </c:pt>
                <c:pt idx="1375">
                  <c:v>74967</c:v>
                </c:pt>
                <c:pt idx="1376">
                  <c:v>74997</c:v>
                </c:pt>
                <c:pt idx="1377">
                  <c:v>75028</c:v>
                </c:pt>
                <c:pt idx="1378">
                  <c:v>75058</c:v>
                </c:pt>
                <c:pt idx="1379">
                  <c:v>75089</c:v>
                </c:pt>
                <c:pt idx="1380">
                  <c:v>75120</c:v>
                </c:pt>
                <c:pt idx="1381">
                  <c:v>75150</c:v>
                </c:pt>
                <c:pt idx="1382">
                  <c:v>75181</c:v>
                </c:pt>
                <c:pt idx="1383">
                  <c:v>75211</c:v>
                </c:pt>
                <c:pt idx="1384">
                  <c:v>75242</c:v>
                </c:pt>
                <c:pt idx="1385">
                  <c:v>75273</c:v>
                </c:pt>
                <c:pt idx="1386">
                  <c:v>75301</c:v>
                </c:pt>
                <c:pt idx="1387">
                  <c:v>75332</c:v>
                </c:pt>
                <c:pt idx="1388">
                  <c:v>75362</c:v>
                </c:pt>
                <c:pt idx="1389">
                  <c:v>75393</c:v>
                </c:pt>
                <c:pt idx="1390">
                  <c:v>75423</c:v>
                </c:pt>
                <c:pt idx="1391">
                  <c:v>75454</c:v>
                </c:pt>
                <c:pt idx="1392">
                  <c:v>75485</c:v>
                </c:pt>
                <c:pt idx="1393">
                  <c:v>75515</c:v>
                </c:pt>
                <c:pt idx="1394">
                  <c:v>75546</c:v>
                </c:pt>
                <c:pt idx="1395">
                  <c:v>75576</c:v>
                </c:pt>
                <c:pt idx="1396">
                  <c:v>75607</c:v>
                </c:pt>
                <c:pt idx="1397">
                  <c:v>75638</c:v>
                </c:pt>
                <c:pt idx="1398">
                  <c:v>75666</c:v>
                </c:pt>
                <c:pt idx="1399">
                  <c:v>75697</c:v>
                </c:pt>
                <c:pt idx="1400">
                  <c:v>75727</c:v>
                </c:pt>
                <c:pt idx="1401">
                  <c:v>75758</c:v>
                </c:pt>
                <c:pt idx="1402">
                  <c:v>75788</c:v>
                </c:pt>
                <c:pt idx="1403">
                  <c:v>75819</c:v>
                </c:pt>
                <c:pt idx="1404">
                  <c:v>75850</c:v>
                </c:pt>
                <c:pt idx="1405">
                  <c:v>75880</c:v>
                </c:pt>
                <c:pt idx="1406">
                  <c:v>75911</c:v>
                </c:pt>
                <c:pt idx="1407">
                  <c:v>75941</c:v>
                </c:pt>
                <c:pt idx="1408">
                  <c:v>75972</c:v>
                </c:pt>
                <c:pt idx="1409">
                  <c:v>76003</c:v>
                </c:pt>
                <c:pt idx="1410">
                  <c:v>76032</c:v>
                </c:pt>
                <c:pt idx="1411">
                  <c:v>76063</c:v>
                </c:pt>
                <c:pt idx="1412">
                  <c:v>76093</c:v>
                </c:pt>
                <c:pt idx="1413">
                  <c:v>76124</c:v>
                </c:pt>
                <c:pt idx="1414">
                  <c:v>76154</c:v>
                </c:pt>
                <c:pt idx="1415">
                  <c:v>76185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2.5568342322045092</c:v>
                </c:pt>
                <c:pt idx="4">
                  <c:v>0</c:v>
                </c:pt>
                <c:pt idx="5">
                  <c:v>12.084380367557863</c:v>
                </c:pt>
                <c:pt idx="6">
                  <c:v>15.565983051793101</c:v>
                </c:pt>
                <c:pt idx="7">
                  <c:v>4.4228109603046954</c:v>
                </c:pt>
                <c:pt idx="8">
                  <c:v>1.680668164915784</c:v>
                </c:pt>
                <c:pt idx="9">
                  <c:v>0.63865390266799782</c:v>
                </c:pt>
                <c:pt idx="10">
                  <c:v>0.24268848301383922</c:v>
                </c:pt>
                <c:pt idx="11">
                  <c:v>9.2221623545258896E-2</c:v>
                </c:pt>
                <c:pt idx="12">
                  <c:v>1.3429628452122513</c:v>
                </c:pt>
                <c:pt idx="13">
                  <c:v>3.5024571676287599</c:v>
                </c:pt>
                <c:pt idx="14">
                  <c:v>5.0603849271754452E-3</c:v>
                </c:pt>
                <c:pt idx="15">
                  <c:v>1.9229462723266695E-3</c:v>
                </c:pt>
                <c:pt idx="16">
                  <c:v>7.307195834841345E-4</c:v>
                </c:pt>
                <c:pt idx="17">
                  <c:v>0.54144550277152348</c:v>
                </c:pt>
                <c:pt idx="18">
                  <c:v>0.36242524714085772</c:v>
                </c:pt>
                <c:pt idx="19">
                  <c:v>2.4922231576536924</c:v>
                </c:pt>
                <c:pt idx="20">
                  <c:v>1.5236497094277739E-5</c:v>
                </c:pt>
                <c:pt idx="21">
                  <c:v>5.7898688958255418E-6</c:v>
                </c:pt>
                <c:pt idx="22">
                  <c:v>2.2001501804137055E-6</c:v>
                </c:pt>
                <c:pt idx="23">
                  <c:v>8.3605706855720807E-7</c:v>
                </c:pt>
                <c:pt idx="24">
                  <c:v>3.1770168605173907E-7</c:v>
                </c:pt>
                <c:pt idx="25">
                  <c:v>1.2072664069966085E-7</c:v>
                </c:pt>
                <c:pt idx="26">
                  <c:v>4.5876123465871121E-8</c:v>
                </c:pt>
                <c:pt idx="27">
                  <c:v>1.7432926917031026E-8</c:v>
                </c:pt>
                <c:pt idx="28">
                  <c:v>6.6245122284717906E-9</c:v>
                </c:pt>
                <c:pt idx="29">
                  <c:v>2.5173146468192805E-9</c:v>
                </c:pt>
                <c:pt idx="30">
                  <c:v>1.2644150377926817</c:v>
                </c:pt>
                <c:pt idx="31">
                  <c:v>3.6350023500070414E-10</c:v>
                </c:pt>
                <c:pt idx="32">
                  <c:v>1.3813008930026756E-10</c:v>
                </c:pt>
                <c:pt idx="33">
                  <c:v>5.2489433934101681E-11</c:v>
                </c:pt>
                <c:pt idx="34">
                  <c:v>1.9945984894958643E-11</c:v>
                </c:pt>
                <c:pt idx="35">
                  <c:v>7.5794742600842831E-12</c:v>
                </c:pt>
                <c:pt idx="36">
                  <c:v>2.8802002188320283E-12</c:v>
                </c:pt>
                <c:pt idx="37">
                  <c:v>2.6063799891107973</c:v>
                </c:pt>
                <c:pt idx="38">
                  <c:v>6.7687280353214208</c:v>
                </c:pt>
                <c:pt idx="39">
                  <c:v>0.53952747188708505</c:v>
                </c:pt>
                <c:pt idx="40">
                  <c:v>1.3606764975808181</c:v>
                </c:pt>
                <c:pt idx="41">
                  <c:v>5.5925787085767293</c:v>
                </c:pt>
                <c:pt idx="42">
                  <c:v>0.50266041426577091</c:v>
                </c:pt>
                <c:pt idx="43">
                  <c:v>0.19101095742099292</c:v>
                </c:pt>
                <c:pt idx="44">
                  <c:v>7.2584163819977301E-2</c:v>
                </c:pt>
                <c:pt idx="45">
                  <c:v>2.7581982251591378E-2</c:v>
                </c:pt>
                <c:pt idx="46">
                  <c:v>1.0481153255604723E-2</c:v>
                </c:pt>
                <c:pt idx="47">
                  <c:v>3.9828382371297957E-3</c:v>
                </c:pt>
                <c:pt idx="48">
                  <c:v>1.5134785301093221E-3</c:v>
                </c:pt>
                <c:pt idx="49">
                  <c:v>5.7512184144154247E-4</c:v>
                </c:pt>
                <c:pt idx="50">
                  <c:v>2.185462997477861E-4</c:v>
                </c:pt>
                <c:pt idx="51">
                  <c:v>8.3047593904158714E-5</c:v>
                </c:pt>
                <c:pt idx="52">
                  <c:v>3.1558085683580313E-5</c:v>
                </c:pt>
                <c:pt idx="53">
                  <c:v>0.99857174795396408</c:v>
                </c:pt>
                <c:pt idx="54">
                  <c:v>4.556987572708997E-6</c:v>
                </c:pt>
                <c:pt idx="55">
                  <c:v>2.108507285522546</c:v>
                </c:pt>
                <c:pt idx="56">
                  <c:v>6.5802900549917924E-7</c:v>
                </c:pt>
                <c:pt idx="57">
                  <c:v>2.5005102208968813E-7</c:v>
                </c:pt>
                <c:pt idx="58">
                  <c:v>9.5019388394081486E-8</c:v>
                </c:pt>
                <c:pt idx="59">
                  <c:v>3.6107367589750959E-8</c:v>
                </c:pt>
                <c:pt idx="60">
                  <c:v>1.3720799684105367E-8</c:v>
                </c:pt>
                <c:pt idx="61">
                  <c:v>5.2139038799600396E-9</c:v>
                </c:pt>
                <c:pt idx="62">
                  <c:v>0.49162207440588901</c:v>
                </c:pt>
                <c:pt idx="63">
                  <c:v>6.681323200815946</c:v>
                </c:pt>
                <c:pt idx="64">
                  <c:v>38.567949117224153</c:v>
                </c:pt>
                <c:pt idx="65">
                  <c:v>20.071007128823037</c:v>
                </c:pt>
                <c:pt idx="66">
                  <c:v>20.894510496871792</c:v>
                </c:pt>
                <c:pt idx="67">
                  <c:v>9.1960727616388631</c:v>
                </c:pt>
                <c:pt idx="68">
                  <c:v>6.3320540227310271</c:v>
                </c:pt>
                <c:pt idx="69">
                  <c:v>1.5385933569081263</c:v>
                </c:pt>
                <c:pt idx="70">
                  <c:v>0.58466547562508808</c:v>
                </c:pt>
                <c:pt idx="71">
                  <c:v>0.22217288073753341</c:v>
                </c:pt>
                <c:pt idx="72">
                  <c:v>8.4425694680262703E-2</c:v>
                </c:pt>
                <c:pt idx="73">
                  <c:v>3.2081763978499829E-2</c:v>
                </c:pt>
                <c:pt idx="74">
                  <c:v>1.275397674052684</c:v>
                </c:pt>
                <c:pt idx="75">
                  <c:v>29.976150278109401</c:v>
                </c:pt>
                <c:pt idx="76">
                  <c:v>21.474673129769783</c:v>
                </c:pt>
                <c:pt idx="77">
                  <c:v>9.1487434531599003</c:v>
                </c:pt>
                <c:pt idx="78">
                  <c:v>3.4765225122007624</c:v>
                </c:pt>
                <c:pt idx="79">
                  <c:v>7.9643656864586791</c:v>
                </c:pt>
                <c:pt idx="80">
                  <c:v>0.83337777993927242</c:v>
                </c:pt>
                <c:pt idx="81">
                  <c:v>0.31668355637692353</c:v>
                </c:pt>
                <c:pt idx="82">
                  <c:v>0.12033975142323095</c:v>
                </c:pt>
                <c:pt idx="83">
                  <c:v>4.5729105540827764E-2</c:v>
                </c:pt>
                <c:pt idx="84">
                  <c:v>1.7377060105514548E-2</c:v>
                </c:pt>
                <c:pt idx="85">
                  <c:v>6.603282840095529E-3</c:v>
                </c:pt>
                <c:pt idx="86">
                  <c:v>4.2058335719599995</c:v>
                </c:pt>
                <c:pt idx="87">
                  <c:v>9.0249356541181065</c:v>
                </c:pt>
                <c:pt idx="88">
                  <c:v>2.1600566663109602</c:v>
                </c:pt>
                <c:pt idx="89">
                  <c:v>5.1869605044934293</c:v>
                </c:pt>
                <c:pt idx="90">
                  <c:v>0.60246562734966347</c:v>
                </c:pt>
                <c:pt idx="91">
                  <c:v>0.22893693839287213</c:v>
                </c:pt>
                <c:pt idx="92">
                  <c:v>8.6996036589291392E-2</c:v>
                </c:pt>
                <c:pt idx="93">
                  <c:v>3.3058493903930737E-2</c:v>
                </c:pt>
                <c:pt idx="94">
                  <c:v>1.2562227683493677E-2</c:v>
                </c:pt>
                <c:pt idx="95">
                  <c:v>4.7736465197275972E-3</c:v>
                </c:pt>
                <c:pt idx="96">
                  <c:v>1.813985677496487E-3</c:v>
                </c:pt>
                <c:pt idx="97">
                  <c:v>6.8931455744866504E-4</c:v>
                </c:pt>
                <c:pt idx="98">
                  <c:v>2.6193953183049272E-4</c:v>
                </c:pt>
                <c:pt idx="99">
                  <c:v>3.95732401885734</c:v>
                </c:pt>
                <c:pt idx="100">
                  <c:v>3.0167640108855442</c:v>
                </c:pt>
                <c:pt idx="101">
                  <c:v>2.3519703572894564</c:v>
                </c:pt>
                <c:pt idx="102">
                  <c:v>0.27229521688056962</c:v>
                </c:pt>
                <c:pt idx="103">
                  <c:v>0.10347218241461643</c:v>
                </c:pt>
                <c:pt idx="104">
                  <c:v>3.931942931755425E-2</c:v>
                </c:pt>
                <c:pt idx="105">
                  <c:v>1.4941383140670617E-2</c:v>
                </c:pt>
                <c:pt idx="106">
                  <c:v>5.6777255934548354E-3</c:v>
                </c:pt>
                <c:pt idx="107">
                  <c:v>2.1575357255128372E-3</c:v>
                </c:pt>
                <c:pt idx="108">
                  <c:v>8.1986357569487805E-4</c:v>
                </c:pt>
                <c:pt idx="109">
                  <c:v>3.4314471247756551</c:v>
                </c:pt>
                <c:pt idx="110">
                  <c:v>1.1838830033034041E-4</c:v>
                </c:pt>
                <c:pt idx="111">
                  <c:v>4.4987554125529358E-5</c:v>
                </c:pt>
                <c:pt idx="112">
                  <c:v>0.46867893888544959</c:v>
                </c:pt>
                <c:pt idx="113">
                  <c:v>6.4962028157264403E-6</c:v>
                </c:pt>
                <c:pt idx="114">
                  <c:v>2.4685570699760471E-6</c:v>
                </c:pt>
                <c:pt idx="115">
                  <c:v>3.6510713380038267</c:v>
                </c:pt>
                <c:pt idx="116">
                  <c:v>3.5645964090454116E-7</c:v>
                </c:pt>
                <c:pt idx="117">
                  <c:v>1.3545466354372566E-7</c:v>
                </c:pt>
                <c:pt idx="118">
                  <c:v>5.1472772146615759E-8</c:v>
                </c:pt>
                <c:pt idx="119">
                  <c:v>1.955965341571399E-8</c:v>
                </c:pt>
                <c:pt idx="120">
                  <c:v>7.4326682979713152E-9</c:v>
                </c:pt>
                <c:pt idx="121">
                  <c:v>1.5804202940680325</c:v>
                </c:pt>
                <c:pt idx="122">
                  <c:v>1.0732773022270581E-9</c:v>
                </c:pt>
                <c:pt idx="123">
                  <c:v>8.9595556653537294</c:v>
                </c:pt>
                <c:pt idx="124">
                  <c:v>5.5554259348222956</c:v>
                </c:pt>
                <c:pt idx="125">
                  <c:v>1.0035402924411936</c:v>
                </c:pt>
                <c:pt idx="126">
                  <c:v>0.38134531112765346</c:v>
                </c:pt>
                <c:pt idx="127">
                  <c:v>0.1449112182285083</c:v>
                </c:pt>
                <c:pt idx="128">
                  <c:v>5.506626292683317E-2</c:v>
                </c:pt>
                <c:pt idx="129">
                  <c:v>2.0925179912196602E-2</c:v>
                </c:pt>
                <c:pt idx="130">
                  <c:v>7.9515683666347096E-3</c:v>
                </c:pt>
                <c:pt idx="131">
                  <c:v>3.021595979321189E-3</c:v>
                </c:pt>
                <c:pt idx="132">
                  <c:v>1.1482064721420519E-3</c:v>
                </c:pt>
                <c:pt idx="133">
                  <c:v>4.3631845941397972E-4</c:v>
                </c:pt>
                <c:pt idx="134">
                  <c:v>1.6580101457731226E-4</c:v>
                </c:pt>
                <c:pt idx="135">
                  <c:v>8.0251780941519115</c:v>
                </c:pt>
                <c:pt idx="136">
                  <c:v>0.58280056745079178</c:v>
                </c:pt>
                <c:pt idx="137">
                  <c:v>0.22146421563130084</c:v>
                </c:pt>
                <c:pt idx="138">
                  <c:v>3.1666590305775562</c:v>
                </c:pt>
                <c:pt idx="139">
                  <c:v>3.9683706175469724</c:v>
                </c:pt>
                <c:pt idx="140">
                  <c:v>0.10909396828117425</c:v>
                </c:pt>
                <c:pt idx="141">
                  <c:v>4.1455707946846221E-2</c:v>
                </c:pt>
                <c:pt idx="142">
                  <c:v>1.5753169019801561E-2</c:v>
                </c:pt>
                <c:pt idx="143">
                  <c:v>5.986204227524594E-3</c:v>
                </c:pt>
                <c:pt idx="144">
                  <c:v>2.2747576064593459E-3</c:v>
                </c:pt>
                <c:pt idx="145">
                  <c:v>1.1263096387729645</c:v>
                </c:pt>
                <c:pt idx="146">
                  <c:v>21.047977687278959</c:v>
                </c:pt>
                <c:pt idx="147">
                  <c:v>7.5221985028130742</c:v>
                </c:pt>
                <c:pt idx="148">
                  <c:v>4.9253085079022858</c:v>
                </c:pt>
                <c:pt idx="149">
                  <c:v>1.4942309463608101</c:v>
                </c:pt>
                <c:pt idx="150">
                  <c:v>1.8467239935961941</c:v>
                </c:pt>
                <c:pt idx="151">
                  <c:v>0.99378766465303092</c:v>
                </c:pt>
                <c:pt idx="152">
                  <c:v>8.1991440488710376E-2</c:v>
                </c:pt>
                <c:pt idx="153">
                  <c:v>3.1156747385709942E-2</c:v>
                </c:pt>
                <c:pt idx="154">
                  <c:v>1.183956400656978E-2</c:v>
                </c:pt>
                <c:pt idx="155">
                  <c:v>4.4990343224965163E-3</c:v>
                </c:pt>
                <c:pt idx="156">
                  <c:v>1.7096330425486763E-3</c:v>
                </c:pt>
                <c:pt idx="157">
                  <c:v>8.0114949606405474</c:v>
                </c:pt>
                <c:pt idx="158">
                  <c:v>6.3047207268367691</c:v>
                </c:pt>
                <c:pt idx="159">
                  <c:v>7.7922522877504825</c:v>
                </c:pt>
                <c:pt idx="160">
                  <c:v>1.2834318252084598</c:v>
                </c:pt>
                <c:pt idx="161">
                  <c:v>0.6077329892148674</c:v>
                </c:pt>
                <c:pt idx="162">
                  <c:v>1.5270823104921163</c:v>
                </c:pt>
                <c:pt idx="163">
                  <c:v>0.38621952817876914</c:v>
                </c:pt>
                <c:pt idx="164">
                  <c:v>1.2386094962156662</c:v>
                </c:pt>
                <c:pt idx="165">
                  <c:v>1.0169293628693895E-2</c:v>
                </c:pt>
                <c:pt idx="166">
                  <c:v>3.8643315789036801E-3</c:v>
                </c:pt>
                <c:pt idx="167">
                  <c:v>1.4684459999833985E-3</c:v>
                </c:pt>
                <c:pt idx="168">
                  <c:v>5.5800947999369143E-4</c:v>
                </c:pt>
                <c:pt idx="169">
                  <c:v>1.6555551867514309</c:v>
                </c:pt>
                <c:pt idx="170">
                  <c:v>8.0576568911089037E-5</c:v>
                </c:pt>
                <c:pt idx="171">
                  <c:v>0.8813723647384738</c:v>
                </c:pt>
                <c:pt idx="172">
                  <c:v>1.1635256550761259E-5</c:v>
                </c:pt>
                <c:pt idx="173">
                  <c:v>1.3574688065677363</c:v>
                </c:pt>
                <c:pt idx="174">
                  <c:v>1.6801310459299254E-6</c:v>
                </c:pt>
                <c:pt idx="175">
                  <c:v>6.3844979745337175E-7</c:v>
                </c:pt>
                <c:pt idx="176">
                  <c:v>2.4261092303228126E-7</c:v>
                </c:pt>
                <c:pt idx="177">
                  <c:v>9.2192150752266872E-8</c:v>
                </c:pt>
                <c:pt idx="178">
                  <c:v>3.5033017285861419E-8</c:v>
                </c:pt>
                <c:pt idx="179">
                  <c:v>1.3312546568627338E-8</c:v>
                </c:pt>
                <c:pt idx="180">
                  <c:v>5.0587676960783884E-9</c:v>
                </c:pt>
                <c:pt idx="181">
                  <c:v>1.9223317245097872E-9</c:v>
                </c:pt>
                <c:pt idx="182">
                  <c:v>4.8016766586219743</c:v>
                </c:pt>
                <c:pt idx="183">
                  <c:v>0.84532555517555719</c:v>
                </c:pt>
                <c:pt idx="184">
                  <c:v>9.3835615277342956</c:v>
                </c:pt>
                <c:pt idx="185">
                  <c:v>8.1377998309517618</c:v>
                </c:pt>
                <c:pt idx="186">
                  <c:v>2.121987753240719</c:v>
                </c:pt>
                <c:pt idx="187">
                  <c:v>0.80635534623147309</c:v>
                </c:pt>
                <c:pt idx="188">
                  <c:v>0.30641503156795974</c:v>
                </c:pt>
                <c:pt idx="189">
                  <c:v>0.11643771199582471</c:v>
                </c:pt>
                <c:pt idx="190">
                  <c:v>4.4246330558413392E-2</c:v>
                </c:pt>
                <c:pt idx="191">
                  <c:v>1.6813605612197087E-2</c:v>
                </c:pt>
                <c:pt idx="192">
                  <c:v>6.3891701326348948E-3</c:v>
                </c:pt>
                <c:pt idx="193">
                  <c:v>2.4278846504012597E-3</c:v>
                </c:pt>
                <c:pt idx="194">
                  <c:v>0.47623082180590193</c:v>
                </c:pt>
                <c:pt idx="195">
                  <c:v>3.5058654351794198E-4</c:v>
                </c:pt>
                <c:pt idx="196">
                  <c:v>1.3322288653681792E-4</c:v>
                </c:pt>
                <c:pt idx="197">
                  <c:v>0.56719976557452867</c:v>
                </c:pt>
                <c:pt idx="198">
                  <c:v>1.923738481591651E-5</c:v>
                </c:pt>
                <c:pt idx="199">
                  <c:v>0.65053833465603039</c:v>
                </c:pt>
                <c:pt idx="200">
                  <c:v>2.7778783674183442E-6</c:v>
                </c:pt>
                <c:pt idx="201">
                  <c:v>1.0555937796189709E-6</c:v>
                </c:pt>
                <c:pt idx="202">
                  <c:v>4.0112563625520885E-7</c:v>
                </c:pt>
                <c:pt idx="203">
                  <c:v>1.5242774177697936E-7</c:v>
                </c:pt>
                <c:pt idx="204">
                  <c:v>5.7922541875252172E-8</c:v>
                </c:pt>
                <c:pt idx="205">
                  <c:v>2.2010565912595823E-8</c:v>
                </c:pt>
                <c:pt idx="206">
                  <c:v>1.6529262853225513</c:v>
                </c:pt>
                <c:pt idx="207">
                  <c:v>3.1783257177788365E-9</c:v>
                </c:pt>
                <c:pt idx="208">
                  <c:v>0.90369775911215133</c:v>
                </c:pt>
                <c:pt idx="209">
                  <c:v>1.1308831802700796</c:v>
                </c:pt>
                <c:pt idx="210">
                  <c:v>1.7440108878596036E-10</c:v>
                </c:pt>
                <c:pt idx="211">
                  <c:v>6.6272413738664931E-11</c:v>
                </c:pt>
                <c:pt idx="212">
                  <c:v>2.5183517220692678E-11</c:v>
                </c:pt>
                <c:pt idx="213">
                  <c:v>9.5697365438632185E-12</c:v>
                </c:pt>
                <c:pt idx="214">
                  <c:v>3.6364998866680227E-12</c:v>
                </c:pt>
                <c:pt idx="215">
                  <c:v>1.3818699569338486E-12</c:v>
                </c:pt>
                <c:pt idx="216">
                  <c:v>0.70793159647463533</c:v>
                </c:pt>
                <c:pt idx="217">
                  <c:v>4.2335351518621787</c:v>
                </c:pt>
                <c:pt idx="218">
                  <c:v>3.7739735422289411</c:v>
                </c:pt>
                <c:pt idx="219">
                  <c:v>2.7224734692984089</c:v>
                </c:pt>
                <c:pt idx="220">
                  <c:v>6.9209324611635035</c:v>
                </c:pt>
                <c:pt idx="221">
                  <c:v>13.273796703957395</c:v>
                </c:pt>
                <c:pt idx="222">
                  <c:v>8.2873942600573756</c:v>
                </c:pt>
                <c:pt idx="223">
                  <c:v>2.102303260088195</c:v>
                </c:pt>
                <c:pt idx="224">
                  <c:v>0.79887523883351386</c:v>
                </c:pt>
                <c:pt idx="225">
                  <c:v>0.30357259075673532</c:v>
                </c:pt>
                <c:pt idx="226">
                  <c:v>0.11535758448755942</c:v>
                </c:pt>
                <c:pt idx="227">
                  <c:v>4.3835882105272582E-2</c:v>
                </c:pt>
                <c:pt idx="228">
                  <c:v>2.207940856091803</c:v>
                </c:pt>
                <c:pt idx="229">
                  <c:v>6.32990137600136E-3</c:v>
                </c:pt>
                <c:pt idx="230">
                  <c:v>2.405362522880517E-3</c:v>
                </c:pt>
                <c:pt idx="231">
                  <c:v>13.420225439131315</c:v>
                </c:pt>
                <c:pt idx="232">
                  <c:v>12.803252776050631</c:v>
                </c:pt>
                <c:pt idx="233">
                  <c:v>23.675813336598786</c:v>
                </c:pt>
                <c:pt idx="234">
                  <c:v>13.821621948410701</c:v>
                </c:pt>
                <c:pt idx="235">
                  <c:v>4.7419533137383461</c:v>
                </c:pt>
                <c:pt idx="236">
                  <c:v>1.8019422592205716</c:v>
                </c:pt>
                <c:pt idx="237">
                  <c:v>0.6847380585038173</c:v>
                </c:pt>
                <c:pt idx="238">
                  <c:v>0.2602004622314506</c:v>
                </c:pt>
                <c:pt idx="239">
                  <c:v>9.8876175647951217E-2</c:v>
                </c:pt>
                <c:pt idx="240">
                  <c:v>3.7572946746221463E-2</c:v>
                </c:pt>
                <c:pt idx="241">
                  <c:v>1.6895600089841996</c:v>
                </c:pt>
                <c:pt idx="242">
                  <c:v>18.400005861709232</c:v>
                </c:pt>
                <c:pt idx="243">
                  <c:v>6.9416321403453827</c:v>
                </c:pt>
                <c:pt idx="244">
                  <c:v>5.1536819818914124</c:v>
                </c:pt>
                <c:pt idx="245">
                  <c:v>1.323628701519673</c:v>
                </c:pt>
                <c:pt idx="246">
                  <c:v>1.5541055021021957</c:v>
                </c:pt>
                <c:pt idx="247">
                  <c:v>2.4990289990827326</c:v>
                </c:pt>
                <c:pt idx="248">
                  <c:v>0.4639522796287569</c:v>
                </c:pt>
                <c:pt idx="249">
                  <c:v>2.7599458561719258E-2</c:v>
                </c:pt>
                <c:pt idx="250">
                  <c:v>1.0487794253453317E-2</c:v>
                </c:pt>
                <c:pt idx="251">
                  <c:v>3.9853618163122597E-3</c:v>
                </c:pt>
                <c:pt idx="252">
                  <c:v>1.5144374901986592E-3</c:v>
                </c:pt>
                <c:pt idx="253">
                  <c:v>0.89279312974580116</c:v>
                </c:pt>
                <c:pt idx="254">
                  <c:v>4.8919801354627399</c:v>
                </c:pt>
                <c:pt idx="255">
                  <c:v>0.11864698268857134</c:v>
                </c:pt>
                <c:pt idx="256">
                  <c:v>4.5085853421657107E-2</c:v>
                </c:pt>
                <c:pt idx="257">
                  <c:v>1.7132624300229701E-2</c:v>
                </c:pt>
                <c:pt idx="258">
                  <c:v>6.5103972340872862E-3</c:v>
                </c:pt>
                <c:pt idx="259">
                  <c:v>3.2396560157784386</c:v>
                </c:pt>
                <c:pt idx="260">
                  <c:v>9.4010136060220417E-4</c:v>
                </c:pt>
                <c:pt idx="261">
                  <c:v>3.5723851702883761E-4</c:v>
                </c:pt>
                <c:pt idx="262">
                  <c:v>1.3575063647095831E-4</c:v>
                </c:pt>
                <c:pt idx="263">
                  <c:v>5.1585241858964153E-5</c:v>
                </c:pt>
                <c:pt idx="264">
                  <c:v>1.9602391906406378E-5</c:v>
                </c:pt>
                <c:pt idx="265">
                  <c:v>5.3114649217326777</c:v>
                </c:pt>
                <c:pt idx="266">
                  <c:v>8.6711881650377158</c:v>
                </c:pt>
                <c:pt idx="267">
                  <c:v>0.81427865481346584</c:v>
                </c:pt>
                <c:pt idx="268">
                  <c:v>0.89047201030212131</c:v>
                </c:pt>
                <c:pt idx="269">
                  <c:v>0.11758183775506446</c:v>
                </c:pt>
                <c:pt idx="270">
                  <c:v>7.3935904800028824</c:v>
                </c:pt>
                <c:pt idx="271">
                  <c:v>0.52512089576988064</c:v>
                </c:pt>
                <c:pt idx="272">
                  <c:v>0.19526337190850962</c:v>
                </c:pt>
                <c:pt idx="273">
                  <c:v>7.4200081325233647E-2</c:v>
                </c:pt>
                <c:pt idx="274">
                  <c:v>2.8196030903588791E-2</c:v>
                </c:pt>
                <c:pt idx="275">
                  <c:v>1.0714491743363742E-2</c:v>
                </c:pt>
                <c:pt idx="276">
                  <c:v>4.0715068624782224E-3</c:v>
                </c:pt>
                <c:pt idx="277">
                  <c:v>1.5471726077417242E-3</c:v>
                </c:pt>
                <c:pt idx="278">
                  <c:v>0.45354013896759143</c:v>
                </c:pt>
                <c:pt idx="279">
                  <c:v>2.2341172455790496E-4</c:v>
                </c:pt>
                <c:pt idx="280">
                  <c:v>4.7348389987311865</c:v>
                </c:pt>
                <c:pt idx="281">
                  <c:v>0.1966947235889247</c:v>
                </c:pt>
                <c:pt idx="282">
                  <c:v>7.4743994963791388E-2</c:v>
                </c:pt>
                <c:pt idx="283">
                  <c:v>1.298859920398586</c:v>
                </c:pt>
                <c:pt idx="284">
                  <c:v>1.0793032872771478E-2</c:v>
                </c:pt>
                <c:pt idx="285">
                  <c:v>4.1013524916531617E-3</c:v>
                </c:pt>
                <c:pt idx="286">
                  <c:v>1.5585139468282016E-3</c:v>
                </c:pt>
                <c:pt idx="287">
                  <c:v>5.922352997947166E-4</c:v>
                </c:pt>
                <c:pt idx="288">
                  <c:v>2.2504941392199234E-4</c:v>
                </c:pt>
                <c:pt idx="289">
                  <c:v>8.5518777290357096E-5</c:v>
                </c:pt>
                <c:pt idx="290">
                  <c:v>16.716038285611567</c:v>
                </c:pt>
                <c:pt idx="291">
                  <c:v>7.1186855368327393</c:v>
                </c:pt>
                <c:pt idx="292">
                  <c:v>6.009556459975367</c:v>
                </c:pt>
                <c:pt idx="293">
                  <c:v>1.5800932304786588</c:v>
                </c:pt>
                <c:pt idx="294">
                  <c:v>1.8376607197748984</c:v>
                </c:pt>
                <c:pt idx="295">
                  <c:v>0.22816546248111835</c:v>
                </c:pt>
                <c:pt idx="296">
                  <c:v>8.6702875742824981E-2</c:v>
                </c:pt>
                <c:pt idx="297">
                  <c:v>3.2947092782273493E-2</c:v>
                </c:pt>
                <c:pt idx="298">
                  <c:v>1.2519895257263929E-2</c:v>
                </c:pt>
                <c:pt idx="299">
                  <c:v>4.7575601977602935E-3</c:v>
                </c:pt>
                <c:pt idx="300">
                  <c:v>1.8078728751489115E-3</c:v>
                </c:pt>
                <c:pt idx="301">
                  <c:v>2.0548130562736366</c:v>
                </c:pt>
                <c:pt idx="302">
                  <c:v>2.6105684317150279E-4</c:v>
                </c:pt>
                <c:pt idx="303">
                  <c:v>9.9201600405171084E-5</c:v>
                </c:pt>
                <c:pt idx="304">
                  <c:v>3.7696608153965005E-5</c:v>
                </c:pt>
                <c:pt idx="305">
                  <c:v>1.653544818217259</c:v>
                </c:pt>
                <c:pt idx="306">
                  <c:v>1.5604865885622332</c:v>
                </c:pt>
                <c:pt idx="307">
                  <c:v>2.0684882826243681E-6</c:v>
                </c:pt>
                <c:pt idx="308">
                  <c:v>1.5236247217924805</c:v>
                </c:pt>
                <c:pt idx="309">
                  <c:v>2.9868970801095884E-7</c:v>
                </c:pt>
                <c:pt idx="310">
                  <c:v>1.1350208904416439E-7</c:v>
                </c:pt>
                <c:pt idx="311">
                  <c:v>4.3130793836782467E-8</c:v>
                </c:pt>
                <c:pt idx="312">
                  <c:v>1.6389701657977338E-8</c:v>
                </c:pt>
                <c:pt idx="313">
                  <c:v>6.2280866300313876E-9</c:v>
                </c:pt>
                <c:pt idx="314">
                  <c:v>6.330179261858186</c:v>
                </c:pt>
                <c:pt idx="315">
                  <c:v>4.4504003580859992</c:v>
                </c:pt>
                <c:pt idx="316">
                  <c:v>0.8556078463136163</c:v>
                </c:pt>
                <c:pt idx="317">
                  <c:v>5.3704835241360955</c:v>
                </c:pt>
                <c:pt idx="318">
                  <c:v>0.53536141110792201</c:v>
                </c:pt>
                <c:pt idx="319">
                  <c:v>0.20343733622101037</c:v>
                </c:pt>
                <c:pt idx="320">
                  <c:v>7.730618776398393E-2</c:v>
                </c:pt>
                <c:pt idx="321">
                  <c:v>2.9376351350313898E-2</c:v>
                </c:pt>
                <c:pt idx="322">
                  <c:v>1.1163013513119281E-2</c:v>
                </c:pt>
                <c:pt idx="323">
                  <c:v>4.2419451349853263E-3</c:v>
                </c:pt>
                <c:pt idx="324">
                  <c:v>1.6119391512944242E-3</c:v>
                </c:pt>
                <c:pt idx="325">
                  <c:v>6.1253687749188125E-4</c:v>
                </c:pt>
                <c:pt idx="326">
                  <c:v>2.3276401344691483E-4</c:v>
                </c:pt>
                <c:pt idx="327">
                  <c:v>1.0626951602546915</c:v>
                </c:pt>
                <c:pt idx="328">
                  <c:v>3.1934707611668003</c:v>
                </c:pt>
                <c:pt idx="329">
                  <c:v>5.4315682797679647</c:v>
                </c:pt>
                <c:pt idx="330">
                  <c:v>11.29127105691436</c:v>
                </c:pt>
                <c:pt idx="331">
                  <c:v>9.1431755457765203</c:v>
                </c:pt>
                <c:pt idx="332">
                  <c:v>1.9416617070477125</c:v>
                </c:pt>
                <c:pt idx="333">
                  <c:v>0.73783144867813077</c:v>
                </c:pt>
                <c:pt idx="334">
                  <c:v>0.28037595049768965</c:v>
                </c:pt>
                <c:pt idx="335">
                  <c:v>0.1065428611891221</c:v>
                </c:pt>
                <c:pt idx="336">
                  <c:v>4.0486287251866399E-2</c:v>
                </c:pt>
                <c:pt idx="337">
                  <c:v>5.1558489790017816</c:v>
                </c:pt>
                <c:pt idx="338">
                  <c:v>3.6016627752919579</c:v>
                </c:pt>
                <c:pt idx="339">
                  <c:v>0.14470193175436491</c:v>
                </c:pt>
                <c:pt idx="340">
                  <c:v>5.498673406665866E-2</c:v>
                </c:pt>
                <c:pt idx="341">
                  <c:v>2.0894958945330295E-2</c:v>
                </c:pt>
                <c:pt idx="342">
                  <c:v>7.9400843992255121E-3</c:v>
                </c:pt>
                <c:pt idx="343">
                  <c:v>3.0172320717056938E-3</c:v>
                </c:pt>
                <c:pt idx="344">
                  <c:v>1.1465481872481636E-3</c:v>
                </c:pt>
                <c:pt idx="345">
                  <c:v>4.356883111543023E-4</c:v>
                </c:pt>
                <c:pt idx="346">
                  <c:v>1.6556155823863484E-4</c:v>
                </c:pt>
                <c:pt idx="347">
                  <c:v>6.2913392130681251E-5</c:v>
                </c:pt>
                <c:pt idx="348">
                  <c:v>2.3907089009658873E-5</c:v>
                </c:pt>
                <c:pt idx="349">
                  <c:v>9.0846938236703713E-6</c:v>
                </c:pt>
                <c:pt idx="350">
                  <c:v>0.54721344698969554</c:v>
                </c:pt>
                <c:pt idx="351">
                  <c:v>0.55506612175494652</c:v>
                </c:pt>
                <c:pt idx="352">
                  <c:v>4.9849531949244075E-7</c:v>
                </c:pt>
                <c:pt idx="353">
                  <c:v>1.8942822140712753E-7</c:v>
                </c:pt>
                <c:pt idx="354">
                  <c:v>0.20038976845241069</c:v>
                </c:pt>
                <c:pt idx="355">
                  <c:v>2.7353435171189216E-8</c:v>
                </c:pt>
                <c:pt idx="356">
                  <c:v>0.7405593004401283</c:v>
                </c:pt>
                <c:pt idx="357">
                  <c:v>3.9498360387197227E-9</c:v>
                </c:pt>
                <c:pt idx="358">
                  <c:v>1.500937694713495E-9</c:v>
                </c:pt>
                <c:pt idx="359">
                  <c:v>5.7035632399112818E-10</c:v>
                </c:pt>
                <c:pt idx="360">
                  <c:v>2.1673540311662867E-10</c:v>
                </c:pt>
                <c:pt idx="361">
                  <c:v>8.2359453184318899E-11</c:v>
                </c:pt>
                <c:pt idx="362">
                  <c:v>1.7175774475856338</c:v>
                </c:pt>
                <c:pt idx="363">
                  <c:v>0.18226320005284985</c:v>
                </c:pt>
                <c:pt idx="364">
                  <c:v>9.4189884858386979</c:v>
                </c:pt>
                <c:pt idx="365">
                  <c:v>8.6469353049920912</c:v>
                </c:pt>
                <c:pt idx="366">
                  <c:v>3.2599787096519282</c:v>
                </c:pt>
                <c:pt idx="367">
                  <c:v>0.93281193462391576</c:v>
                </c:pt>
                <c:pt idx="368">
                  <c:v>0.35446853515708798</c:v>
                </c:pt>
                <c:pt idx="369">
                  <c:v>0.1346980433596934</c:v>
                </c:pt>
                <c:pt idx="370">
                  <c:v>5.1185256476683497E-2</c:v>
                </c:pt>
                <c:pt idx="371">
                  <c:v>1.9450397461139732E-2</c:v>
                </c:pt>
                <c:pt idx="372">
                  <c:v>7.3911510352330971E-3</c:v>
                </c:pt>
                <c:pt idx="373">
                  <c:v>2.808637393388577E-3</c:v>
                </c:pt>
                <c:pt idx="374">
                  <c:v>1.0672822094876593E-3</c:v>
                </c:pt>
                <c:pt idx="375">
                  <c:v>4.0556723960531049E-4</c:v>
                </c:pt>
                <c:pt idx="376">
                  <c:v>1.5411555105001798E-4</c:v>
                </c:pt>
                <c:pt idx="377">
                  <c:v>5.8563909399006818E-5</c:v>
                </c:pt>
                <c:pt idx="378">
                  <c:v>4.9455180283101878</c:v>
                </c:pt>
                <c:pt idx="379">
                  <c:v>0.35146540939277426</c:v>
                </c:pt>
                <c:pt idx="380">
                  <c:v>6.5904055570371142E-2</c:v>
                </c:pt>
                <c:pt idx="381">
                  <c:v>2.5043541116741036E-2</c:v>
                </c:pt>
                <c:pt idx="382">
                  <c:v>9.5165456243615949E-3</c:v>
                </c:pt>
                <c:pt idx="383">
                  <c:v>3.6162873372574057E-3</c:v>
                </c:pt>
                <c:pt idx="384">
                  <c:v>1.374189188157814E-3</c:v>
                </c:pt>
                <c:pt idx="385">
                  <c:v>5.2219189149996942E-4</c:v>
                </c:pt>
                <c:pt idx="386">
                  <c:v>1.9843291876998835E-4</c:v>
                </c:pt>
                <c:pt idx="387">
                  <c:v>4.4831627770969833</c:v>
                </c:pt>
                <c:pt idx="388">
                  <c:v>3.814673242928366E-2</c:v>
                </c:pt>
                <c:pt idx="389">
                  <c:v>1.4495758323127791E-2</c:v>
                </c:pt>
                <c:pt idx="390">
                  <c:v>5.5083881627885616E-3</c:v>
                </c:pt>
                <c:pt idx="391">
                  <c:v>2.0931875018596531E-3</c:v>
                </c:pt>
                <c:pt idx="392">
                  <c:v>7.9541125070666831E-4</c:v>
                </c:pt>
                <c:pt idx="393">
                  <c:v>3.0225627526853392E-4</c:v>
                </c:pt>
                <c:pt idx="394">
                  <c:v>1.148573846020429E-4</c:v>
                </c:pt>
                <c:pt idx="395">
                  <c:v>4.3645806148776307E-5</c:v>
                </c:pt>
                <c:pt idx="396">
                  <c:v>1.6585406336534994E-5</c:v>
                </c:pt>
                <c:pt idx="397">
                  <c:v>6.3024544078832983E-6</c:v>
                </c:pt>
                <c:pt idx="398">
                  <c:v>2.3949326749956532E-6</c:v>
                </c:pt>
                <c:pt idx="399">
                  <c:v>9.1007441649834805E-7</c:v>
                </c:pt>
                <c:pt idx="400">
                  <c:v>3.4582827826937233E-7</c:v>
                </c:pt>
                <c:pt idx="401">
                  <c:v>1.3141474574236148E-7</c:v>
                </c:pt>
                <c:pt idx="402">
                  <c:v>4.9937603382097353E-8</c:v>
                </c:pt>
                <c:pt idx="403">
                  <c:v>1.8976289285196996E-8</c:v>
                </c:pt>
                <c:pt idx="404">
                  <c:v>7.2109899283748594E-9</c:v>
                </c:pt>
                <c:pt idx="405">
                  <c:v>2.740176172782447E-9</c:v>
                </c:pt>
                <c:pt idx="406">
                  <c:v>1.0412669456573296E-9</c:v>
                </c:pt>
                <c:pt idx="407">
                  <c:v>3.9568143934978535E-10</c:v>
                </c:pt>
                <c:pt idx="408">
                  <c:v>1.5035894695291841E-10</c:v>
                </c:pt>
                <c:pt idx="409">
                  <c:v>5.7136399842109011E-11</c:v>
                </c:pt>
                <c:pt idx="410">
                  <c:v>2.1711831940001423E-11</c:v>
                </c:pt>
                <c:pt idx="411">
                  <c:v>8.2504961372005394E-12</c:v>
                </c:pt>
                <c:pt idx="412">
                  <c:v>3.1351885321362055E-12</c:v>
                </c:pt>
                <c:pt idx="413">
                  <c:v>1.191371642211758E-12</c:v>
                </c:pt>
                <c:pt idx="414">
                  <c:v>4.5272122404046803E-13</c:v>
                </c:pt>
                <c:pt idx="415">
                  <c:v>1.7203406513537784E-13</c:v>
                </c:pt>
                <c:pt idx="416">
                  <c:v>6.5372944751443582E-14</c:v>
                </c:pt>
                <c:pt idx="417">
                  <c:v>2.4841719005548568E-14</c:v>
                </c:pt>
                <c:pt idx="418">
                  <c:v>9.4398532221084548E-15</c:v>
                </c:pt>
                <c:pt idx="419">
                  <c:v>3.5871442244012129E-15</c:v>
                </c:pt>
                <c:pt idx="420">
                  <c:v>1.3631148052724612E-15</c:v>
                </c:pt>
                <c:pt idx="421">
                  <c:v>5.1798362600353533E-16</c:v>
                </c:pt>
                <c:pt idx="422">
                  <c:v>1.9683377788134344E-16</c:v>
                </c:pt>
                <c:pt idx="423">
                  <c:v>7.4796835594910508E-17</c:v>
                </c:pt>
                <c:pt idx="424">
                  <c:v>2.8422797526065989E-17</c:v>
                </c:pt>
                <c:pt idx="425">
                  <c:v>1.0800663059905077E-17</c:v>
                </c:pt>
                <c:pt idx="426">
                  <c:v>4.1042519627639288E-18</c:v>
                </c:pt>
                <c:pt idx="427">
                  <c:v>1.5596157458502929E-18</c:v>
                </c:pt>
                <c:pt idx="428">
                  <c:v>5.9265398342311128E-19</c:v>
                </c:pt>
                <c:pt idx="429">
                  <c:v>2.2520851370078228E-19</c:v>
                </c:pt>
                <c:pt idx="430">
                  <c:v>8.5579235206297258E-20</c:v>
                </c:pt>
                <c:pt idx="431">
                  <c:v>3.2520109378392954E-20</c:v>
                </c:pt>
                <c:pt idx="432">
                  <c:v>1.2357641563789323E-20</c:v>
                </c:pt>
                <c:pt idx="433">
                  <c:v>4.6959037942399434E-21</c:v>
                </c:pt>
                <c:pt idx="434">
                  <c:v>1.7844434418111785E-21</c:v>
                </c:pt>
                <c:pt idx="435">
                  <c:v>6.780885078882479E-22</c:v>
                </c:pt>
                <c:pt idx="436">
                  <c:v>2.5767363299753417E-22</c:v>
                </c:pt>
                <c:pt idx="437">
                  <c:v>9.7915980539062983E-23</c:v>
                </c:pt>
                <c:pt idx="438">
                  <c:v>3.7208072604843939E-23</c:v>
                </c:pt>
                <c:pt idx="439">
                  <c:v>1.4139067589840697E-23</c:v>
                </c:pt>
                <c:pt idx="440">
                  <c:v>5.3728456841394655E-24</c:v>
                </c:pt>
                <c:pt idx="441">
                  <c:v>2.0416813599729966E-24</c:v>
                </c:pt>
                <c:pt idx="442">
                  <c:v>7.758389167897388E-25</c:v>
                </c:pt>
                <c:pt idx="443">
                  <c:v>2.9481878838010075E-25</c:v>
                </c:pt>
                <c:pt idx="444">
                  <c:v>1.1203113958443827E-25</c:v>
                </c:pt>
                <c:pt idx="445">
                  <c:v>4.2571833042086548E-26</c:v>
                </c:pt>
                <c:pt idx="446">
                  <c:v>1.6177296555992891E-26</c:v>
                </c:pt>
                <c:pt idx="447">
                  <c:v>6.1473726912772981E-27</c:v>
                </c:pt>
                <c:pt idx="448">
                  <c:v>2.3360016226853733E-27</c:v>
                </c:pt>
                <c:pt idx="449">
                  <c:v>8.8768061662044178E-28</c:v>
                </c:pt>
                <c:pt idx="450">
                  <c:v>3.373186343157679E-28</c:v>
                </c:pt>
                <c:pt idx="451">
                  <c:v>1.2818108103999179E-28</c:v>
                </c:pt>
                <c:pt idx="452">
                  <c:v>4.870881079519689E-29</c:v>
                </c:pt>
                <c:pt idx="453">
                  <c:v>1.8509348102174819E-29</c:v>
                </c:pt>
                <c:pt idx="454">
                  <c:v>7.0335522788264311E-30</c:v>
                </c:pt>
                <c:pt idx="455">
                  <c:v>2.6727498659540431E-30</c:v>
                </c:pt>
                <c:pt idx="456">
                  <c:v>1.0156449490625366E-30</c:v>
                </c:pt>
                <c:pt idx="457">
                  <c:v>3.8594508064376384E-31</c:v>
                </c:pt>
                <c:pt idx="458">
                  <c:v>1.4665913064463023E-31</c:v>
                </c:pt>
                <c:pt idx="459">
                  <c:v>5.5730469644959502E-32</c:v>
                </c:pt>
                <c:pt idx="460">
                  <c:v>2.1177578465084608E-32</c:v>
                </c:pt>
                <c:pt idx="461">
                  <c:v>8.0474798167321515E-33</c:v>
                </c:pt>
                <c:pt idx="462">
                  <c:v>3.058042330358217E-33</c:v>
                </c:pt>
                <c:pt idx="463">
                  <c:v>1.1620560855361225E-33</c:v>
                </c:pt>
                <c:pt idx="464">
                  <c:v>4.4158131250372657E-34</c:v>
                </c:pt>
                <c:pt idx="465">
                  <c:v>1.6780089875141607E-34</c:v>
                </c:pt>
                <c:pt idx="466">
                  <c:v>6.3764341525538097E-35</c:v>
                </c:pt>
                <c:pt idx="467">
                  <c:v>2.4230449779704479E-35</c:v>
                </c:pt>
                <c:pt idx="468">
                  <c:v>9.2075709162877036E-36</c:v>
                </c:pt>
                <c:pt idx="469">
                  <c:v>3.4988769481893273E-36</c:v>
                </c:pt>
                <c:pt idx="470">
                  <c:v>1.3295732403119442E-36</c:v>
                </c:pt>
                <c:pt idx="471">
                  <c:v>5.0523783131853886E-37</c:v>
                </c:pt>
                <c:pt idx="472">
                  <c:v>1.9199037590104478E-37</c:v>
                </c:pt>
                <c:pt idx="473">
                  <c:v>7.2956342842397004E-38</c:v>
                </c:pt>
                <c:pt idx="474">
                  <c:v>2.7723410280110858E-38</c:v>
                </c:pt>
                <c:pt idx="475">
                  <c:v>1.0534895906442127E-38</c:v>
                </c:pt>
                <c:pt idx="476">
                  <c:v>4.0032604444480082E-39</c:v>
                </c:pt>
                <c:pt idx="477">
                  <c:v>1.5212389688902433E-39</c:v>
                </c:pt>
                <c:pt idx="478">
                  <c:v>5.780708081782926E-40</c:v>
                </c:pt>
                <c:pt idx="479">
                  <c:v>2.1966690710775119E-40</c:v>
                </c:pt>
                <c:pt idx="480">
                  <c:v>8.3473424700945446E-41</c:v>
                </c:pt>
                <c:pt idx="481">
                  <c:v>3.1719901386359268E-41</c:v>
                </c:pt>
                <c:pt idx="482">
                  <c:v>1.205356252681652E-41</c:v>
                </c:pt>
                <c:pt idx="483">
                  <c:v>4.5803537601902776E-42</c:v>
                </c:pt>
                <c:pt idx="484">
                  <c:v>1.7405344288723055E-42</c:v>
                </c:pt>
                <c:pt idx="485">
                  <c:v>6.6140308297147603E-43</c:v>
                </c:pt>
                <c:pt idx="486">
                  <c:v>2.5133317152916091E-43</c:v>
                </c:pt>
                <c:pt idx="487">
                  <c:v>9.5506605181081143E-44</c:v>
                </c:pt>
                <c:pt idx="488">
                  <c:v>3.6292509968810845E-44</c:v>
                </c:pt>
                <c:pt idx="489">
                  <c:v>1.3791153788148119E-44</c:v>
                </c:pt>
                <c:pt idx="490">
                  <c:v>5.2406384394962869E-45</c:v>
                </c:pt>
                <c:pt idx="491">
                  <c:v>1.9914426070085887E-45</c:v>
                </c:pt>
                <c:pt idx="492">
                  <c:v>7.5674819066326373E-46</c:v>
                </c:pt>
                <c:pt idx="493">
                  <c:v>2.8756431245204024E-46</c:v>
                </c:pt>
                <c:pt idx="494">
                  <c:v>1.0927443873177531E-46</c:v>
                </c:pt>
                <c:pt idx="495">
                  <c:v>4.1524286718074617E-47</c:v>
                </c:pt>
                <c:pt idx="496">
                  <c:v>1.5779228952868355E-47</c:v>
                </c:pt>
                <c:pt idx="497">
                  <c:v>5.9961070020899749E-48</c:v>
                </c:pt>
                <c:pt idx="498">
                  <c:v>2.2785206607941909E-48</c:v>
                </c:pt>
                <c:pt idx="499">
                  <c:v>8.6583785110179273E-49</c:v>
                </c:pt>
                <c:pt idx="500">
                  <c:v>3.2901838341868118E-49</c:v>
                </c:pt>
                <c:pt idx="501">
                  <c:v>1.2502698569909885E-49</c:v>
                </c:pt>
                <c:pt idx="502">
                  <c:v>4.7510254565657563E-50</c:v>
                </c:pt>
                <c:pt idx="503">
                  <c:v>1.8053896734949875E-50</c:v>
                </c:pt>
                <c:pt idx="504">
                  <c:v>6.8604807592809529E-51</c:v>
                </c:pt>
                <c:pt idx="505">
                  <c:v>2.6069826885267625E-51</c:v>
                </c:pt>
                <c:pt idx="506">
                  <c:v>9.906534216401699E-52</c:v>
                </c:pt>
                <c:pt idx="507">
                  <c:v>3.7644830022326453E-52</c:v>
                </c:pt>
                <c:pt idx="508">
                  <c:v>1.4305035408484054E-52</c:v>
                </c:pt>
                <c:pt idx="509">
                  <c:v>5.4359134552239407E-53</c:v>
                </c:pt>
                <c:pt idx="510">
                  <c:v>2.0656471129850977E-53</c:v>
                </c:pt>
                <c:pt idx="511">
                  <c:v>7.8494590293433722E-54</c:v>
                </c:pt>
                <c:pt idx="512">
                  <c:v>2.9827944311504813E-54</c:v>
                </c:pt>
                <c:pt idx="513">
                  <c:v>1.1334618838371827E-54</c:v>
                </c:pt>
                <c:pt idx="514">
                  <c:v>4.3071551585812944E-55</c:v>
                </c:pt>
                <c:pt idx="515">
                  <c:v>1.6367189602608922E-55</c:v>
                </c:pt>
                <c:pt idx="516">
                  <c:v>6.2195320489913892E-56</c:v>
                </c:pt>
                <c:pt idx="517">
                  <c:v>2.3634221786167279E-56</c:v>
                </c:pt>
                <c:pt idx="518">
                  <c:v>8.9810042787435636E-57</c:v>
                </c:pt>
                <c:pt idx="519">
                  <c:v>3.4127816259225542E-57</c:v>
                </c:pt>
                <c:pt idx="520">
                  <c:v>1.2968570178505709E-57</c:v>
                </c:pt>
                <c:pt idx="521">
                  <c:v>4.9280566678321686E-58</c:v>
                </c:pt>
                <c:pt idx="522">
                  <c:v>1.8726615337762237E-58</c:v>
                </c:pt>
                <c:pt idx="523">
                  <c:v>7.1161138283496523E-59</c:v>
                </c:pt>
                <c:pt idx="524">
                  <c:v>2.7041232547728677E-59</c:v>
                </c:pt>
                <c:pt idx="525">
                  <c:v>1.0275668368136896E-59</c:v>
                </c:pt>
                <c:pt idx="526">
                  <c:v>3.9047539798920199E-60</c:v>
                </c:pt>
                <c:pt idx="527">
                  <c:v>1.4838065123589678E-60</c:v>
                </c:pt>
                <c:pt idx="528">
                  <c:v>5.6384647469640773E-61</c:v>
                </c:pt>
                <c:pt idx="529">
                  <c:v>2.1426166038463493E-61</c:v>
                </c:pt>
                <c:pt idx="530">
                  <c:v>8.1419430946161274E-62</c:v>
                </c:pt>
                <c:pt idx="531">
                  <c:v>3.0939383759541281E-62</c:v>
                </c:pt>
                <c:pt idx="532">
                  <c:v>1.1756965828625685E-62</c:v>
                </c:pt>
                <c:pt idx="533">
                  <c:v>4.4676470148777614E-63</c:v>
                </c:pt>
                <c:pt idx="534">
                  <c:v>1.6977058656535492E-63</c:v>
                </c:pt>
                <c:pt idx="535">
                  <c:v>6.4512822894834863E-64</c:v>
                </c:pt>
                <c:pt idx="536">
                  <c:v>2.4514872700037249E-64</c:v>
                </c:pt>
                <c:pt idx="537">
                  <c:v>9.3156516260141542E-65</c:v>
                </c:pt>
                <c:pt idx="538">
                  <c:v>3.5399476178853794E-65</c:v>
                </c:pt>
                <c:pt idx="539">
                  <c:v>1.3451800947964442E-65</c:v>
                </c:pt>
                <c:pt idx="540">
                  <c:v>5.1116843602264886E-66</c:v>
                </c:pt>
                <c:pt idx="541">
                  <c:v>1.9424400568860652E-66</c:v>
                </c:pt>
                <c:pt idx="542">
                  <c:v>7.381272216167049E-67</c:v>
                </c:pt>
                <c:pt idx="543">
                  <c:v>2.8048834421434784E-67</c:v>
                </c:pt>
                <c:pt idx="544">
                  <c:v>1.0658557080145218E-67</c:v>
                </c:pt>
                <c:pt idx="545">
                  <c:v>4.0502516904551821E-68</c:v>
                </c:pt>
                <c:pt idx="546">
                  <c:v>1.5390956423729693E-68</c:v>
                </c:pt>
                <c:pt idx="547">
                  <c:v>5.8485634410172834E-69</c:v>
                </c:pt>
                <c:pt idx="548">
                  <c:v>2.2224541075865678E-69</c:v>
                </c:pt>
                <c:pt idx="549">
                  <c:v>8.4453256088289592E-70</c:v>
                </c:pt>
                <c:pt idx="550">
                  <c:v>3.2092237313550039E-70</c:v>
                </c:pt>
                <c:pt idx="551">
                  <c:v>1.2195050179149016E-70</c:v>
                </c:pt>
                <c:pt idx="552">
                  <c:v>4.6341190680766267E-71</c:v>
                </c:pt>
                <c:pt idx="553">
                  <c:v>1.7609652458691179E-71</c:v>
                </c:pt>
                <c:pt idx="554">
                  <c:v>6.6916679343026491E-72</c:v>
                </c:pt>
                <c:pt idx="555">
                  <c:v>2.5428338150350066E-72</c:v>
                </c:pt>
                <c:pt idx="556">
                  <c:v>9.6627684971330264E-73</c:v>
                </c:pt>
                <c:pt idx="557">
                  <c:v>3.6718520289105495E-73</c:v>
                </c:pt>
                <c:pt idx="558">
                  <c:v>1.3953037709860089E-73</c:v>
                </c:pt>
                <c:pt idx="559">
                  <c:v>5.3021543297468333E-74</c:v>
                </c:pt>
                <c:pt idx="560">
                  <c:v>2.0148186453037972E-74</c:v>
                </c:pt>
                <c:pt idx="561">
                  <c:v>7.6563108521544278E-75</c:v>
                </c:pt>
                <c:pt idx="562">
                  <c:v>2.9093981238186825E-75</c:v>
                </c:pt>
                <c:pt idx="563">
                  <c:v>1.1055712870510993E-75</c:v>
                </c:pt>
                <c:pt idx="564">
                  <c:v>4.2011708907941775E-76</c:v>
                </c:pt>
                <c:pt idx="565">
                  <c:v>1.5964449385017873E-76</c:v>
                </c:pt>
                <c:pt idx="566">
                  <c:v>6.0664907663067917E-77</c:v>
                </c:pt>
                <c:pt idx="567">
                  <c:v>2.305266491196581E-77</c:v>
                </c:pt>
                <c:pt idx="568">
                  <c:v>8.7600126665470087E-78</c:v>
                </c:pt>
                <c:pt idx="569">
                  <c:v>3.3288048132878623E-78</c:v>
                </c:pt>
                <c:pt idx="570">
                  <c:v>1.264945829049388E-78</c:v>
                </c:pt>
                <c:pt idx="571">
                  <c:v>4.8067941503876736E-79</c:v>
                </c:pt>
                <c:pt idx="572">
                  <c:v>1.8265817771473159E-79</c:v>
                </c:pt>
                <c:pt idx="573">
                  <c:v>6.9410107531597992E-80</c:v>
                </c:pt>
                <c:pt idx="574">
                  <c:v>2.6375840862007239E-80</c:v>
                </c:pt>
                <c:pt idx="575">
                  <c:v>1.0022819527562751E-80</c:v>
                </c:pt>
                <c:pt idx="576">
                  <c:v>3.8086714204738453E-81</c:v>
                </c:pt>
                <c:pt idx="577">
                  <c:v>1.4472951397800614E-81</c:v>
                </c:pt>
                <c:pt idx="578">
                  <c:v>5.4997215311642322E-82</c:v>
                </c:pt>
                <c:pt idx="579">
                  <c:v>2.0898941818424086E-82</c:v>
                </c:pt>
                <c:pt idx="580">
                  <c:v>7.9415978910011528E-83</c:v>
                </c:pt>
                <c:pt idx="581">
                  <c:v>3.0178071985804379E-83</c:v>
                </c:pt>
                <c:pt idx="582">
                  <c:v>1.1467667354605664E-83</c:v>
                </c:pt>
                <c:pt idx="583">
                  <c:v>4.3577135947501528E-84</c:v>
                </c:pt>
                <c:pt idx="584">
                  <c:v>1.6559311660050579E-84</c:v>
                </c:pt>
                <c:pt idx="585">
                  <c:v>6.2925384308192198E-85</c:v>
                </c:pt>
                <c:pt idx="586">
                  <c:v>2.391164603711304E-85</c:v>
                </c:pt>
                <c:pt idx="587">
                  <c:v>9.0864254941029562E-86</c:v>
                </c:pt>
                <c:pt idx="588">
                  <c:v>3.4528416877591233E-86</c:v>
                </c:pt>
                <c:pt idx="589">
                  <c:v>1.3120798413484666E-86</c:v>
                </c:pt>
                <c:pt idx="590">
                  <c:v>4.9859033971241734E-87</c:v>
                </c:pt>
                <c:pt idx="591">
                  <c:v>1.8946432909071861E-87</c:v>
                </c:pt>
                <c:pt idx="592">
                  <c:v>7.1996445054473066E-88</c:v>
                </c:pt>
                <c:pt idx="593">
                  <c:v>2.7358649120699768E-88</c:v>
                </c:pt>
                <c:pt idx="594">
                  <c:v>1.0396286665865913E-88</c:v>
                </c:pt>
                <c:pt idx="595">
                  <c:v>3.9505889330290478E-89</c:v>
                </c:pt>
                <c:pt idx="596">
                  <c:v>1.5012237945510379E-89</c:v>
                </c:pt>
                <c:pt idx="597">
                  <c:v>5.7046504192939441E-90</c:v>
                </c:pt>
                <c:pt idx="598">
                  <c:v>2.1677671593316988E-90</c:v>
                </c:pt>
                <c:pt idx="599">
                  <c:v>8.2375152054604536E-91</c:v>
                </c:pt>
                <c:pt idx="600">
                  <c:v>3.130255778074973E-91</c:v>
                </c:pt>
                <c:pt idx="601">
                  <c:v>1.1894971956684896E-91</c:v>
                </c:pt>
                <c:pt idx="602">
                  <c:v>4.520089343540261E-92</c:v>
                </c:pt>
                <c:pt idx="603">
                  <c:v>1.7176339505452991E-92</c:v>
                </c:pt>
                <c:pt idx="604">
                  <c:v>6.5270090120721377E-93</c:v>
                </c:pt>
                <c:pt idx="605">
                  <c:v>2.4802634245874124E-93</c:v>
                </c:pt>
                <c:pt idx="606">
                  <c:v>9.4250010134321661E-94</c:v>
                </c:pt>
                <c:pt idx="607">
                  <c:v>3.5815003851042229E-94</c:v>
                </c:pt>
                <c:pt idx="608">
                  <c:v>1.3609701463396049E-94</c:v>
                </c:pt>
                <c:pt idx="609">
                  <c:v>5.1716865560904981E-95</c:v>
                </c:pt>
                <c:pt idx="610">
                  <c:v>1.965240891314389E-95</c:v>
                </c:pt>
                <c:pt idx="611">
                  <c:v>7.4679153869946781E-96</c:v>
                </c:pt>
                <c:pt idx="612">
                  <c:v>2.8378078470579779E-96</c:v>
                </c:pt>
                <c:pt idx="613">
                  <c:v>1.0783669818820314E-96</c:v>
                </c:pt>
                <c:pt idx="614">
                  <c:v>4.0977945311517202E-97</c:v>
                </c:pt>
                <c:pt idx="615">
                  <c:v>1.5571619218376535E-97</c:v>
                </c:pt>
                <c:pt idx="616">
                  <c:v>5.9172153029830834E-98</c:v>
                </c:pt>
                <c:pt idx="617">
                  <c:v>2.2485418151335712E-98</c:v>
                </c:pt>
                <c:pt idx="618">
                  <c:v>8.5444588975075705E-99</c:v>
                </c:pt>
                <c:pt idx="619">
                  <c:v>3.2468943810528769E-99</c:v>
                </c:pt>
                <c:pt idx="620">
                  <c:v>1.2338198648000932E-99</c:v>
                </c:pt>
                <c:pt idx="621">
                  <c:v>4.6885154862403544E-100</c:v>
                </c:pt>
                <c:pt idx="622">
                  <c:v>1.7816358847713347E-100</c:v>
                </c:pt>
                <c:pt idx="623">
                  <c:v>6.7702163621310723E-101</c:v>
                </c:pt>
                <c:pt idx="624">
                  <c:v>2.5726822176098069E-101</c:v>
                </c:pt>
                <c:pt idx="625">
                  <c:v>9.776192426917267E-102</c:v>
                </c:pt>
                <c:pt idx="626">
                  <c:v>3.7149531222285611E-102</c:v>
                </c:pt>
                <c:pt idx="627">
                  <c:v>1.4116821864468532E-102</c:v>
                </c:pt>
                <c:pt idx="628">
                  <c:v>5.3643923084980412E-103</c:v>
                </c:pt>
                <c:pt idx="629">
                  <c:v>2.0384690772292561E-103</c:v>
                </c:pt>
                <c:pt idx="630">
                  <c:v>7.7461824934711722E-104</c:v>
                </c:pt>
                <c:pt idx="631">
                  <c:v>2.9435493475190454E-104</c:v>
                </c:pt>
                <c:pt idx="632">
                  <c:v>1.1185487520572375E-104</c:v>
                </c:pt>
                <c:pt idx="633">
                  <c:v>4.2504852578175025E-105</c:v>
                </c:pt>
                <c:pt idx="634">
                  <c:v>1.6151843979706512E-105</c:v>
                </c:pt>
                <c:pt idx="635">
                  <c:v>6.1377007122884754E-106</c:v>
                </c:pt>
                <c:pt idx="636">
                  <c:v>2.3323262706696203E-106</c:v>
                </c:pt>
                <c:pt idx="637">
                  <c:v>8.8628398285445586E-107</c:v>
                </c:pt>
                <c:pt idx="638">
                  <c:v>3.3678791348469318E-107</c:v>
                </c:pt>
                <c:pt idx="639">
                  <c:v>1.2797940712418343E-107</c:v>
                </c:pt>
                <c:pt idx="640">
                  <c:v>4.8632174707189705E-108</c:v>
                </c:pt>
                <c:pt idx="641">
                  <c:v>1.8480226388732088E-108</c:v>
                </c:pt>
                <c:pt idx="642">
                  <c:v>7.0224860277181954E-109</c:v>
                </c:pt>
                <c:pt idx="643">
                  <c:v>2.6685446905329141E-109</c:v>
                </c:pt>
                <c:pt idx="644">
                  <c:v>1.0140469824025072E-109</c:v>
                </c:pt>
                <c:pt idx="645">
                  <c:v>3.8533785331295273E-110</c:v>
                </c:pt>
                <c:pt idx="646">
                  <c:v>1.4642838425892204E-110</c:v>
                </c:pt>
                <c:pt idx="647">
                  <c:v>5.5642786018390365E-111</c:v>
                </c:pt>
                <c:pt idx="648">
                  <c:v>2.1144258686988342E-111</c:v>
                </c:pt>
                <c:pt idx="649">
                  <c:v>8.0348183010555687E-112</c:v>
                </c:pt>
                <c:pt idx="650">
                  <c:v>3.0532309544011163E-112</c:v>
                </c:pt>
                <c:pt idx="651">
                  <c:v>1.1602277626724242E-112</c:v>
                </c:pt>
                <c:pt idx="652">
                  <c:v>4.4088654981552114E-113</c:v>
                </c:pt>
                <c:pt idx="653">
                  <c:v>1.6753688892989805E-113</c:v>
                </c:pt>
                <c:pt idx="654">
                  <c:v>6.366401779336126E-114</c:v>
                </c:pt>
                <c:pt idx="655">
                  <c:v>2.4192326761477279E-114</c:v>
                </c:pt>
                <c:pt idx="656">
                  <c:v>9.1930841693613664E-115</c:v>
                </c:pt>
                <c:pt idx="657">
                  <c:v>3.4933719843573188E-115</c:v>
                </c:pt>
                <c:pt idx="658">
                  <c:v>1.3274813540557812E-115</c:v>
                </c:pt>
                <c:pt idx="659">
                  <c:v>5.0444291454119686E-116</c:v>
                </c:pt>
                <c:pt idx="660">
                  <c:v>1.9168830752565483E-116</c:v>
                </c:pt>
                <c:pt idx="661">
                  <c:v>7.2841556859748822E-117</c:v>
                </c:pt>
                <c:pt idx="662">
                  <c:v>2.7679791606704557E-117</c:v>
                </c:pt>
                <c:pt idx="663">
                  <c:v>1.051832081054773E-117</c:v>
                </c:pt>
                <c:pt idx="664">
                  <c:v>3.996961908008138E-118</c:v>
                </c:pt>
                <c:pt idx="665">
                  <c:v>1.5188455250430926E-118</c:v>
                </c:pt>
                <c:pt idx="666">
                  <c:v>5.7716129951637517E-119</c:v>
                </c:pt>
                <c:pt idx="667">
                  <c:v>2.1932129381622253E-119</c:v>
                </c:pt>
                <c:pt idx="668">
                  <c:v>8.3342091650164574E-120</c:v>
                </c:pt>
                <c:pt idx="669">
                  <c:v>3.1669994827062539E-120</c:v>
                </c:pt>
                <c:pt idx="670">
                  <c:v>1.2034598034283763E-120</c:v>
                </c:pt>
                <c:pt idx="671">
                  <c:v>4.5731472530278291E-121</c:v>
                </c:pt>
                <c:pt idx="672">
                  <c:v>1.7377959561505753E-121</c:v>
                </c:pt>
                <c:pt idx="673">
                  <c:v>6.6036246333721859E-122</c:v>
                </c:pt>
                <c:pt idx="674">
                  <c:v>2.5093773606814311E-122</c:v>
                </c:pt>
                <c:pt idx="675">
                  <c:v>9.5356339705894384E-123</c:v>
                </c:pt>
                <c:pt idx="676">
                  <c:v>3.6235409088239871E-123</c:v>
                </c:pt>
                <c:pt idx="677">
                  <c:v>1.3769455453531148E-123</c:v>
                </c:pt>
                <c:pt idx="678">
                  <c:v>5.2323930723418362E-124</c:v>
                </c:pt>
                <c:pt idx="679">
                  <c:v>1.9883093674898977E-124</c:v>
                </c:pt>
                <c:pt idx="680">
                  <c:v>7.5555755964616131E-125</c:v>
                </c:pt>
                <c:pt idx="681">
                  <c:v>2.871118726655413E-125</c:v>
                </c:pt>
                <c:pt idx="682">
                  <c:v>1.0910251161290569E-125</c:v>
                </c:pt>
                <c:pt idx="683">
                  <c:v>4.1458954412904164E-126</c:v>
                </c:pt>
                <c:pt idx="684">
                  <c:v>1.5754402676903583E-126</c:v>
                </c:pt>
                <c:pt idx="685">
                  <c:v>5.9866730172233627E-127</c:v>
                </c:pt>
                <c:pt idx="686">
                  <c:v>2.2749357465448776E-127</c:v>
                </c:pt>
                <c:pt idx="687">
                  <c:v>8.6447558368705368E-128</c:v>
                </c:pt>
                <c:pt idx="688">
                  <c:v>3.2850072180108036E-128</c:v>
                </c:pt>
                <c:pt idx="689">
                  <c:v>1.2483027428441055E-128</c:v>
                </c:pt>
                <c:pt idx="690">
                  <c:v>4.7435504228076002E-129</c:v>
                </c:pt>
                <c:pt idx="691">
                  <c:v>1.8025491606668879E-129</c:v>
                </c:pt>
                <c:pt idx="692">
                  <c:v>6.8496868105341731E-130</c:v>
                </c:pt>
                <c:pt idx="693">
                  <c:v>2.6028809880029859E-130</c:v>
                </c:pt>
                <c:pt idx="694">
                  <c:v>9.8909477544113478E-131</c:v>
                </c:pt>
                <c:pt idx="695">
                  <c:v>3.7585601466763112E-131</c:v>
                </c:pt>
                <c:pt idx="696">
                  <c:v>1.4282528557369984E-131</c:v>
                </c:pt>
                <c:pt idx="697">
                  <c:v>5.4273608518005941E-132</c:v>
                </c:pt>
                <c:pt idx="698">
                  <c:v>2.062397123684226E-132</c:v>
                </c:pt>
                <c:pt idx="699">
                  <c:v>7.8371090700000583E-133</c:v>
                </c:pt>
                <c:pt idx="700">
                  <c:v>2.978101446600022E-133</c:v>
                </c:pt>
                <c:pt idx="701">
                  <c:v>1.1316785497080083E-133</c:v>
                </c:pt>
                <c:pt idx="702">
                  <c:v>4.3003784888904327E-134</c:v>
                </c:pt>
                <c:pt idx="703">
                  <c:v>1.6341438257783644E-134</c:v>
                </c:pt>
                <c:pt idx="704">
                  <c:v>6.2097465379577849E-135</c:v>
                </c:pt>
                <c:pt idx="705">
                  <c:v>2.3597036844239578E-135</c:v>
                </c:pt>
                <c:pt idx="706">
                  <c:v>8.96687400081104E-136</c:v>
                </c:pt>
                <c:pt idx="707">
                  <c:v>3.4074121203081956E-136</c:v>
                </c:pt>
                <c:pt idx="708">
                  <c:v>1.2948166057171143E-136</c:v>
                </c:pt>
                <c:pt idx="709">
                  <c:v>4.9203031017250339E-137</c:v>
                </c:pt>
                <c:pt idx="710">
                  <c:v>1.8697151786555125E-137</c:v>
                </c:pt>
                <c:pt idx="711">
                  <c:v>7.1049176788909472E-138</c:v>
                </c:pt>
                <c:pt idx="712">
                  <c:v>2.6998687179785598E-138</c:v>
                </c:pt>
                <c:pt idx="713">
                  <c:v>1.0259501128318531E-138</c:v>
                </c:pt>
                <c:pt idx="714">
                  <c:v>3.8986104287610414E-139</c:v>
                </c:pt>
                <c:pt idx="715">
                  <c:v>1.4814719629291957E-139</c:v>
                </c:pt>
                <c:pt idx="716">
                  <c:v>5.6295934591309442E-140</c:v>
                </c:pt>
                <c:pt idx="717">
                  <c:v>2.1392455144697588E-140</c:v>
                </c:pt>
                <c:pt idx="718">
                  <c:v>8.1291329549850814E-141</c:v>
                </c:pt>
                <c:pt idx="719">
                  <c:v>3.0890705228943312E-141</c:v>
                </c:pt>
                <c:pt idx="720">
                  <c:v>1.1738467986998456E-141</c:v>
                </c:pt>
                <c:pt idx="721">
                  <c:v>4.4606178350594138E-142</c:v>
                </c:pt>
                <c:pt idx="722">
                  <c:v>1.6950347773225769E-142</c:v>
                </c:pt>
                <c:pt idx="723">
                  <c:v>6.4411321538257929E-143</c:v>
                </c:pt>
                <c:pt idx="724">
                  <c:v>2.4476302184538008E-143</c:v>
                </c:pt>
                <c:pt idx="725">
                  <c:v>9.3009948301244438E-144</c:v>
                </c:pt>
                <c:pt idx="726">
                  <c:v>3.5343780354472889E-144</c:v>
                </c:pt>
                <c:pt idx="727">
                  <c:v>1.3430636534699699E-144</c:v>
                </c:pt>
                <c:pt idx="728">
                  <c:v>5.1036418831858859E-145</c:v>
                </c:pt>
                <c:pt idx="729">
                  <c:v>1.9393839156106366E-145</c:v>
                </c:pt>
                <c:pt idx="730">
                  <c:v>7.3696588793204202E-146</c:v>
                </c:pt>
                <c:pt idx="731">
                  <c:v>2.8004703741417599E-146</c:v>
                </c:pt>
                <c:pt idx="732">
                  <c:v>1.0641787421738686E-146</c:v>
                </c:pt>
                <c:pt idx="733">
                  <c:v>4.043879220260701E-147</c:v>
                </c:pt>
                <c:pt idx="734">
                  <c:v>1.5366741036990662E-147</c:v>
                </c:pt>
                <c:pt idx="735">
                  <c:v>5.8393615940564516E-148</c:v>
                </c:pt>
                <c:pt idx="736">
                  <c:v>2.2189574057414517E-148</c:v>
                </c:pt>
                <c:pt idx="737">
                  <c:v>8.4320381418175159E-149</c:v>
                </c:pt>
                <c:pt idx="738">
                  <c:v>3.2041744938906555E-149</c:v>
                </c:pt>
                <c:pt idx="739">
                  <c:v>1.2175863076784493E-149</c:v>
                </c:pt>
                <c:pt idx="740">
                  <c:v>4.6268279691781072E-150</c:v>
                </c:pt>
                <c:pt idx="741">
                  <c:v>1.7581946282876807E-150</c:v>
                </c:pt>
                <c:pt idx="742">
                  <c:v>6.6811395874931861E-151</c:v>
                </c:pt>
                <c:pt idx="743">
                  <c:v>2.5388330432474111E-151</c:v>
                </c:pt>
                <c:pt idx="744">
                  <c:v>9.6475655643401629E-152</c:v>
                </c:pt>
                <c:pt idx="745">
                  <c:v>3.6660749144492612E-152</c:v>
                </c:pt>
                <c:pt idx="746">
                  <c:v>1.3931084674907194E-152</c:v>
                </c:pt>
                <c:pt idx="747">
                  <c:v>5.2938121764647327E-153</c:v>
                </c:pt>
                <c:pt idx="748">
                  <c:v>2.0116486270565985E-153</c:v>
                </c:pt>
                <c:pt idx="749">
                  <c:v>7.644264782815074E-154</c:v>
                </c:pt>
                <c:pt idx="750">
                  <c:v>2.9048206174697285E-154</c:v>
                </c:pt>
                <c:pt idx="751">
                  <c:v>1.1038318346384968E-154</c:v>
                </c:pt>
                <c:pt idx="752">
                  <c:v>4.1945609716262881E-155</c:v>
                </c:pt>
                <c:pt idx="753">
                  <c:v>1.5939331692179895E-155</c:v>
                </c:pt>
                <c:pt idx="754">
                  <c:v>6.0569460430283604E-156</c:v>
                </c:pt>
                <c:pt idx="755">
                  <c:v>2.3016394963507773E-156</c:v>
                </c:pt>
                <c:pt idx="756">
                  <c:v>8.7462300861329532E-157</c:v>
                </c:pt>
                <c:pt idx="757">
                  <c:v>3.3235674327305227E-157</c:v>
                </c:pt>
                <c:pt idx="758">
                  <c:v>1.2629556244375987E-157</c:v>
                </c:pt>
                <c:pt idx="759">
                  <c:v>4.7992313728628745E-158</c:v>
                </c:pt>
                <c:pt idx="760">
                  <c:v>1.8237079216878924E-158</c:v>
                </c:pt>
                <c:pt idx="761">
                  <c:v>6.930090102413992E-159</c:v>
                </c:pt>
                <c:pt idx="762">
                  <c:v>2.633434238917317E-159</c:v>
                </c:pt>
                <c:pt idx="763">
                  <c:v>1.0007050107885807E-159</c:v>
                </c:pt>
                <c:pt idx="764">
                  <c:v>3.8026790409966063E-160</c:v>
                </c:pt>
                <c:pt idx="765">
                  <c:v>1.4450180355787107E-160</c:v>
                </c:pt>
                <c:pt idx="766">
                  <c:v>5.4910685351991006E-161</c:v>
                </c:pt>
                <c:pt idx="767">
                  <c:v>2.0866060433756586E-161</c:v>
                </c:pt>
                <c:pt idx="768">
                  <c:v>7.9291029648275014E-162</c:v>
                </c:pt>
                <c:pt idx="769">
                  <c:v>3.0130591266344508E-162</c:v>
                </c:pt>
                <c:pt idx="770">
                  <c:v>1.1449624681210914E-162</c:v>
                </c:pt>
                <c:pt idx="771">
                  <c:v>4.3508573788601477E-163</c:v>
                </c:pt>
                <c:pt idx="772">
                  <c:v>1.6533258039668563E-163</c:v>
                </c:pt>
                <c:pt idx="773">
                  <c:v>6.2826380550740545E-164</c:v>
                </c:pt>
                <c:pt idx="774">
                  <c:v>2.3874024609281412E-164</c:v>
                </c:pt>
                <c:pt idx="775">
                  <c:v>9.0721293515269361E-165</c:v>
                </c:pt>
                <c:pt idx="776">
                  <c:v>3.4474091535802347E-165</c:v>
                </c:pt>
                <c:pt idx="777">
                  <c:v>1.3100154783604893E-165</c:v>
                </c:pt>
                <c:pt idx="778">
                  <c:v>4.9780588177698603E-166</c:v>
                </c:pt>
                <c:pt idx="779">
                  <c:v>1.8916623507525472E-166</c:v>
                </c:pt>
                <c:pt idx="780">
                  <c:v>7.1883169328596792E-167</c:v>
                </c:pt>
                <c:pt idx="781">
                  <c:v>2.7315604344866773E-167</c:v>
                </c:pt>
                <c:pt idx="782">
                  <c:v>1.0379929651049375E-167</c:v>
                </c:pt>
                <c:pt idx="783">
                  <c:v>3.9443732673987623E-168</c:v>
                </c:pt>
                <c:pt idx="784">
                  <c:v>1.49886184161153E-168</c:v>
                </c:pt>
                <c:pt idx="785">
                  <c:v>5.6956749981238139E-169</c:v>
                </c:pt>
                <c:pt idx="786">
                  <c:v>2.164356499287049E-169</c:v>
                </c:pt>
                <c:pt idx="787">
                  <c:v>8.2245546972907856E-170</c:v>
                </c:pt>
                <c:pt idx="788">
                  <c:v>3.125330784970498E-170</c:v>
                </c:pt>
                <c:pt idx="789">
                  <c:v>1.187625698288789E-170</c:v>
                </c:pt>
                <c:pt idx="790">
                  <c:v>4.5129776534973995E-171</c:v>
                </c:pt>
                <c:pt idx="791">
                  <c:v>1.7149315083290115E-171</c:v>
                </c:pt>
                <c:pt idx="792">
                  <c:v>6.5167397316502444E-172</c:v>
                </c:pt>
                <c:pt idx="793">
                  <c:v>2.4763610980270931E-172</c:v>
                </c:pt>
                <c:pt idx="794">
                  <c:v>9.4101721725029538E-173</c:v>
                </c:pt>
                <c:pt idx="795">
                  <c:v>3.5758654255511217E-173</c:v>
                </c:pt>
                <c:pt idx="796">
                  <c:v>1.3588288617094265E-173</c:v>
                </c:pt>
                <c:pt idx="797">
                  <c:v>5.1635496744958201E-174</c:v>
                </c:pt>
                <c:pt idx="798">
                  <c:v>1.9621488763084117E-174</c:v>
                </c:pt>
                <c:pt idx="799">
                  <c:v>7.4561657299719641E-175</c:v>
                </c:pt>
                <c:pt idx="800">
                  <c:v>2.8333429773893459E-175</c:v>
                </c:pt>
                <c:pt idx="801">
                  <c:v>1.0766703314079515E-175</c:v>
                </c:pt>
                <c:pt idx="802">
                  <c:v>4.091347259350216E-176</c:v>
                </c:pt>
                <c:pt idx="803">
                  <c:v>1.554711958553082E-176</c:v>
                </c:pt>
                <c:pt idx="804">
                  <c:v>5.9079054425017104E-177</c:v>
                </c:pt>
                <c:pt idx="805">
                  <c:v>2.2450040681506503E-177</c:v>
                </c:pt>
                <c:pt idx="806">
                  <c:v>8.5310154589724708E-178</c:v>
                </c:pt>
                <c:pt idx="807">
                  <c:v>3.2417858744095389E-178</c:v>
                </c:pt>
                <c:pt idx="808">
                  <c:v>1.2318786322756247E-178</c:v>
                </c:pt>
                <c:pt idx="809">
                  <c:v>4.6811388026473742E-179</c:v>
                </c:pt>
                <c:pt idx="810">
                  <c:v>1.778832745006002E-179</c:v>
                </c:pt>
                <c:pt idx="811">
                  <c:v>6.7595644310228088E-180</c:v>
                </c:pt>
                <c:pt idx="812">
                  <c:v>2.5686344837886677E-180</c:v>
                </c:pt>
                <c:pt idx="813">
                  <c:v>9.7608110383969378E-181</c:v>
                </c:pt>
                <c:pt idx="814">
                  <c:v>3.7091081945908362E-181</c:v>
                </c:pt>
                <c:pt idx="815">
                  <c:v>1.4094611139445176E-181</c:v>
                </c:pt>
                <c:pt idx="816">
                  <c:v>5.3559522329891668E-182</c:v>
                </c:pt>
                <c:pt idx="817">
                  <c:v>2.0352618485358832E-182</c:v>
                </c:pt>
                <c:pt idx="818">
                  <c:v>7.7339950244363581E-183</c:v>
                </c:pt>
                <c:pt idx="819">
                  <c:v>2.9389181092858159E-183</c:v>
                </c:pt>
                <c:pt idx="820">
                  <c:v>1.11678888152861E-183</c:v>
                </c:pt>
                <c:pt idx="821">
                  <c:v>4.2437977498087183E-184</c:v>
                </c:pt>
                <c:pt idx="822">
                  <c:v>1.6126431449273132E-184</c:v>
                </c:pt>
                <c:pt idx="823">
                  <c:v>6.1280439507237891E-185</c:v>
                </c:pt>
                <c:pt idx="824">
                  <c:v>2.3286567012750399E-185</c:v>
                </c:pt>
                <c:pt idx="825">
                  <c:v>8.8488954648451517E-186</c:v>
                </c:pt>
                <c:pt idx="826">
                  <c:v>3.3625802766411579E-186</c:v>
                </c:pt>
                <c:pt idx="827">
                  <c:v>1.27778050512364E-186</c:v>
                </c:pt>
                <c:pt idx="828">
                  <c:v>4.8555659194698323E-187</c:v>
                </c:pt>
                <c:pt idx="829">
                  <c:v>1.8451150493985366E-187</c:v>
                </c:pt>
                <c:pt idx="830">
                  <c:v>7.0114371877144393E-188</c:v>
                </c:pt>
                <c:pt idx="831">
                  <c:v>2.6643461313314868E-188</c:v>
                </c:pt>
                <c:pt idx="832">
                  <c:v>1.0124515299059651E-188</c:v>
                </c:pt>
                <c:pt idx="833">
                  <c:v>3.8473158136426672E-189</c:v>
                </c:pt>
                <c:pt idx="834">
                  <c:v>1.4619800091842135E-189</c:v>
                </c:pt>
                <c:pt idx="835">
                  <c:v>5.5555240349000118E-190</c:v>
                </c:pt>
                <c:pt idx="836">
                  <c:v>2.1110991332620041E-190</c:v>
                </c:pt>
                <c:pt idx="837">
                  <c:v>8.0221767063956164E-191</c:v>
                </c:pt>
                <c:pt idx="838">
                  <c:v>3.0484271484303345E-191</c:v>
                </c:pt>
                <c:pt idx="839">
                  <c:v>1.158402316403527E-191</c:v>
                </c:pt>
                <c:pt idx="840">
                  <c:v>4.4019288023334032E-192</c:v>
                </c:pt>
                <c:pt idx="841">
                  <c:v>1.6727329448866931E-192</c:v>
                </c:pt>
                <c:pt idx="842">
                  <c:v>6.3563851905694347E-193</c:v>
                </c:pt>
                <c:pt idx="843">
                  <c:v>2.4154263724163852E-193</c:v>
                </c:pt>
                <c:pt idx="844">
                  <c:v>9.1786202151822623E-194</c:v>
                </c:pt>
                <c:pt idx="845">
                  <c:v>3.4878756817692593E-194</c:v>
                </c:pt>
                <c:pt idx="846">
                  <c:v>1.3253927590723188E-194</c:v>
                </c:pt>
                <c:pt idx="847">
                  <c:v>5.0364924844748107E-195</c:v>
                </c:pt>
                <c:pt idx="848">
                  <c:v>1.9138671441004284E-195</c:v>
                </c:pt>
                <c:pt idx="849">
                  <c:v>7.2726951475816284E-196</c:v>
                </c:pt>
                <c:pt idx="850">
                  <c:v>2.7636241560810183E-196</c:v>
                </c:pt>
                <c:pt idx="851">
                  <c:v>1.0501771793107871E-196</c:v>
                </c:pt>
                <c:pt idx="852">
                  <c:v>3.9906732813809912E-197</c:v>
                </c:pt>
                <c:pt idx="853">
                  <c:v>1.5164558469247767E-197</c:v>
                </c:pt>
                <c:pt idx="854">
                  <c:v>5.7625322183141528E-198</c:v>
                </c:pt>
                <c:pt idx="855">
                  <c:v>2.1897622429593777E-198</c:v>
                </c:pt>
                <c:pt idx="856">
                  <c:v>8.3210965232456362E-199</c:v>
                </c:pt>
                <c:pt idx="857">
                  <c:v>3.1620166788333421E-199</c:v>
                </c:pt>
                <c:pt idx="858">
                  <c:v>1.2015663379566702E-199</c:v>
                </c:pt>
                <c:pt idx="859">
                  <c:v>4.5659520842353468E-200</c:v>
                </c:pt>
                <c:pt idx="860">
                  <c:v>1.7350617920094316E-200</c:v>
                </c:pt>
                <c:pt idx="861">
                  <c:v>6.5932348096358398E-201</c:v>
                </c:pt>
                <c:pt idx="862">
                  <c:v>2.5054292276616188E-201</c:v>
                </c:pt>
                <c:pt idx="863">
                  <c:v>9.5206310651141527E-202</c:v>
                </c:pt>
                <c:pt idx="864">
                  <c:v>3.6178398047433785E-202</c:v>
                </c:pt>
                <c:pt idx="865">
                  <c:v>1.374779125802484E-202</c:v>
                </c:pt>
                <c:pt idx="866">
                  <c:v>5.2241606780494389E-203</c:v>
                </c:pt>
                <c:pt idx="867">
                  <c:v>1.9851810576587863E-203</c:v>
                </c:pt>
                <c:pt idx="868">
                  <c:v>7.5436880191033886E-204</c:v>
                </c:pt>
                <c:pt idx="869">
                  <c:v>2.8666014472592882E-204</c:v>
                </c:pt>
                <c:pt idx="870">
                  <c:v>1.0893085499585295E-204</c:v>
                </c:pt>
                <c:pt idx="871">
                  <c:v>4.1393724898424126E-205</c:v>
                </c:pt>
                <c:pt idx="872">
                  <c:v>1.5729615461401169E-205</c:v>
                </c:pt>
                <c:pt idx="873">
                  <c:v>5.9772538753324451E-206</c:v>
                </c:pt>
                <c:pt idx="874">
                  <c:v>2.271356472626329E-206</c:v>
                </c:pt>
                <c:pt idx="875">
                  <c:v>8.6311545959800512E-207</c:v>
                </c:pt>
                <c:pt idx="876">
                  <c:v>3.2798387464724197E-207</c:v>
                </c:pt>
                <c:pt idx="877">
                  <c:v>1.2463387236595192E-207</c:v>
                </c:pt>
                <c:pt idx="878">
                  <c:v>4.7360871499061736E-208</c:v>
                </c:pt>
                <c:pt idx="879">
                  <c:v>1.7997131169643457E-208</c:v>
                </c:pt>
                <c:pt idx="880">
                  <c:v>6.8389098444645127E-209</c:v>
                </c:pt>
                <c:pt idx="881">
                  <c:v>2.5987857408965149E-209</c:v>
                </c:pt>
                <c:pt idx="882">
                  <c:v>9.8753858154067584E-210</c:v>
                </c:pt>
                <c:pt idx="883">
                  <c:v>3.7526466098545676E-210</c:v>
                </c:pt>
                <c:pt idx="884">
                  <c:v>1.4260057117447356E-210</c:v>
                </c:pt>
                <c:pt idx="885">
                  <c:v>5.4188217046299957E-211</c:v>
                </c:pt>
                <c:pt idx="886">
                  <c:v>2.0591522477593989E-211</c:v>
                </c:pt>
                <c:pt idx="887">
                  <c:v>7.8247785414857144E-212</c:v>
                </c:pt>
                <c:pt idx="888">
                  <c:v>2.9734158457645722E-212</c:v>
                </c:pt>
                <c:pt idx="889">
                  <c:v>1.1298980213905373E-212</c:v>
                </c:pt>
                <c:pt idx="890">
                  <c:v>4.2936124812840414E-213</c:v>
                </c:pt>
                <c:pt idx="891">
                  <c:v>1.6315727428879358E-213</c:v>
                </c:pt>
                <c:pt idx="892">
                  <c:v>6.1999764229741566E-214</c:v>
                </c:pt>
                <c:pt idx="893">
                  <c:v>2.3559910407301795E-214</c:v>
                </c:pt>
                <c:pt idx="894">
                  <c:v>8.9527659547746823E-215</c:v>
                </c:pt>
                <c:pt idx="895">
                  <c:v>3.4020510628143791E-215</c:v>
                </c:pt>
                <c:pt idx="896">
                  <c:v>1.292779403869464E-215</c:v>
                </c:pt>
                <c:pt idx="897">
                  <c:v>4.9125617347039623E-216</c:v>
                </c:pt>
                <c:pt idx="898">
                  <c:v>1.8667734591875059E-216</c:v>
                </c:pt>
                <c:pt idx="899">
                  <c:v>7.0937391449125206E-217</c:v>
                </c:pt>
                <c:pt idx="900">
                  <c:v>2.6956208750667583E-217</c:v>
                </c:pt>
                <c:pt idx="901">
                  <c:v>1.0243359325253681E-217</c:v>
                </c:pt>
                <c:pt idx="902">
                  <c:v>3.8924765435963987E-218</c:v>
                </c:pt>
                <c:pt idx="903">
                  <c:v>1.4791410865666316E-218</c:v>
                </c:pt>
                <c:pt idx="904">
                  <c:v>5.6207361289532007E-219</c:v>
                </c:pt>
                <c:pt idx="905">
                  <c:v>2.1358797290022162E-219</c:v>
                </c:pt>
                <c:pt idx="906">
                  <c:v>8.1163429702084211E-220</c:v>
                </c:pt>
                <c:pt idx="907">
                  <c:v>3.0842103286791995E-220</c:v>
                </c:pt>
                <c:pt idx="908">
                  <c:v>1.1719999248980958E-220</c:v>
                </c:pt>
                <c:pt idx="909">
                  <c:v>4.4535997146127639E-221</c:v>
                </c:pt>
                <c:pt idx="910">
                  <c:v>1.6923678915528503E-221</c:v>
                </c:pt>
                <c:pt idx="911">
                  <c:v>6.4309979879008307E-222</c:v>
                </c:pt>
                <c:pt idx="912">
                  <c:v>2.4437792354023162E-222</c:v>
                </c:pt>
                <c:pt idx="913">
                  <c:v>9.2863610945287999E-223</c:v>
                </c:pt>
                <c:pt idx="914">
                  <c:v>3.5288172159209445E-223</c:v>
                </c:pt>
                <c:pt idx="915">
                  <c:v>1.3409505420499587E-223</c:v>
                </c:pt>
                <c:pt idx="916">
                  <c:v>5.0956120597898429E-224</c:v>
                </c:pt>
                <c:pt idx="917">
                  <c:v>1.9363325827201402E-224</c:v>
                </c:pt>
                <c:pt idx="918">
                  <c:v>7.3580638143365338E-225</c:v>
                </c:pt>
                <c:pt idx="919">
                  <c:v>2.7960642494478829E-225</c:v>
                </c:pt>
                <c:pt idx="920">
                  <c:v>1.0625044147901952E-225</c:v>
                </c:pt>
                <c:pt idx="921">
                  <c:v>4.0375167762027429E-226</c:v>
                </c:pt>
                <c:pt idx="922">
                  <c:v>1.534256374957042E-226</c:v>
                </c:pt>
                <c:pt idx="923">
                  <c:v>5.8301742248367599E-227</c:v>
                </c:pt>
                <c:pt idx="924">
                  <c:v>2.2154662054379689E-227</c:v>
                </c:pt>
                <c:pt idx="925">
                  <c:v>8.4187715806642825E-228</c:v>
                </c:pt>
                <c:pt idx="926">
                  <c:v>3.1991332006524267E-228</c:v>
                </c:pt>
                <c:pt idx="927">
                  <c:v>1.2156706162479223E-228</c:v>
                </c:pt>
                <c:pt idx="928">
                  <c:v>4.619548341742105E-229</c:v>
                </c:pt>
                <c:pt idx="929">
                  <c:v>1.7554283698620002E-229</c:v>
                </c:pt>
                <c:pt idx="930">
                  <c:v>6.6706278054755999E-230</c:v>
                </c:pt>
                <c:pt idx="931">
                  <c:v>2.5348385660807284E-230</c:v>
                </c:pt>
                <c:pt idx="932">
                  <c:v>9.6323865511067674E-231</c:v>
                </c:pt>
                <c:pt idx="933">
                  <c:v>3.6603068894205712E-231</c:v>
                </c:pt>
                <c:pt idx="934">
                  <c:v>1.3909166179798173E-231</c:v>
                </c:pt>
                <c:pt idx="935">
                  <c:v>5.2854831483233047E-232</c:v>
                </c:pt>
                <c:pt idx="936">
                  <c:v>2.008483596362856E-232</c:v>
                </c:pt>
                <c:pt idx="937">
                  <c:v>7.6322376661788535E-233</c:v>
                </c:pt>
                <c:pt idx="938">
                  <c:v>2.9002503131479643E-233</c:v>
                </c:pt>
                <c:pt idx="939">
                  <c:v>1.1020951189962267E-233</c:v>
                </c:pt>
                <c:pt idx="940">
                  <c:v>4.187961452185661E-234</c:v>
                </c:pt>
                <c:pt idx="941">
                  <c:v>1.5914253518305513E-234</c:v>
                </c:pt>
                <c:pt idx="942">
                  <c:v>6.0474163369560955E-235</c:v>
                </c:pt>
                <c:pt idx="943">
                  <c:v>2.2980182080433167E-235</c:v>
                </c:pt>
                <c:pt idx="944">
                  <c:v>8.7324691905646036E-236</c:v>
                </c:pt>
                <c:pt idx="945">
                  <c:v>3.3183382924145489E-236</c:v>
                </c:pt>
                <c:pt idx="946">
                  <c:v>1.2609685511175287E-236</c:v>
                </c:pt>
                <c:pt idx="947">
                  <c:v>4.791680494246609E-237</c:v>
                </c:pt>
                <c:pt idx="948">
                  <c:v>1.8208385878137112E-237</c:v>
                </c:pt>
                <c:pt idx="949">
                  <c:v>6.9191866336921027E-238</c:v>
                </c:pt>
                <c:pt idx="950">
                  <c:v>2.6292909208029996E-238</c:v>
                </c:pt>
                <c:pt idx="951">
                  <c:v>9.9913054990513985E-239</c:v>
                </c:pt>
                <c:pt idx="952">
                  <c:v>3.7966960896395312E-239</c:v>
                </c:pt>
                <c:pt idx="953">
                  <c:v>1.4427445140630217E-239</c:v>
                </c:pt>
                <c:pt idx="954">
                  <c:v>5.4824291534394829E-240</c:v>
                </c:pt>
                <c:pt idx="955">
                  <c:v>2.0833230783070034E-240</c:v>
                </c:pt>
                <c:pt idx="956">
                  <c:v>7.9166276975666125E-241</c:v>
                </c:pt>
                <c:pt idx="957">
                  <c:v>3.0083185250753134E-241</c:v>
                </c:pt>
                <c:pt idx="958">
                  <c:v>1.1431610395286189E-241</c:v>
                </c:pt>
                <c:pt idx="959">
                  <c:v>4.344011950208752E-242</c:v>
                </c:pt>
                <c:pt idx="960">
                  <c:v>1.6507245410793259E-242</c:v>
                </c:pt>
                <c:pt idx="961">
                  <c:v>6.2727532561014388E-243</c:v>
                </c:pt>
                <c:pt idx="962">
                  <c:v>2.3836462373185463E-243</c:v>
                </c:pt>
                <c:pt idx="963">
                  <c:v>9.0578557018104787E-244</c:v>
                </c:pt>
                <c:pt idx="964">
                  <c:v>3.4419851666879814E-244</c:v>
                </c:pt>
                <c:pt idx="965">
                  <c:v>1.3079543633414332E-244</c:v>
                </c:pt>
                <c:pt idx="966">
                  <c:v>4.9702265806974463E-245</c:v>
                </c:pt>
                <c:pt idx="967">
                  <c:v>1.8886861006650296E-245</c:v>
                </c:pt>
                <c:pt idx="968">
                  <c:v>7.1770071825271137E-246</c:v>
                </c:pt>
                <c:pt idx="969">
                  <c:v>2.7272627293603034E-246</c:v>
                </c:pt>
                <c:pt idx="970">
                  <c:v>1.0363598371569152E-246</c:v>
                </c:pt>
                <c:pt idx="971">
                  <c:v>3.9381673811962776E-247</c:v>
                </c:pt>
                <c:pt idx="972">
                  <c:v>1.4965036048545852E-247</c:v>
                </c:pt>
                <c:pt idx="973">
                  <c:v>5.6867136984474246E-248</c:v>
                </c:pt>
                <c:pt idx="974">
                  <c:v>2.1609512054100213E-248</c:v>
                </c:pt>
                <c:pt idx="975">
                  <c:v>8.2116145805580801E-249</c:v>
                </c:pt>
                <c:pt idx="976">
                  <c:v>3.1204135406120705E-249</c:v>
                </c:pt>
                <c:pt idx="977">
                  <c:v>1.1857571454325868E-249</c:v>
                </c:pt>
                <c:pt idx="978">
                  <c:v>4.5058771526438307E-250</c:v>
                </c:pt>
                <c:pt idx="979">
                  <c:v>1.7122333180046554E-250</c:v>
                </c:pt>
                <c:pt idx="980">
                  <c:v>6.5064866084176912E-251</c:v>
                </c:pt>
                <c:pt idx="981">
                  <c:v>2.472464911198723E-251</c:v>
                </c:pt>
                <c:pt idx="982">
                  <c:v>9.3953666625551468E-252</c:v>
                </c:pt>
                <c:pt idx="983">
                  <c:v>3.5702393317709558E-252</c:v>
                </c:pt>
                <c:pt idx="984">
                  <c:v>1.3566909460729629E-252</c:v>
                </c:pt>
                <c:pt idx="985">
                  <c:v>5.1554255950772601E-253</c:v>
                </c:pt>
                <c:pt idx="986">
                  <c:v>1.9590617261293585E-253</c:v>
                </c:pt>
                <c:pt idx="987">
                  <c:v>7.4444345592915633E-254</c:v>
                </c:pt>
                <c:pt idx="988">
                  <c:v>2.8288851325307939E-254</c:v>
                </c:pt>
                <c:pt idx="989">
                  <c:v>1.0749763503617019E-254</c:v>
                </c:pt>
                <c:pt idx="990">
                  <c:v>4.084910131374467E-255</c:v>
                </c:pt>
                <c:pt idx="991">
                  <c:v>1.5522658499222976E-255</c:v>
                </c:pt>
                <c:pt idx="992">
                  <c:v>5.8986102297047295E-256</c:v>
                </c:pt>
                <c:pt idx="993">
                  <c:v>2.2414718872877976E-256</c:v>
                </c:pt>
                <c:pt idx="994">
                  <c:v>8.5175931716936307E-257</c:v>
                </c:pt>
                <c:pt idx="995">
                  <c:v>3.2366854052435805E-257</c:v>
                </c:pt>
                <c:pt idx="996">
                  <c:v>1.2299404539925605E-257</c:v>
                </c:pt>
                <c:pt idx="997">
                  <c:v>4.6737737251717298E-258</c:v>
                </c:pt>
                <c:pt idx="998">
                  <c:v>1.7760340155652571E-258</c:v>
                </c:pt>
                <c:pt idx="999">
                  <c:v>6.7489292591479768E-259</c:v>
                </c:pt>
                <c:pt idx="1000">
                  <c:v>2.5645931184762313E-259</c:v>
                </c:pt>
                <c:pt idx="1001">
                  <c:v>9.7454538502096786E-260</c:v>
                </c:pt>
                <c:pt idx="1002">
                  <c:v>3.703272463079678E-260</c:v>
                </c:pt>
                <c:pt idx="1003">
                  <c:v>1.4072435359702776E-260</c:v>
                </c:pt>
                <c:pt idx="1004">
                  <c:v>5.3475254366870559E-261</c:v>
                </c:pt>
                <c:pt idx="1005">
                  <c:v>2.0320596659410809E-261</c:v>
                </c:pt>
                <c:pt idx="1006">
                  <c:v>7.7218267305761079E-262</c:v>
                </c:pt>
                <c:pt idx="1007">
                  <c:v>2.9342941576189208E-262</c:v>
                </c:pt>
                <c:pt idx="1008">
                  <c:v>1.1150317798951898E-262</c:v>
                </c:pt>
                <c:pt idx="1009">
                  <c:v>4.2371207636017218E-263</c:v>
                </c:pt>
                <c:pt idx="1010">
                  <c:v>1.6101058901686539E-263</c:v>
                </c:pt>
                <c:pt idx="1011">
                  <c:v>6.1184023826408859E-264</c:v>
                </c:pt>
                <c:pt idx="1012">
                  <c:v>2.3249929054035366E-264</c:v>
                </c:pt>
                <c:pt idx="1013">
                  <c:v>8.8349730405334401E-265</c:v>
                </c:pt>
                <c:pt idx="1014">
                  <c:v>3.3572897554027079E-265</c:v>
                </c:pt>
                <c:pt idx="1015">
                  <c:v>1.275770107053029E-265</c:v>
                </c:pt>
                <c:pt idx="1016">
                  <c:v>4.8479264068015095E-266</c:v>
                </c:pt>
                <c:pt idx="1017">
                  <c:v>1.8422120345845733E-266</c:v>
                </c:pt>
                <c:pt idx="1018">
                  <c:v>7.0004057314213788E-267</c:v>
                </c:pt>
                <c:pt idx="1019">
                  <c:v>2.6601541779401239E-267</c:v>
                </c:pt>
                <c:pt idx="1020">
                  <c:v>1.0108585876172471E-267</c:v>
                </c:pt>
                <c:pt idx="1021">
                  <c:v>3.8412626329455381E-268</c:v>
                </c:pt>
                <c:pt idx="1022">
                  <c:v>1.4596798005193045E-268</c:v>
                </c:pt>
                <c:pt idx="1023">
                  <c:v>5.5467832419733575E-269</c:v>
                </c:pt>
                <c:pt idx="1024">
                  <c:v>2.107777631949876E-269</c:v>
                </c:pt>
                <c:pt idx="1025">
                  <c:v>8.0095550014095302E-270</c:v>
                </c:pt>
                <c:pt idx="1026">
                  <c:v>3.0436309005356206E-270</c:v>
                </c:pt>
                <c:pt idx="1027">
                  <c:v>1.156579742203536E-270</c:v>
                </c:pt>
                <c:pt idx="1028">
                  <c:v>4.395003020373437E-271</c:v>
                </c:pt>
                <c:pt idx="1029">
                  <c:v>1.6701011477419061E-271</c:v>
                </c:pt>
                <c:pt idx="1030">
                  <c:v>6.3463843614192446E-272</c:v>
                </c:pt>
                <c:pt idx="1031">
                  <c:v>2.4116260573393129E-272</c:v>
                </c:pt>
                <c:pt idx="1032">
                  <c:v>9.1641790178893889E-273</c:v>
                </c:pt>
                <c:pt idx="1033">
                  <c:v>3.4823880267979671E-273</c:v>
                </c:pt>
                <c:pt idx="1034">
                  <c:v>1.3233074501832274E-273</c:v>
                </c:pt>
                <c:pt idx="1035">
                  <c:v>5.0285683106962645E-274</c:v>
                </c:pt>
                <c:pt idx="1036">
                  <c:v>1.910855958064581E-274</c:v>
                </c:pt>
                <c:pt idx="1037">
                  <c:v>7.2612526406454068E-275</c:v>
                </c:pt>
                <c:pt idx="1038">
                  <c:v>2.7592760034452545E-275</c:v>
                </c:pt>
                <c:pt idx="1039">
                  <c:v>1.0485248813091966E-275</c:v>
                </c:pt>
                <c:pt idx="1040">
                  <c:v>3.9843945489749475E-276</c:v>
                </c:pt>
                <c:pt idx="1041">
                  <c:v>1.5140699286104802E-276</c:v>
                </c:pt>
                <c:pt idx="1042">
                  <c:v>5.7534657287198251E-277</c:v>
                </c:pt>
                <c:pt idx="1043">
                  <c:v>2.1863169769135337E-277</c:v>
                </c:pt>
                <c:pt idx="1044">
                  <c:v>8.3080045122714289E-278</c:v>
                </c:pt>
                <c:pt idx="1045">
                  <c:v>3.157041714663143E-278</c:v>
                </c:pt>
                <c:pt idx="1046">
                  <c:v>1.1996758515719945E-278</c:v>
                </c:pt>
                <c:pt idx="1047">
                  <c:v>4.5587682359735796E-279</c:v>
                </c:pt>
                <c:pt idx="1048">
                  <c:v>1.7323319296699598E-279</c:v>
                </c:pt>
                <c:pt idx="1049">
                  <c:v>6.5828613327458479E-280</c:v>
                </c:pt>
                <c:pt idx="1050">
                  <c:v>2.5014873064434225E-280</c:v>
                </c:pt>
                <c:pt idx="1051">
                  <c:v>9.5056517644850067E-281</c:v>
                </c:pt>
                <c:pt idx="1052">
                  <c:v>3.6121476705043017E-281</c:v>
                </c:pt>
                <c:pt idx="1053">
                  <c:v>1.3726161147916349E-281</c:v>
                </c:pt>
                <c:pt idx="1054">
                  <c:v>5.2159412362082128E-282</c:v>
                </c:pt>
                <c:pt idx="1055">
                  <c:v>1.9820576697591212E-282</c:v>
                </c:pt>
                <c:pt idx="1056">
                  <c:v>7.5318191450846606E-283</c:v>
                </c:pt>
                <c:pt idx="1057">
                  <c:v>2.8620912751321708E-283</c:v>
                </c:pt>
                <c:pt idx="1058">
                  <c:v>1.0875946845502251E-283</c:v>
                </c:pt>
                <c:pt idx="1059">
                  <c:v>4.1328598012908555E-284</c:v>
                </c:pt>
                <c:pt idx="1060">
                  <c:v>1.5704867244905255E-284</c:v>
                </c:pt>
                <c:pt idx="1061">
                  <c:v>5.9678495530639954E-285</c:v>
                </c:pt>
                <c:pt idx="1062">
                  <c:v>2.2677828301643186E-285</c:v>
                </c:pt>
                <c:pt idx="1063">
                  <c:v>8.6175747546244091E-286</c:v>
                </c:pt>
                <c:pt idx="1064">
                  <c:v>3.2746784067572758E-286</c:v>
                </c:pt>
                <c:pt idx="1065">
                  <c:v>1.2443777945677648E-286</c:v>
                </c:pt>
                <c:pt idx="1066">
                  <c:v>4.7286356193575054E-287</c:v>
                </c:pt>
                <c:pt idx="1067">
                  <c:v>1.7968815353558521E-287</c:v>
                </c:pt>
                <c:pt idx="1068">
                  <c:v>6.8281498343522389E-288</c:v>
                </c:pt>
                <c:pt idx="1069">
                  <c:v>2.5946969370538505E-288</c:v>
                </c:pt>
                <c:pt idx="1070">
                  <c:v>9.8598483608046339E-289</c:v>
                </c:pt>
                <c:pt idx="1071">
                  <c:v>3.7467423771057602E-289</c:v>
                </c:pt>
                <c:pt idx="1072">
                  <c:v>1.4237621033001889E-289</c:v>
                </c:pt>
                <c:pt idx="1073">
                  <c:v>5.4102959925407174E-290</c:v>
                </c:pt>
                <c:pt idx="1074">
                  <c:v>2.0559124771654724E-290</c:v>
                </c:pt>
                <c:pt idx="1075">
                  <c:v>7.8124674132287962E-291</c:v>
                </c:pt>
                <c:pt idx="1076">
                  <c:v>2.9687376170269431E-291</c:v>
                </c:pt>
                <c:pt idx="1077">
                  <c:v>1.1281202944702383E-291</c:v>
                </c:pt>
                <c:pt idx="1078">
                  <c:v>4.2868571189869048E-292</c:v>
                </c:pt>
                <c:pt idx="1079">
                  <c:v>1.6290057052150241E-292</c:v>
                </c:pt>
                <c:pt idx="1080">
                  <c:v>6.1902216798170913E-293</c:v>
                </c:pt>
                <c:pt idx="1081">
                  <c:v>2.3522842383304947E-293</c:v>
                </c:pt>
                <c:pt idx="1082">
                  <c:v>8.9386801056558808E-294</c:v>
                </c:pt>
                <c:pt idx="1083">
                  <c:v>3.396698440149234E-294</c:v>
                </c:pt>
                <c:pt idx="1084">
                  <c:v>1.2907454072567093E-294</c:v>
                </c:pt>
                <c:pt idx="1085">
                  <c:v>4.9048325475754951E-295</c:v>
                </c:pt>
                <c:pt idx="1086">
                  <c:v>1.863836368078688E-295</c:v>
                </c:pt>
                <c:pt idx="1087">
                  <c:v>7.0825781986990138E-296</c:v>
                </c:pt>
                <c:pt idx="1088">
                  <c:v>2.6913797155056252E-296</c:v>
                </c:pt>
                <c:pt idx="1089">
                  <c:v>1.0227242918921374E-296</c:v>
                </c:pt>
                <c:pt idx="1090">
                  <c:v>3.8863523091901223E-297</c:v>
                </c:pt>
                <c:pt idx="1091">
                  <c:v>1.4768138774922467E-297</c:v>
                </c:pt>
                <c:pt idx="1092">
                  <c:v>5.6118927344705371E-298</c:v>
                </c:pt>
                <c:pt idx="1093">
                  <c:v>2.1325192390988043E-298</c:v>
                </c:pt>
                <c:pt idx="1094">
                  <c:v>8.1035731085754551E-299</c:v>
                </c:pt>
                <c:pt idx="1095">
                  <c:v>3.0793577812586734E-299</c:v>
                </c:pt>
                <c:pt idx="1096">
                  <c:v>1.1701559568782957E-299</c:v>
                </c:pt>
                <c:pt idx="1097">
                  <c:v>4.4465926361375242E-300</c:v>
                </c:pt>
                <c:pt idx="1098">
                  <c:v>1.6897052017322592E-300</c:v>
                </c:pt>
                <c:pt idx="1099">
                  <c:v>6.4208797665825852E-301</c:v>
                </c:pt>
                <c:pt idx="1100">
                  <c:v>2.4399343113013827E-301</c:v>
                </c:pt>
                <c:pt idx="1101">
                  <c:v>9.2717503829452536E-302</c:v>
                </c:pt>
                <c:pt idx="1102">
                  <c:v>3.5232651455191963E-302</c:v>
                </c:pt>
                <c:pt idx="1103">
                  <c:v>1.3388407552972947E-302</c:v>
                </c:pt>
                <c:pt idx="1104">
                  <c:v>5.0875948701297194E-303</c:v>
                </c:pt>
                <c:pt idx="1105">
                  <c:v>1.9332860506492936E-303</c:v>
                </c:pt>
                <c:pt idx="1106">
                  <c:v>7.3464869924673162E-304</c:v>
                </c:pt>
                <c:pt idx="1107">
                  <c:v>2.7916650571375805E-304</c:v>
                </c:pt>
                <c:pt idx="1108">
                  <c:v>1.0608327217122806E-304</c:v>
                </c:pt>
                <c:pt idx="1109">
                  <c:v>4.0311643425066666E-305</c:v>
                </c:pt>
                <c:pt idx="1110">
                  <c:v>1.5318424501525334E-305</c:v>
                </c:pt>
                <c:pt idx="1111">
                  <c:v>5.821001310579626E-306</c:v>
                </c:pt>
                <c:pt idx="1112">
                  <c:v>2.2119804980202583E-306</c:v>
                </c:pt>
                <c:pt idx="1113">
                  <c:v>8.4055258924769815E-307</c:v>
                </c:pt>
                <c:pt idx="1114">
                  <c:v>3.1940998391412523E-307</c:v>
                </c:pt>
                <c:pt idx="1115">
                  <c:v>1.213757938873676E-307</c:v>
                </c:pt>
                <c:pt idx="1116">
                  <c:v>4.6122801677199696E-308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  <c:pt idx="396">
                  <c:v>45170</c:v>
                </c:pt>
                <c:pt idx="397">
                  <c:v>45200</c:v>
                </c:pt>
                <c:pt idx="398">
                  <c:v>45231</c:v>
                </c:pt>
                <c:pt idx="399">
                  <c:v>45261</c:v>
                </c:pt>
                <c:pt idx="400">
                  <c:v>45292</c:v>
                </c:pt>
                <c:pt idx="401">
                  <c:v>45323</c:v>
                </c:pt>
                <c:pt idx="402">
                  <c:v>45352</c:v>
                </c:pt>
                <c:pt idx="403">
                  <c:v>45383</c:v>
                </c:pt>
                <c:pt idx="404">
                  <c:v>45413</c:v>
                </c:pt>
                <c:pt idx="405">
                  <c:v>45444</c:v>
                </c:pt>
                <c:pt idx="406">
                  <c:v>45474</c:v>
                </c:pt>
                <c:pt idx="407">
                  <c:v>45505</c:v>
                </c:pt>
                <c:pt idx="408">
                  <c:v>45536</c:v>
                </c:pt>
                <c:pt idx="409">
                  <c:v>45566</c:v>
                </c:pt>
                <c:pt idx="410">
                  <c:v>45597</c:v>
                </c:pt>
                <c:pt idx="411">
                  <c:v>45627</c:v>
                </c:pt>
                <c:pt idx="412">
                  <c:v>45658</c:v>
                </c:pt>
                <c:pt idx="413">
                  <c:v>45689</c:v>
                </c:pt>
                <c:pt idx="414">
                  <c:v>45717</c:v>
                </c:pt>
                <c:pt idx="415">
                  <c:v>45748</c:v>
                </c:pt>
                <c:pt idx="416">
                  <c:v>45778</c:v>
                </c:pt>
                <c:pt idx="417">
                  <c:v>45809</c:v>
                </c:pt>
                <c:pt idx="418">
                  <c:v>45839</c:v>
                </c:pt>
                <c:pt idx="419">
                  <c:v>45870</c:v>
                </c:pt>
                <c:pt idx="420">
                  <c:v>45901</c:v>
                </c:pt>
                <c:pt idx="421">
                  <c:v>45931</c:v>
                </c:pt>
                <c:pt idx="422">
                  <c:v>45962</c:v>
                </c:pt>
                <c:pt idx="423">
                  <c:v>45992</c:v>
                </c:pt>
                <c:pt idx="424">
                  <c:v>46023</c:v>
                </c:pt>
                <c:pt idx="425">
                  <c:v>46054</c:v>
                </c:pt>
                <c:pt idx="426">
                  <c:v>46082</c:v>
                </c:pt>
                <c:pt idx="427">
                  <c:v>46113</c:v>
                </c:pt>
                <c:pt idx="428">
                  <c:v>46143</c:v>
                </c:pt>
                <c:pt idx="429">
                  <c:v>46174</c:v>
                </c:pt>
                <c:pt idx="430">
                  <c:v>46204</c:v>
                </c:pt>
                <c:pt idx="431">
                  <c:v>46235</c:v>
                </c:pt>
                <c:pt idx="432">
                  <c:v>46266</c:v>
                </c:pt>
                <c:pt idx="433">
                  <c:v>46296</c:v>
                </c:pt>
                <c:pt idx="434">
                  <c:v>46327</c:v>
                </c:pt>
                <c:pt idx="435">
                  <c:v>46357</c:v>
                </c:pt>
                <c:pt idx="436">
                  <c:v>46388</c:v>
                </c:pt>
                <c:pt idx="437">
                  <c:v>46419</c:v>
                </c:pt>
                <c:pt idx="438">
                  <c:v>46447</c:v>
                </c:pt>
                <c:pt idx="439">
                  <c:v>46478</c:v>
                </c:pt>
                <c:pt idx="440">
                  <c:v>46508</c:v>
                </c:pt>
                <c:pt idx="441">
                  <c:v>46539</c:v>
                </c:pt>
                <c:pt idx="442">
                  <c:v>46569</c:v>
                </c:pt>
                <c:pt idx="443">
                  <c:v>46600</c:v>
                </c:pt>
                <c:pt idx="444">
                  <c:v>46631</c:v>
                </c:pt>
                <c:pt idx="445">
                  <c:v>46661</c:v>
                </c:pt>
                <c:pt idx="446">
                  <c:v>46692</c:v>
                </c:pt>
                <c:pt idx="447">
                  <c:v>46722</c:v>
                </c:pt>
                <c:pt idx="448">
                  <c:v>46753</c:v>
                </c:pt>
                <c:pt idx="449">
                  <c:v>46784</c:v>
                </c:pt>
                <c:pt idx="450">
                  <c:v>46813</c:v>
                </c:pt>
                <c:pt idx="451">
                  <c:v>46844</c:v>
                </c:pt>
                <c:pt idx="452">
                  <c:v>46874</c:v>
                </c:pt>
                <c:pt idx="453">
                  <c:v>46905</c:v>
                </c:pt>
                <c:pt idx="454">
                  <c:v>46935</c:v>
                </c:pt>
                <c:pt idx="455">
                  <c:v>46966</c:v>
                </c:pt>
                <c:pt idx="456">
                  <c:v>46997</c:v>
                </c:pt>
                <c:pt idx="457">
                  <c:v>47027</c:v>
                </c:pt>
                <c:pt idx="458">
                  <c:v>47058</c:v>
                </c:pt>
                <c:pt idx="459">
                  <c:v>47088</c:v>
                </c:pt>
                <c:pt idx="460">
                  <c:v>47119</c:v>
                </c:pt>
                <c:pt idx="461">
                  <c:v>47150</c:v>
                </c:pt>
                <c:pt idx="462">
                  <c:v>47178</c:v>
                </c:pt>
                <c:pt idx="463">
                  <c:v>47209</c:v>
                </c:pt>
                <c:pt idx="464">
                  <c:v>47239</c:v>
                </c:pt>
                <c:pt idx="465">
                  <c:v>47270</c:v>
                </c:pt>
                <c:pt idx="466">
                  <c:v>47300</c:v>
                </c:pt>
                <c:pt idx="467">
                  <c:v>47331</c:v>
                </c:pt>
                <c:pt idx="468">
                  <c:v>47362</c:v>
                </c:pt>
                <c:pt idx="469">
                  <c:v>47392</c:v>
                </c:pt>
                <c:pt idx="470">
                  <c:v>47423</c:v>
                </c:pt>
                <c:pt idx="471">
                  <c:v>47453</c:v>
                </c:pt>
                <c:pt idx="472">
                  <c:v>47484</c:v>
                </c:pt>
                <c:pt idx="473">
                  <c:v>47515</c:v>
                </c:pt>
                <c:pt idx="474">
                  <c:v>47543</c:v>
                </c:pt>
                <c:pt idx="475">
                  <c:v>47574</c:v>
                </c:pt>
                <c:pt idx="476">
                  <c:v>47604</c:v>
                </c:pt>
                <c:pt idx="477">
                  <c:v>47635</c:v>
                </c:pt>
                <c:pt idx="478">
                  <c:v>47665</c:v>
                </c:pt>
                <c:pt idx="479">
                  <c:v>47696</c:v>
                </c:pt>
                <c:pt idx="480">
                  <c:v>47727</c:v>
                </c:pt>
                <c:pt idx="481">
                  <c:v>47757</c:v>
                </c:pt>
                <c:pt idx="482">
                  <c:v>47788</c:v>
                </c:pt>
                <c:pt idx="483">
                  <c:v>47818</c:v>
                </c:pt>
                <c:pt idx="484">
                  <c:v>47849</c:v>
                </c:pt>
                <c:pt idx="485">
                  <c:v>47880</c:v>
                </c:pt>
                <c:pt idx="486">
                  <c:v>47908</c:v>
                </c:pt>
                <c:pt idx="487">
                  <c:v>47939</c:v>
                </c:pt>
                <c:pt idx="488">
                  <c:v>47969</c:v>
                </c:pt>
                <c:pt idx="489">
                  <c:v>48000</c:v>
                </c:pt>
                <c:pt idx="490">
                  <c:v>48030</c:v>
                </c:pt>
                <c:pt idx="491">
                  <c:v>48061</c:v>
                </c:pt>
                <c:pt idx="492">
                  <c:v>48092</c:v>
                </c:pt>
                <c:pt idx="493">
                  <c:v>48122</c:v>
                </c:pt>
                <c:pt idx="494">
                  <c:v>48153</c:v>
                </c:pt>
                <c:pt idx="495">
                  <c:v>48183</c:v>
                </c:pt>
                <c:pt idx="496">
                  <c:v>48214</c:v>
                </c:pt>
                <c:pt idx="497">
                  <c:v>48245</c:v>
                </c:pt>
                <c:pt idx="498">
                  <c:v>48274</c:v>
                </c:pt>
                <c:pt idx="499">
                  <c:v>48305</c:v>
                </c:pt>
                <c:pt idx="500">
                  <c:v>48335</c:v>
                </c:pt>
                <c:pt idx="501">
                  <c:v>48366</c:v>
                </c:pt>
                <c:pt idx="502">
                  <c:v>48396</c:v>
                </c:pt>
                <c:pt idx="503">
                  <c:v>48427</c:v>
                </c:pt>
                <c:pt idx="504">
                  <c:v>48458</c:v>
                </c:pt>
                <c:pt idx="505">
                  <c:v>48488</c:v>
                </c:pt>
                <c:pt idx="506">
                  <c:v>48519</c:v>
                </c:pt>
                <c:pt idx="507">
                  <c:v>48549</c:v>
                </c:pt>
                <c:pt idx="508">
                  <c:v>48580</c:v>
                </c:pt>
                <c:pt idx="509">
                  <c:v>48611</c:v>
                </c:pt>
                <c:pt idx="510">
                  <c:v>48639</c:v>
                </c:pt>
                <c:pt idx="511">
                  <c:v>48670</c:v>
                </c:pt>
                <c:pt idx="512">
                  <c:v>48700</c:v>
                </c:pt>
                <c:pt idx="513">
                  <c:v>48731</c:v>
                </c:pt>
                <c:pt idx="514">
                  <c:v>48761</c:v>
                </c:pt>
                <c:pt idx="515">
                  <c:v>48792</c:v>
                </c:pt>
                <c:pt idx="516">
                  <c:v>48823</c:v>
                </c:pt>
                <c:pt idx="517">
                  <c:v>48853</c:v>
                </c:pt>
                <c:pt idx="518">
                  <c:v>48884</c:v>
                </c:pt>
                <c:pt idx="519">
                  <c:v>48914</c:v>
                </c:pt>
                <c:pt idx="520">
                  <c:v>48945</c:v>
                </c:pt>
                <c:pt idx="521">
                  <c:v>48976</c:v>
                </c:pt>
                <c:pt idx="522">
                  <c:v>49004</c:v>
                </c:pt>
                <c:pt idx="523">
                  <c:v>49035</c:v>
                </c:pt>
                <c:pt idx="524">
                  <c:v>49065</c:v>
                </c:pt>
                <c:pt idx="525">
                  <c:v>49096</c:v>
                </c:pt>
                <c:pt idx="526">
                  <c:v>49126</c:v>
                </c:pt>
                <c:pt idx="527">
                  <c:v>49157</c:v>
                </c:pt>
                <c:pt idx="528">
                  <c:v>49188</c:v>
                </c:pt>
                <c:pt idx="529">
                  <c:v>49218</c:v>
                </c:pt>
                <c:pt idx="530">
                  <c:v>49249</c:v>
                </c:pt>
                <c:pt idx="531">
                  <c:v>49279</c:v>
                </c:pt>
                <c:pt idx="532">
                  <c:v>49310</c:v>
                </c:pt>
                <c:pt idx="533">
                  <c:v>49341</c:v>
                </c:pt>
                <c:pt idx="534">
                  <c:v>49369</c:v>
                </c:pt>
                <c:pt idx="535">
                  <c:v>49400</c:v>
                </c:pt>
                <c:pt idx="536">
                  <c:v>49430</c:v>
                </c:pt>
                <c:pt idx="537">
                  <c:v>49461</c:v>
                </c:pt>
                <c:pt idx="538">
                  <c:v>49491</c:v>
                </c:pt>
                <c:pt idx="539">
                  <c:v>49522</c:v>
                </c:pt>
                <c:pt idx="540">
                  <c:v>49553</c:v>
                </c:pt>
                <c:pt idx="541">
                  <c:v>49583</c:v>
                </c:pt>
                <c:pt idx="542">
                  <c:v>49614</c:v>
                </c:pt>
                <c:pt idx="543">
                  <c:v>49644</c:v>
                </c:pt>
                <c:pt idx="544">
                  <c:v>49675</c:v>
                </c:pt>
                <c:pt idx="545">
                  <c:v>49706</c:v>
                </c:pt>
                <c:pt idx="546">
                  <c:v>49735</c:v>
                </c:pt>
                <c:pt idx="547">
                  <c:v>49766</c:v>
                </c:pt>
                <c:pt idx="548">
                  <c:v>49796</c:v>
                </c:pt>
                <c:pt idx="549">
                  <c:v>49827</c:v>
                </c:pt>
                <c:pt idx="550">
                  <c:v>49857</c:v>
                </c:pt>
                <c:pt idx="551">
                  <c:v>49888</c:v>
                </c:pt>
                <c:pt idx="552">
                  <c:v>49919</c:v>
                </c:pt>
                <c:pt idx="553">
                  <c:v>49949</c:v>
                </c:pt>
                <c:pt idx="554">
                  <c:v>49980</c:v>
                </c:pt>
                <c:pt idx="555">
                  <c:v>50010</c:v>
                </c:pt>
                <c:pt idx="556">
                  <c:v>50041</c:v>
                </c:pt>
                <c:pt idx="557">
                  <c:v>50072</c:v>
                </c:pt>
                <c:pt idx="558">
                  <c:v>50100</c:v>
                </c:pt>
                <c:pt idx="559">
                  <c:v>50131</c:v>
                </c:pt>
                <c:pt idx="560">
                  <c:v>50161</c:v>
                </c:pt>
                <c:pt idx="561">
                  <c:v>50192</c:v>
                </c:pt>
                <c:pt idx="562">
                  <c:v>50222</c:v>
                </c:pt>
                <c:pt idx="563">
                  <c:v>50253</c:v>
                </c:pt>
                <c:pt idx="564">
                  <c:v>50284</c:v>
                </c:pt>
                <c:pt idx="565">
                  <c:v>50314</c:v>
                </c:pt>
                <c:pt idx="566">
                  <c:v>50345</c:v>
                </c:pt>
                <c:pt idx="567">
                  <c:v>50375</c:v>
                </c:pt>
                <c:pt idx="568">
                  <c:v>50406</c:v>
                </c:pt>
                <c:pt idx="569">
                  <c:v>50437</c:v>
                </c:pt>
                <c:pt idx="570">
                  <c:v>50465</c:v>
                </c:pt>
                <c:pt idx="571">
                  <c:v>50496</c:v>
                </c:pt>
                <c:pt idx="572">
                  <c:v>50526</c:v>
                </c:pt>
                <c:pt idx="573">
                  <c:v>50557</c:v>
                </c:pt>
                <c:pt idx="574">
                  <c:v>50587</c:v>
                </c:pt>
                <c:pt idx="575">
                  <c:v>50618</c:v>
                </c:pt>
                <c:pt idx="576">
                  <c:v>50649</c:v>
                </c:pt>
                <c:pt idx="577">
                  <c:v>50679</c:v>
                </c:pt>
                <c:pt idx="578">
                  <c:v>50710</c:v>
                </c:pt>
                <c:pt idx="579">
                  <c:v>50740</c:v>
                </c:pt>
                <c:pt idx="580">
                  <c:v>50771</c:v>
                </c:pt>
                <c:pt idx="581">
                  <c:v>50802</c:v>
                </c:pt>
                <c:pt idx="582">
                  <c:v>50830</c:v>
                </c:pt>
                <c:pt idx="583">
                  <c:v>50861</c:v>
                </c:pt>
                <c:pt idx="584">
                  <c:v>50891</c:v>
                </c:pt>
                <c:pt idx="585">
                  <c:v>50922</c:v>
                </c:pt>
                <c:pt idx="586">
                  <c:v>50952</c:v>
                </c:pt>
                <c:pt idx="587">
                  <c:v>50983</c:v>
                </c:pt>
                <c:pt idx="588">
                  <c:v>51014</c:v>
                </c:pt>
                <c:pt idx="589">
                  <c:v>51044</c:v>
                </c:pt>
                <c:pt idx="590">
                  <c:v>51075</c:v>
                </c:pt>
                <c:pt idx="591">
                  <c:v>51105</c:v>
                </c:pt>
                <c:pt idx="592">
                  <c:v>51136</c:v>
                </c:pt>
                <c:pt idx="593">
                  <c:v>51167</c:v>
                </c:pt>
                <c:pt idx="594">
                  <c:v>51196</c:v>
                </c:pt>
                <c:pt idx="595">
                  <c:v>51227</c:v>
                </c:pt>
                <c:pt idx="596">
                  <c:v>51257</c:v>
                </c:pt>
                <c:pt idx="597">
                  <c:v>51288</c:v>
                </c:pt>
                <c:pt idx="598">
                  <c:v>51318</c:v>
                </c:pt>
                <c:pt idx="599">
                  <c:v>51349</c:v>
                </c:pt>
                <c:pt idx="600">
                  <c:v>51380</c:v>
                </c:pt>
                <c:pt idx="601">
                  <c:v>51410</c:v>
                </c:pt>
                <c:pt idx="602">
                  <c:v>51441</c:v>
                </c:pt>
                <c:pt idx="603">
                  <c:v>51471</c:v>
                </c:pt>
                <c:pt idx="604">
                  <c:v>51502</c:v>
                </c:pt>
                <c:pt idx="605">
                  <c:v>51533</c:v>
                </c:pt>
                <c:pt idx="606">
                  <c:v>51561</c:v>
                </c:pt>
                <c:pt idx="607">
                  <c:v>51592</c:v>
                </c:pt>
                <c:pt idx="608">
                  <c:v>51622</c:v>
                </c:pt>
                <c:pt idx="609">
                  <c:v>51653</c:v>
                </c:pt>
                <c:pt idx="610">
                  <c:v>51683</c:v>
                </c:pt>
                <c:pt idx="611">
                  <c:v>51714</c:v>
                </c:pt>
                <c:pt idx="612">
                  <c:v>51745</c:v>
                </c:pt>
                <c:pt idx="613">
                  <c:v>51775</c:v>
                </c:pt>
                <c:pt idx="614">
                  <c:v>51806</c:v>
                </c:pt>
                <c:pt idx="615">
                  <c:v>51836</c:v>
                </c:pt>
                <c:pt idx="616">
                  <c:v>51867</c:v>
                </c:pt>
                <c:pt idx="617">
                  <c:v>51898</c:v>
                </c:pt>
                <c:pt idx="618">
                  <c:v>51926</c:v>
                </c:pt>
                <c:pt idx="619">
                  <c:v>51957</c:v>
                </c:pt>
                <c:pt idx="620">
                  <c:v>51987</c:v>
                </c:pt>
                <c:pt idx="621">
                  <c:v>52018</c:v>
                </c:pt>
                <c:pt idx="622">
                  <c:v>52048</c:v>
                </c:pt>
                <c:pt idx="623">
                  <c:v>52079</c:v>
                </c:pt>
                <c:pt idx="624">
                  <c:v>52110</c:v>
                </c:pt>
                <c:pt idx="625">
                  <c:v>52140</c:v>
                </c:pt>
                <c:pt idx="626">
                  <c:v>52171</c:v>
                </c:pt>
                <c:pt idx="627">
                  <c:v>52201</c:v>
                </c:pt>
                <c:pt idx="628">
                  <c:v>52232</c:v>
                </c:pt>
                <c:pt idx="629">
                  <c:v>52263</c:v>
                </c:pt>
                <c:pt idx="630">
                  <c:v>52291</c:v>
                </c:pt>
                <c:pt idx="631">
                  <c:v>52322</c:v>
                </c:pt>
                <c:pt idx="632">
                  <c:v>52352</c:v>
                </c:pt>
                <c:pt idx="633">
                  <c:v>52383</c:v>
                </c:pt>
                <c:pt idx="634">
                  <c:v>52413</c:v>
                </c:pt>
                <c:pt idx="635">
                  <c:v>52444</c:v>
                </c:pt>
                <c:pt idx="636">
                  <c:v>52475</c:v>
                </c:pt>
                <c:pt idx="637">
                  <c:v>52505</c:v>
                </c:pt>
                <c:pt idx="638">
                  <c:v>52536</c:v>
                </c:pt>
                <c:pt idx="639">
                  <c:v>52566</c:v>
                </c:pt>
                <c:pt idx="640">
                  <c:v>52597</c:v>
                </c:pt>
                <c:pt idx="641">
                  <c:v>52628</c:v>
                </c:pt>
                <c:pt idx="642">
                  <c:v>52657</c:v>
                </c:pt>
                <c:pt idx="643">
                  <c:v>52688</c:v>
                </c:pt>
                <c:pt idx="644">
                  <c:v>52718</c:v>
                </c:pt>
                <c:pt idx="645">
                  <c:v>52749</c:v>
                </c:pt>
                <c:pt idx="646">
                  <c:v>52779</c:v>
                </c:pt>
                <c:pt idx="647">
                  <c:v>52810</c:v>
                </c:pt>
                <c:pt idx="648">
                  <c:v>52841</c:v>
                </c:pt>
                <c:pt idx="649">
                  <c:v>52871</c:v>
                </c:pt>
                <c:pt idx="650">
                  <c:v>52902</c:v>
                </c:pt>
                <c:pt idx="651">
                  <c:v>52932</c:v>
                </c:pt>
                <c:pt idx="652">
                  <c:v>52963</c:v>
                </c:pt>
                <c:pt idx="653">
                  <c:v>52994</c:v>
                </c:pt>
                <c:pt idx="654">
                  <c:v>53022</c:v>
                </c:pt>
                <c:pt idx="655">
                  <c:v>53053</c:v>
                </c:pt>
                <c:pt idx="656">
                  <c:v>53083</c:v>
                </c:pt>
                <c:pt idx="657">
                  <c:v>53114</c:v>
                </c:pt>
                <c:pt idx="658">
                  <c:v>53144</c:v>
                </c:pt>
                <c:pt idx="659">
                  <c:v>53175</c:v>
                </c:pt>
                <c:pt idx="660">
                  <c:v>53206</c:v>
                </c:pt>
                <c:pt idx="661">
                  <c:v>53236</c:v>
                </c:pt>
                <c:pt idx="662">
                  <c:v>53267</c:v>
                </c:pt>
                <c:pt idx="663">
                  <c:v>53297</c:v>
                </c:pt>
                <c:pt idx="664">
                  <c:v>53328</c:v>
                </c:pt>
                <c:pt idx="665">
                  <c:v>53359</c:v>
                </c:pt>
                <c:pt idx="666">
                  <c:v>53387</c:v>
                </c:pt>
                <c:pt idx="667">
                  <c:v>53418</c:v>
                </c:pt>
                <c:pt idx="668">
                  <c:v>53448</c:v>
                </c:pt>
                <c:pt idx="669">
                  <c:v>53479</c:v>
                </c:pt>
                <c:pt idx="670">
                  <c:v>53509</c:v>
                </c:pt>
                <c:pt idx="671">
                  <c:v>53540</c:v>
                </c:pt>
                <c:pt idx="672">
                  <c:v>53571</c:v>
                </c:pt>
                <c:pt idx="673">
                  <c:v>53601</c:v>
                </c:pt>
                <c:pt idx="674">
                  <c:v>53632</c:v>
                </c:pt>
                <c:pt idx="675">
                  <c:v>53662</c:v>
                </c:pt>
                <c:pt idx="676">
                  <c:v>53693</c:v>
                </c:pt>
                <c:pt idx="677">
                  <c:v>53724</c:v>
                </c:pt>
                <c:pt idx="678">
                  <c:v>53752</c:v>
                </c:pt>
                <c:pt idx="679">
                  <c:v>53783</c:v>
                </c:pt>
                <c:pt idx="680">
                  <c:v>53813</c:v>
                </c:pt>
                <c:pt idx="681">
                  <c:v>53844</c:v>
                </c:pt>
                <c:pt idx="682">
                  <c:v>53874</c:v>
                </c:pt>
                <c:pt idx="683">
                  <c:v>53905</c:v>
                </c:pt>
                <c:pt idx="684">
                  <c:v>53936</c:v>
                </c:pt>
                <c:pt idx="685">
                  <c:v>53966</c:v>
                </c:pt>
                <c:pt idx="686">
                  <c:v>53997</c:v>
                </c:pt>
                <c:pt idx="687">
                  <c:v>54027</c:v>
                </c:pt>
                <c:pt idx="688">
                  <c:v>54058</c:v>
                </c:pt>
                <c:pt idx="689">
                  <c:v>54089</c:v>
                </c:pt>
                <c:pt idx="690">
                  <c:v>54118</c:v>
                </c:pt>
                <c:pt idx="691">
                  <c:v>54149</c:v>
                </c:pt>
                <c:pt idx="692">
                  <c:v>54179</c:v>
                </c:pt>
                <c:pt idx="693">
                  <c:v>54210</c:v>
                </c:pt>
                <c:pt idx="694">
                  <c:v>54240</c:v>
                </c:pt>
                <c:pt idx="695">
                  <c:v>54271</c:v>
                </c:pt>
                <c:pt idx="696">
                  <c:v>54302</c:v>
                </c:pt>
                <c:pt idx="697">
                  <c:v>54332</c:v>
                </c:pt>
                <c:pt idx="698">
                  <c:v>54363</c:v>
                </c:pt>
                <c:pt idx="699">
                  <c:v>54393</c:v>
                </c:pt>
                <c:pt idx="700">
                  <c:v>54424</c:v>
                </c:pt>
                <c:pt idx="701">
                  <c:v>54455</c:v>
                </c:pt>
                <c:pt idx="702">
                  <c:v>54483</c:v>
                </c:pt>
                <c:pt idx="703">
                  <c:v>54514</c:v>
                </c:pt>
                <c:pt idx="704">
                  <c:v>54544</c:v>
                </c:pt>
                <c:pt idx="705">
                  <c:v>54575</c:v>
                </c:pt>
                <c:pt idx="706">
                  <c:v>54605</c:v>
                </c:pt>
                <c:pt idx="707">
                  <c:v>54636</c:v>
                </c:pt>
                <c:pt idx="708">
                  <c:v>54667</c:v>
                </c:pt>
                <c:pt idx="709">
                  <c:v>54697</c:v>
                </c:pt>
                <c:pt idx="710">
                  <c:v>54728</c:v>
                </c:pt>
                <c:pt idx="711">
                  <c:v>54758</c:v>
                </c:pt>
                <c:pt idx="712">
                  <c:v>54789</c:v>
                </c:pt>
                <c:pt idx="713">
                  <c:v>54820</c:v>
                </c:pt>
                <c:pt idx="714">
                  <c:v>54848</c:v>
                </c:pt>
                <c:pt idx="715">
                  <c:v>54879</c:v>
                </c:pt>
                <c:pt idx="716">
                  <c:v>54909</c:v>
                </c:pt>
                <c:pt idx="717">
                  <c:v>54940</c:v>
                </c:pt>
                <c:pt idx="718">
                  <c:v>54970</c:v>
                </c:pt>
                <c:pt idx="719">
                  <c:v>55001</c:v>
                </c:pt>
                <c:pt idx="720">
                  <c:v>55032</c:v>
                </c:pt>
                <c:pt idx="721">
                  <c:v>55062</c:v>
                </c:pt>
                <c:pt idx="722">
                  <c:v>55093</c:v>
                </c:pt>
                <c:pt idx="723">
                  <c:v>55123</c:v>
                </c:pt>
                <c:pt idx="724">
                  <c:v>55154</c:v>
                </c:pt>
                <c:pt idx="725">
                  <c:v>55185</c:v>
                </c:pt>
                <c:pt idx="726">
                  <c:v>55213</c:v>
                </c:pt>
                <c:pt idx="727">
                  <c:v>55244</c:v>
                </c:pt>
                <c:pt idx="728">
                  <c:v>55274</c:v>
                </c:pt>
                <c:pt idx="729">
                  <c:v>55305</c:v>
                </c:pt>
                <c:pt idx="730">
                  <c:v>55335</c:v>
                </c:pt>
                <c:pt idx="731">
                  <c:v>55366</c:v>
                </c:pt>
                <c:pt idx="732">
                  <c:v>55397</c:v>
                </c:pt>
                <c:pt idx="733">
                  <c:v>55427</c:v>
                </c:pt>
                <c:pt idx="734">
                  <c:v>55458</c:v>
                </c:pt>
                <c:pt idx="735">
                  <c:v>55488</c:v>
                </c:pt>
                <c:pt idx="736">
                  <c:v>55519</c:v>
                </c:pt>
                <c:pt idx="737">
                  <c:v>55550</c:v>
                </c:pt>
                <c:pt idx="738">
                  <c:v>55579</c:v>
                </c:pt>
                <c:pt idx="739">
                  <c:v>55610</c:v>
                </c:pt>
                <c:pt idx="740">
                  <c:v>55640</c:v>
                </c:pt>
                <c:pt idx="741">
                  <c:v>55671</c:v>
                </c:pt>
                <c:pt idx="742">
                  <c:v>55701</c:v>
                </c:pt>
                <c:pt idx="743">
                  <c:v>55732</c:v>
                </c:pt>
                <c:pt idx="744">
                  <c:v>55763</c:v>
                </c:pt>
                <c:pt idx="745">
                  <c:v>55793</c:v>
                </c:pt>
                <c:pt idx="746">
                  <c:v>55824</c:v>
                </c:pt>
                <c:pt idx="747">
                  <c:v>55854</c:v>
                </c:pt>
                <c:pt idx="748">
                  <c:v>55885</c:v>
                </c:pt>
                <c:pt idx="749">
                  <c:v>55916</c:v>
                </c:pt>
                <c:pt idx="750">
                  <c:v>55944</c:v>
                </c:pt>
                <c:pt idx="751">
                  <c:v>55975</c:v>
                </c:pt>
                <c:pt idx="752">
                  <c:v>56005</c:v>
                </c:pt>
                <c:pt idx="753">
                  <c:v>56036</c:v>
                </c:pt>
                <c:pt idx="754">
                  <c:v>56066</c:v>
                </c:pt>
                <c:pt idx="755">
                  <c:v>56097</c:v>
                </c:pt>
                <c:pt idx="756">
                  <c:v>56128</c:v>
                </c:pt>
                <c:pt idx="757">
                  <c:v>56158</c:v>
                </c:pt>
                <c:pt idx="758">
                  <c:v>56189</c:v>
                </c:pt>
                <c:pt idx="759">
                  <c:v>56219</c:v>
                </c:pt>
                <c:pt idx="760">
                  <c:v>56250</c:v>
                </c:pt>
                <c:pt idx="761">
                  <c:v>56281</c:v>
                </c:pt>
                <c:pt idx="762">
                  <c:v>56309</c:v>
                </c:pt>
                <c:pt idx="763">
                  <c:v>56340</c:v>
                </c:pt>
                <c:pt idx="764">
                  <c:v>56370</c:v>
                </c:pt>
                <c:pt idx="765">
                  <c:v>56401</c:v>
                </c:pt>
                <c:pt idx="766">
                  <c:v>56431</c:v>
                </c:pt>
                <c:pt idx="767">
                  <c:v>56462</c:v>
                </c:pt>
                <c:pt idx="768">
                  <c:v>56493</c:v>
                </c:pt>
                <c:pt idx="769">
                  <c:v>56523</c:v>
                </c:pt>
                <c:pt idx="770">
                  <c:v>56554</c:v>
                </c:pt>
                <c:pt idx="771">
                  <c:v>56584</c:v>
                </c:pt>
                <c:pt idx="772">
                  <c:v>56615</c:v>
                </c:pt>
                <c:pt idx="773">
                  <c:v>56646</c:v>
                </c:pt>
                <c:pt idx="774">
                  <c:v>56674</c:v>
                </c:pt>
                <c:pt idx="775">
                  <c:v>56705</c:v>
                </c:pt>
                <c:pt idx="776">
                  <c:v>56735</c:v>
                </c:pt>
                <c:pt idx="777">
                  <c:v>56766</c:v>
                </c:pt>
                <c:pt idx="778">
                  <c:v>56796</c:v>
                </c:pt>
                <c:pt idx="779">
                  <c:v>56827</c:v>
                </c:pt>
                <c:pt idx="780">
                  <c:v>56858</c:v>
                </c:pt>
                <c:pt idx="781">
                  <c:v>56888</c:v>
                </c:pt>
                <c:pt idx="782">
                  <c:v>56919</c:v>
                </c:pt>
                <c:pt idx="783">
                  <c:v>56949</c:v>
                </c:pt>
                <c:pt idx="784">
                  <c:v>56980</c:v>
                </c:pt>
                <c:pt idx="785">
                  <c:v>57011</c:v>
                </c:pt>
                <c:pt idx="786">
                  <c:v>57040</c:v>
                </c:pt>
                <c:pt idx="787">
                  <c:v>57071</c:v>
                </c:pt>
                <c:pt idx="788">
                  <c:v>57101</c:v>
                </c:pt>
                <c:pt idx="789">
                  <c:v>57132</c:v>
                </c:pt>
                <c:pt idx="790">
                  <c:v>57162</c:v>
                </c:pt>
                <c:pt idx="791">
                  <c:v>57193</c:v>
                </c:pt>
                <c:pt idx="792">
                  <c:v>57224</c:v>
                </c:pt>
                <c:pt idx="793">
                  <c:v>57254</c:v>
                </c:pt>
                <c:pt idx="794">
                  <c:v>57285</c:v>
                </c:pt>
                <c:pt idx="795">
                  <c:v>57315</c:v>
                </c:pt>
                <c:pt idx="796">
                  <c:v>57346</c:v>
                </c:pt>
                <c:pt idx="797">
                  <c:v>57377</c:v>
                </c:pt>
                <c:pt idx="798">
                  <c:v>57405</c:v>
                </c:pt>
                <c:pt idx="799">
                  <c:v>57436</c:v>
                </c:pt>
                <c:pt idx="800">
                  <c:v>57466</c:v>
                </c:pt>
                <c:pt idx="801">
                  <c:v>57497</c:v>
                </c:pt>
                <c:pt idx="802">
                  <c:v>57527</c:v>
                </c:pt>
                <c:pt idx="803">
                  <c:v>57558</c:v>
                </c:pt>
                <c:pt idx="804">
                  <c:v>57589</c:v>
                </c:pt>
                <c:pt idx="805">
                  <c:v>57619</c:v>
                </c:pt>
                <c:pt idx="806">
                  <c:v>57650</c:v>
                </c:pt>
                <c:pt idx="807">
                  <c:v>57680</c:v>
                </c:pt>
                <c:pt idx="808">
                  <c:v>57711</c:v>
                </c:pt>
                <c:pt idx="809">
                  <c:v>57742</c:v>
                </c:pt>
                <c:pt idx="810">
                  <c:v>57770</c:v>
                </c:pt>
                <c:pt idx="811">
                  <c:v>57801</c:v>
                </c:pt>
                <c:pt idx="812">
                  <c:v>57831</c:v>
                </c:pt>
                <c:pt idx="813">
                  <c:v>57862</c:v>
                </c:pt>
                <c:pt idx="814">
                  <c:v>57892</c:v>
                </c:pt>
                <c:pt idx="815">
                  <c:v>57923</c:v>
                </c:pt>
                <c:pt idx="816">
                  <c:v>57954</c:v>
                </c:pt>
                <c:pt idx="817">
                  <c:v>57984</c:v>
                </c:pt>
                <c:pt idx="818">
                  <c:v>58015</c:v>
                </c:pt>
                <c:pt idx="819">
                  <c:v>58045</c:v>
                </c:pt>
                <c:pt idx="820">
                  <c:v>58076</c:v>
                </c:pt>
                <c:pt idx="821">
                  <c:v>58107</c:v>
                </c:pt>
                <c:pt idx="822">
                  <c:v>58135</c:v>
                </c:pt>
                <c:pt idx="823">
                  <c:v>58166</c:v>
                </c:pt>
                <c:pt idx="824">
                  <c:v>58196</c:v>
                </c:pt>
                <c:pt idx="825">
                  <c:v>58227</c:v>
                </c:pt>
                <c:pt idx="826">
                  <c:v>58257</c:v>
                </c:pt>
                <c:pt idx="827">
                  <c:v>58288</c:v>
                </c:pt>
                <c:pt idx="828">
                  <c:v>58319</c:v>
                </c:pt>
                <c:pt idx="829">
                  <c:v>58349</c:v>
                </c:pt>
                <c:pt idx="830">
                  <c:v>58380</c:v>
                </c:pt>
                <c:pt idx="831">
                  <c:v>58410</c:v>
                </c:pt>
                <c:pt idx="832">
                  <c:v>58441</c:v>
                </c:pt>
                <c:pt idx="833">
                  <c:v>58472</c:v>
                </c:pt>
                <c:pt idx="834">
                  <c:v>58501</c:v>
                </c:pt>
                <c:pt idx="835">
                  <c:v>58532</c:v>
                </c:pt>
                <c:pt idx="836">
                  <c:v>58562</c:v>
                </c:pt>
                <c:pt idx="837">
                  <c:v>58593</c:v>
                </c:pt>
                <c:pt idx="838">
                  <c:v>58623</c:v>
                </c:pt>
                <c:pt idx="839">
                  <c:v>58654</c:v>
                </c:pt>
                <c:pt idx="840">
                  <c:v>58685</c:v>
                </c:pt>
                <c:pt idx="841">
                  <c:v>58715</c:v>
                </c:pt>
                <c:pt idx="842">
                  <c:v>58746</c:v>
                </c:pt>
                <c:pt idx="843">
                  <c:v>58776</c:v>
                </c:pt>
                <c:pt idx="844">
                  <c:v>58807</c:v>
                </c:pt>
                <c:pt idx="845">
                  <c:v>58838</c:v>
                </c:pt>
                <c:pt idx="846">
                  <c:v>58866</c:v>
                </c:pt>
                <c:pt idx="847">
                  <c:v>58897</c:v>
                </c:pt>
                <c:pt idx="848">
                  <c:v>58927</c:v>
                </c:pt>
                <c:pt idx="849">
                  <c:v>58958</c:v>
                </c:pt>
                <c:pt idx="850">
                  <c:v>58988</c:v>
                </c:pt>
                <c:pt idx="851">
                  <c:v>59019</c:v>
                </c:pt>
                <c:pt idx="852">
                  <c:v>59050</c:v>
                </c:pt>
                <c:pt idx="853">
                  <c:v>59080</c:v>
                </c:pt>
                <c:pt idx="854">
                  <c:v>59111</c:v>
                </c:pt>
                <c:pt idx="855">
                  <c:v>59141</c:v>
                </c:pt>
                <c:pt idx="856">
                  <c:v>59172</c:v>
                </c:pt>
                <c:pt idx="857">
                  <c:v>59203</c:v>
                </c:pt>
                <c:pt idx="858">
                  <c:v>59231</c:v>
                </c:pt>
                <c:pt idx="859">
                  <c:v>59262</c:v>
                </c:pt>
                <c:pt idx="860">
                  <c:v>59292</c:v>
                </c:pt>
                <c:pt idx="861">
                  <c:v>59323</c:v>
                </c:pt>
                <c:pt idx="862">
                  <c:v>59353</c:v>
                </c:pt>
                <c:pt idx="863">
                  <c:v>59384</c:v>
                </c:pt>
                <c:pt idx="864">
                  <c:v>59415</c:v>
                </c:pt>
                <c:pt idx="865">
                  <c:v>59445</c:v>
                </c:pt>
                <c:pt idx="866">
                  <c:v>59476</c:v>
                </c:pt>
                <c:pt idx="867">
                  <c:v>59506</c:v>
                </c:pt>
                <c:pt idx="868">
                  <c:v>59537</c:v>
                </c:pt>
                <c:pt idx="869">
                  <c:v>59568</c:v>
                </c:pt>
                <c:pt idx="870">
                  <c:v>59596</c:v>
                </c:pt>
                <c:pt idx="871">
                  <c:v>59627</c:v>
                </c:pt>
                <c:pt idx="872">
                  <c:v>59657</c:v>
                </c:pt>
                <c:pt idx="873">
                  <c:v>59688</c:v>
                </c:pt>
                <c:pt idx="874">
                  <c:v>59718</c:v>
                </c:pt>
                <c:pt idx="875">
                  <c:v>59749</c:v>
                </c:pt>
                <c:pt idx="876">
                  <c:v>59780</c:v>
                </c:pt>
                <c:pt idx="877">
                  <c:v>59810</c:v>
                </c:pt>
                <c:pt idx="878">
                  <c:v>59841</c:v>
                </c:pt>
                <c:pt idx="879">
                  <c:v>59871</c:v>
                </c:pt>
                <c:pt idx="880">
                  <c:v>59902</c:v>
                </c:pt>
                <c:pt idx="881">
                  <c:v>59933</c:v>
                </c:pt>
                <c:pt idx="882">
                  <c:v>59962</c:v>
                </c:pt>
                <c:pt idx="883">
                  <c:v>59993</c:v>
                </c:pt>
                <c:pt idx="884">
                  <c:v>60023</c:v>
                </c:pt>
                <c:pt idx="885">
                  <c:v>60054</c:v>
                </c:pt>
                <c:pt idx="886">
                  <c:v>60084</c:v>
                </c:pt>
                <c:pt idx="887">
                  <c:v>60115</c:v>
                </c:pt>
                <c:pt idx="888">
                  <c:v>60146</c:v>
                </c:pt>
                <c:pt idx="889">
                  <c:v>60176</c:v>
                </c:pt>
                <c:pt idx="890">
                  <c:v>60207</c:v>
                </c:pt>
                <c:pt idx="891">
                  <c:v>60237</c:v>
                </c:pt>
                <c:pt idx="892">
                  <c:v>60268</c:v>
                </c:pt>
                <c:pt idx="893">
                  <c:v>60299</c:v>
                </c:pt>
                <c:pt idx="894">
                  <c:v>60327</c:v>
                </c:pt>
                <c:pt idx="895">
                  <c:v>60358</c:v>
                </c:pt>
                <c:pt idx="896">
                  <c:v>60388</c:v>
                </c:pt>
                <c:pt idx="897">
                  <c:v>60419</c:v>
                </c:pt>
                <c:pt idx="898">
                  <c:v>60449</c:v>
                </c:pt>
                <c:pt idx="899">
                  <c:v>60480</c:v>
                </c:pt>
                <c:pt idx="900">
                  <c:v>60511</c:v>
                </c:pt>
                <c:pt idx="901">
                  <c:v>60541</c:v>
                </c:pt>
                <c:pt idx="902">
                  <c:v>60572</c:v>
                </c:pt>
                <c:pt idx="903">
                  <c:v>60602</c:v>
                </c:pt>
                <c:pt idx="904">
                  <c:v>60633</c:v>
                </c:pt>
                <c:pt idx="905">
                  <c:v>60664</c:v>
                </c:pt>
                <c:pt idx="906">
                  <c:v>60692</c:v>
                </c:pt>
                <c:pt idx="907">
                  <c:v>60723</c:v>
                </c:pt>
                <c:pt idx="908">
                  <c:v>60753</c:v>
                </c:pt>
                <c:pt idx="909">
                  <c:v>60784</c:v>
                </c:pt>
                <c:pt idx="910">
                  <c:v>60814</c:v>
                </c:pt>
                <c:pt idx="911">
                  <c:v>60845</c:v>
                </c:pt>
                <c:pt idx="912">
                  <c:v>60876</c:v>
                </c:pt>
                <c:pt idx="913">
                  <c:v>60906</c:v>
                </c:pt>
                <c:pt idx="914">
                  <c:v>60937</c:v>
                </c:pt>
                <c:pt idx="915">
                  <c:v>60967</c:v>
                </c:pt>
                <c:pt idx="916">
                  <c:v>60998</c:v>
                </c:pt>
                <c:pt idx="917">
                  <c:v>61029</c:v>
                </c:pt>
                <c:pt idx="918">
                  <c:v>61057</c:v>
                </c:pt>
                <c:pt idx="919">
                  <c:v>61088</c:v>
                </c:pt>
                <c:pt idx="920">
                  <c:v>61118</c:v>
                </c:pt>
                <c:pt idx="921">
                  <c:v>61149</c:v>
                </c:pt>
                <c:pt idx="922">
                  <c:v>61179</c:v>
                </c:pt>
                <c:pt idx="923">
                  <c:v>61210</c:v>
                </c:pt>
                <c:pt idx="924">
                  <c:v>61241</c:v>
                </c:pt>
                <c:pt idx="925">
                  <c:v>61271</c:v>
                </c:pt>
                <c:pt idx="926">
                  <c:v>61302</c:v>
                </c:pt>
                <c:pt idx="927">
                  <c:v>61332</c:v>
                </c:pt>
                <c:pt idx="928">
                  <c:v>61363</c:v>
                </c:pt>
                <c:pt idx="929">
                  <c:v>61394</c:v>
                </c:pt>
                <c:pt idx="930">
                  <c:v>61423</c:v>
                </c:pt>
                <c:pt idx="931">
                  <c:v>61454</c:v>
                </c:pt>
                <c:pt idx="932">
                  <c:v>61484</c:v>
                </c:pt>
                <c:pt idx="933">
                  <c:v>61515</c:v>
                </c:pt>
                <c:pt idx="934">
                  <c:v>61545</c:v>
                </c:pt>
                <c:pt idx="935">
                  <c:v>61576</c:v>
                </c:pt>
                <c:pt idx="936">
                  <c:v>61607</c:v>
                </c:pt>
                <c:pt idx="937">
                  <c:v>61637</c:v>
                </c:pt>
                <c:pt idx="938">
                  <c:v>61668</c:v>
                </c:pt>
                <c:pt idx="939">
                  <c:v>61698</c:v>
                </c:pt>
                <c:pt idx="940">
                  <c:v>61729</c:v>
                </c:pt>
                <c:pt idx="941">
                  <c:v>61760</c:v>
                </c:pt>
                <c:pt idx="942">
                  <c:v>61788</c:v>
                </c:pt>
                <c:pt idx="943">
                  <c:v>61819</c:v>
                </c:pt>
                <c:pt idx="944">
                  <c:v>61849</c:v>
                </c:pt>
                <c:pt idx="945">
                  <c:v>61880</c:v>
                </c:pt>
                <c:pt idx="946">
                  <c:v>61910</c:v>
                </c:pt>
                <c:pt idx="947">
                  <c:v>61941</c:v>
                </c:pt>
                <c:pt idx="948">
                  <c:v>61972</c:v>
                </c:pt>
                <c:pt idx="949">
                  <c:v>62002</c:v>
                </c:pt>
                <c:pt idx="950">
                  <c:v>62033</c:v>
                </c:pt>
                <c:pt idx="951">
                  <c:v>62063</c:v>
                </c:pt>
                <c:pt idx="952">
                  <c:v>62094</c:v>
                </c:pt>
                <c:pt idx="953">
                  <c:v>62125</c:v>
                </c:pt>
                <c:pt idx="954">
                  <c:v>62153</c:v>
                </c:pt>
                <c:pt idx="955">
                  <c:v>62184</c:v>
                </c:pt>
                <c:pt idx="956">
                  <c:v>62214</c:v>
                </c:pt>
                <c:pt idx="957">
                  <c:v>62245</c:v>
                </c:pt>
                <c:pt idx="958">
                  <c:v>62275</c:v>
                </c:pt>
                <c:pt idx="959">
                  <c:v>62306</c:v>
                </c:pt>
                <c:pt idx="960">
                  <c:v>62337</c:v>
                </c:pt>
                <c:pt idx="961">
                  <c:v>62367</c:v>
                </c:pt>
                <c:pt idx="962">
                  <c:v>62398</c:v>
                </c:pt>
                <c:pt idx="963">
                  <c:v>62428</c:v>
                </c:pt>
                <c:pt idx="964">
                  <c:v>62459</c:v>
                </c:pt>
                <c:pt idx="965">
                  <c:v>62490</c:v>
                </c:pt>
                <c:pt idx="966">
                  <c:v>62518</c:v>
                </c:pt>
                <c:pt idx="967">
                  <c:v>62549</c:v>
                </c:pt>
                <c:pt idx="968">
                  <c:v>62579</c:v>
                </c:pt>
                <c:pt idx="969">
                  <c:v>62610</c:v>
                </c:pt>
                <c:pt idx="970">
                  <c:v>62640</c:v>
                </c:pt>
                <c:pt idx="971">
                  <c:v>62671</c:v>
                </c:pt>
                <c:pt idx="972">
                  <c:v>62702</c:v>
                </c:pt>
                <c:pt idx="973">
                  <c:v>62732</c:v>
                </c:pt>
                <c:pt idx="974">
                  <c:v>62763</c:v>
                </c:pt>
                <c:pt idx="975">
                  <c:v>62793</c:v>
                </c:pt>
                <c:pt idx="976">
                  <c:v>62824</c:v>
                </c:pt>
                <c:pt idx="977">
                  <c:v>62855</c:v>
                </c:pt>
                <c:pt idx="978">
                  <c:v>62884</c:v>
                </c:pt>
                <c:pt idx="979">
                  <c:v>62915</c:v>
                </c:pt>
                <c:pt idx="980">
                  <c:v>62945</c:v>
                </c:pt>
                <c:pt idx="981">
                  <c:v>62976</c:v>
                </c:pt>
                <c:pt idx="982">
                  <c:v>63006</c:v>
                </c:pt>
                <c:pt idx="983">
                  <c:v>63037</c:v>
                </c:pt>
                <c:pt idx="984">
                  <c:v>63068</c:v>
                </c:pt>
                <c:pt idx="985">
                  <c:v>63098</c:v>
                </c:pt>
                <c:pt idx="986">
                  <c:v>63129</c:v>
                </c:pt>
                <c:pt idx="987">
                  <c:v>63159</c:v>
                </c:pt>
                <c:pt idx="988">
                  <c:v>63190</c:v>
                </c:pt>
                <c:pt idx="989">
                  <c:v>63221</c:v>
                </c:pt>
                <c:pt idx="990">
                  <c:v>63249</c:v>
                </c:pt>
                <c:pt idx="991">
                  <c:v>63280</c:v>
                </c:pt>
                <c:pt idx="992">
                  <c:v>63310</c:v>
                </c:pt>
                <c:pt idx="993">
                  <c:v>63341</c:v>
                </c:pt>
                <c:pt idx="994">
                  <c:v>63371</c:v>
                </c:pt>
                <c:pt idx="995">
                  <c:v>63402</c:v>
                </c:pt>
                <c:pt idx="996">
                  <c:v>63433</c:v>
                </c:pt>
                <c:pt idx="997">
                  <c:v>63463</c:v>
                </c:pt>
                <c:pt idx="998">
                  <c:v>63494</c:v>
                </c:pt>
                <c:pt idx="999">
                  <c:v>63524</c:v>
                </c:pt>
                <c:pt idx="1000">
                  <c:v>63555</c:v>
                </c:pt>
                <c:pt idx="1001">
                  <c:v>63586</c:v>
                </c:pt>
                <c:pt idx="1002">
                  <c:v>63614</c:v>
                </c:pt>
                <c:pt idx="1003">
                  <c:v>63645</c:v>
                </c:pt>
                <c:pt idx="1004">
                  <c:v>63675</c:v>
                </c:pt>
                <c:pt idx="1005">
                  <c:v>63706</c:v>
                </c:pt>
                <c:pt idx="1006">
                  <c:v>63736</c:v>
                </c:pt>
                <c:pt idx="1007">
                  <c:v>63767</c:v>
                </c:pt>
                <c:pt idx="1008">
                  <c:v>63798</c:v>
                </c:pt>
                <c:pt idx="1009">
                  <c:v>63828</c:v>
                </c:pt>
                <c:pt idx="1010">
                  <c:v>63859</c:v>
                </c:pt>
                <c:pt idx="1011">
                  <c:v>63889</c:v>
                </c:pt>
                <c:pt idx="1012">
                  <c:v>63920</c:v>
                </c:pt>
                <c:pt idx="1013">
                  <c:v>63951</c:v>
                </c:pt>
                <c:pt idx="1014">
                  <c:v>63979</c:v>
                </c:pt>
                <c:pt idx="1015">
                  <c:v>64010</c:v>
                </c:pt>
                <c:pt idx="1016">
                  <c:v>64040</c:v>
                </c:pt>
                <c:pt idx="1017">
                  <c:v>64071</c:v>
                </c:pt>
                <c:pt idx="1018">
                  <c:v>64101</c:v>
                </c:pt>
                <c:pt idx="1019">
                  <c:v>64132</c:v>
                </c:pt>
                <c:pt idx="1020">
                  <c:v>64163</c:v>
                </c:pt>
                <c:pt idx="1021">
                  <c:v>64193</c:v>
                </c:pt>
                <c:pt idx="1022">
                  <c:v>64224</c:v>
                </c:pt>
                <c:pt idx="1023">
                  <c:v>64254</c:v>
                </c:pt>
                <c:pt idx="1024">
                  <c:v>64285</c:v>
                </c:pt>
                <c:pt idx="1025">
                  <c:v>64316</c:v>
                </c:pt>
                <c:pt idx="1026">
                  <c:v>64345</c:v>
                </c:pt>
                <c:pt idx="1027">
                  <c:v>64376</c:v>
                </c:pt>
                <c:pt idx="1028">
                  <c:v>64406</c:v>
                </c:pt>
                <c:pt idx="1029">
                  <c:v>64437</c:v>
                </c:pt>
                <c:pt idx="1030">
                  <c:v>64467</c:v>
                </c:pt>
                <c:pt idx="1031">
                  <c:v>64498</c:v>
                </c:pt>
                <c:pt idx="1032">
                  <c:v>64529</c:v>
                </c:pt>
                <c:pt idx="1033">
                  <c:v>64559</c:v>
                </c:pt>
                <c:pt idx="1034">
                  <c:v>64590</c:v>
                </c:pt>
                <c:pt idx="1035">
                  <c:v>64620</c:v>
                </c:pt>
                <c:pt idx="1036">
                  <c:v>64651</c:v>
                </c:pt>
                <c:pt idx="1037">
                  <c:v>64682</c:v>
                </c:pt>
                <c:pt idx="1038">
                  <c:v>64710</c:v>
                </c:pt>
                <c:pt idx="1039">
                  <c:v>64741</c:v>
                </c:pt>
                <c:pt idx="1040">
                  <c:v>64771</c:v>
                </c:pt>
                <c:pt idx="1041">
                  <c:v>64802</c:v>
                </c:pt>
                <c:pt idx="1042">
                  <c:v>64832</c:v>
                </c:pt>
                <c:pt idx="1043">
                  <c:v>64863</c:v>
                </c:pt>
                <c:pt idx="1044">
                  <c:v>64894</c:v>
                </c:pt>
                <c:pt idx="1045">
                  <c:v>64924</c:v>
                </c:pt>
                <c:pt idx="1046">
                  <c:v>64955</c:v>
                </c:pt>
                <c:pt idx="1047">
                  <c:v>64985</c:v>
                </c:pt>
                <c:pt idx="1048">
                  <c:v>65016</c:v>
                </c:pt>
                <c:pt idx="1049">
                  <c:v>65047</c:v>
                </c:pt>
                <c:pt idx="1050">
                  <c:v>65075</c:v>
                </c:pt>
                <c:pt idx="1051">
                  <c:v>65106</c:v>
                </c:pt>
                <c:pt idx="1052">
                  <c:v>65136</c:v>
                </c:pt>
                <c:pt idx="1053">
                  <c:v>65167</c:v>
                </c:pt>
                <c:pt idx="1054">
                  <c:v>65197</c:v>
                </c:pt>
                <c:pt idx="1055">
                  <c:v>65228</c:v>
                </c:pt>
                <c:pt idx="1056">
                  <c:v>65259</c:v>
                </c:pt>
                <c:pt idx="1057">
                  <c:v>65289</c:v>
                </c:pt>
                <c:pt idx="1058">
                  <c:v>65320</c:v>
                </c:pt>
                <c:pt idx="1059">
                  <c:v>65350</c:v>
                </c:pt>
                <c:pt idx="1060">
                  <c:v>65381</c:v>
                </c:pt>
                <c:pt idx="1061">
                  <c:v>65412</c:v>
                </c:pt>
                <c:pt idx="1062">
                  <c:v>65440</c:v>
                </c:pt>
                <c:pt idx="1063">
                  <c:v>65471</c:v>
                </c:pt>
                <c:pt idx="1064">
                  <c:v>65501</c:v>
                </c:pt>
                <c:pt idx="1065">
                  <c:v>65532</c:v>
                </c:pt>
                <c:pt idx="1066">
                  <c:v>65562</c:v>
                </c:pt>
                <c:pt idx="1067">
                  <c:v>65593</c:v>
                </c:pt>
                <c:pt idx="1068">
                  <c:v>65624</c:v>
                </c:pt>
                <c:pt idx="1069">
                  <c:v>65654</c:v>
                </c:pt>
                <c:pt idx="1070">
                  <c:v>65685</c:v>
                </c:pt>
                <c:pt idx="1071">
                  <c:v>65715</c:v>
                </c:pt>
                <c:pt idx="1072">
                  <c:v>65746</c:v>
                </c:pt>
                <c:pt idx="1073">
                  <c:v>65777</c:v>
                </c:pt>
                <c:pt idx="1074">
                  <c:v>65806</c:v>
                </c:pt>
                <c:pt idx="1075">
                  <c:v>65837</c:v>
                </c:pt>
                <c:pt idx="1076">
                  <c:v>65867</c:v>
                </c:pt>
                <c:pt idx="1077">
                  <c:v>65898</c:v>
                </c:pt>
                <c:pt idx="1078">
                  <c:v>65928</c:v>
                </c:pt>
                <c:pt idx="1079">
                  <c:v>65959</c:v>
                </c:pt>
                <c:pt idx="1080">
                  <c:v>65990</c:v>
                </c:pt>
                <c:pt idx="1081">
                  <c:v>66020</c:v>
                </c:pt>
                <c:pt idx="1082">
                  <c:v>66051</c:v>
                </c:pt>
                <c:pt idx="1083">
                  <c:v>66081</c:v>
                </c:pt>
                <c:pt idx="1084">
                  <c:v>66112</c:v>
                </c:pt>
                <c:pt idx="1085">
                  <c:v>66143</c:v>
                </c:pt>
                <c:pt idx="1086">
                  <c:v>66171</c:v>
                </c:pt>
                <c:pt idx="1087">
                  <c:v>66202</c:v>
                </c:pt>
                <c:pt idx="1088">
                  <c:v>66232</c:v>
                </c:pt>
                <c:pt idx="1089">
                  <c:v>66263</c:v>
                </c:pt>
                <c:pt idx="1090">
                  <c:v>66293</c:v>
                </c:pt>
                <c:pt idx="1091">
                  <c:v>66324</c:v>
                </c:pt>
                <c:pt idx="1092">
                  <c:v>66355</c:v>
                </c:pt>
                <c:pt idx="1093">
                  <c:v>66385</c:v>
                </c:pt>
                <c:pt idx="1094">
                  <c:v>66416</c:v>
                </c:pt>
                <c:pt idx="1095">
                  <c:v>66446</c:v>
                </c:pt>
                <c:pt idx="1096">
                  <c:v>66477</c:v>
                </c:pt>
                <c:pt idx="1097">
                  <c:v>66508</c:v>
                </c:pt>
                <c:pt idx="1098">
                  <c:v>66536</c:v>
                </c:pt>
                <c:pt idx="1099">
                  <c:v>66567</c:v>
                </c:pt>
                <c:pt idx="1100">
                  <c:v>66597</c:v>
                </c:pt>
                <c:pt idx="1101">
                  <c:v>66628</c:v>
                </c:pt>
                <c:pt idx="1102">
                  <c:v>66658</c:v>
                </c:pt>
                <c:pt idx="1103">
                  <c:v>66689</c:v>
                </c:pt>
                <c:pt idx="1104">
                  <c:v>66720</c:v>
                </c:pt>
                <c:pt idx="1105">
                  <c:v>66750</c:v>
                </c:pt>
                <c:pt idx="1106">
                  <c:v>66781</c:v>
                </c:pt>
                <c:pt idx="1107">
                  <c:v>66811</c:v>
                </c:pt>
                <c:pt idx="1108">
                  <c:v>66842</c:v>
                </c:pt>
                <c:pt idx="1109">
                  <c:v>66873</c:v>
                </c:pt>
                <c:pt idx="1110">
                  <c:v>66901</c:v>
                </c:pt>
                <c:pt idx="1111">
                  <c:v>66932</c:v>
                </c:pt>
                <c:pt idx="1112">
                  <c:v>66962</c:v>
                </c:pt>
                <c:pt idx="1113">
                  <c:v>66993</c:v>
                </c:pt>
                <c:pt idx="1114">
                  <c:v>67023</c:v>
                </c:pt>
                <c:pt idx="1115">
                  <c:v>67054</c:v>
                </c:pt>
                <c:pt idx="1116">
                  <c:v>67085</c:v>
                </c:pt>
                <c:pt idx="1117">
                  <c:v>67115</c:v>
                </c:pt>
                <c:pt idx="1118">
                  <c:v>67146</c:v>
                </c:pt>
                <c:pt idx="1119">
                  <c:v>67176</c:v>
                </c:pt>
                <c:pt idx="1120">
                  <c:v>67207</c:v>
                </c:pt>
                <c:pt idx="1121">
                  <c:v>67238</c:v>
                </c:pt>
                <c:pt idx="1122">
                  <c:v>67267</c:v>
                </c:pt>
                <c:pt idx="1123">
                  <c:v>67298</c:v>
                </c:pt>
                <c:pt idx="1124">
                  <c:v>67328</c:v>
                </c:pt>
                <c:pt idx="1125">
                  <c:v>67359</c:v>
                </c:pt>
                <c:pt idx="1126">
                  <c:v>67389</c:v>
                </c:pt>
                <c:pt idx="1127">
                  <c:v>67420</c:v>
                </c:pt>
                <c:pt idx="1128">
                  <c:v>67451</c:v>
                </c:pt>
                <c:pt idx="1129">
                  <c:v>67481</c:v>
                </c:pt>
                <c:pt idx="1130">
                  <c:v>67512</c:v>
                </c:pt>
                <c:pt idx="1131">
                  <c:v>67542</c:v>
                </c:pt>
                <c:pt idx="1132">
                  <c:v>67573</c:v>
                </c:pt>
                <c:pt idx="1133">
                  <c:v>67604</c:v>
                </c:pt>
                <c:pt idx="1134">
                  <c:v>67632</c:v>
                </c:pt>
                <c:pt idx="1135">
                  <c:v>67663</c:v>
                </c:pt>
                <c:pt idx="1136">
                  <c:v>67693</c:v>
                </c:pt>
                <c:pt idx="1137">
                  <c:v>67724</c:v>
                </c:pt>
                <c:pt idx="1138">
                  <c:v>67754</c:v>
                </c:pt>
                <c:pt idx="1139">
                  <c:v>67785</c:v>
                </c:pt>
                <c:pt idx="1140">
                  <c:v>67816</c:v>
                </c:pt>
                <c:pt idx="1141">
                  <c:v>67846</c:v>
                </c:pt>
                <c:pt idx="1142">
                  <c:v>67877</c:v>
                </c:pt>
                <c:pt idx="1143">
                  <c:v>67907</c:v>
                </c:pt>
                <c:pt idx="1144">
                  <c:v>67938</c:v>
                </c:pt>
                <c:pt idx="1145">
                  <c:v>67969</c:v>
                </c:pt>
                <c:pt idx="1146">
                  <c:v>67997</c:v>
                </c:pt>
                <c:pt idx="1147">
                  <c:v>68028</c:v>
                </c:pt>
                <c:pt idx="1148">
                  <c:v>68058</c:v>
                </c:pt>
                <c:pt idx="1149">
                  <c:v>68089</c:v>
                </c:pt>
                <c:pt idx="1150">
                  <c:v>68119</c:v>
                </c:pt>
                <c:pt idx="1151">
                  <c:v>68150</c:v>
                </c:pt>
                <c:pt idx="1152">
                  <c:v>68181</c:v>
                </c:pt>
                <c:pt idx="1153">
                  <c:v>68211</c:v>
                </c:pt>
                <c:pt idx="1154">
                  <c:v>68242</c:v>
                </c:pt>
                <c:pt idx="1155">
                  <c:v>68272</c:v>
                </c:pt>
                <c:pt idx="1156">
                  <c:v>68303</c:v>
                </c:pt>
                <c:pt idx="1157">
                  <c:v>68334</c:v>
                </c:pt>
                <c:pt idx="1158">
                  <c:v>68362</c:v>
                </c:pt>
                <c:pt idx="1159">
                  <c:v>68393</c:v>
                </c:pt>
                <c:pt idx="1160">
                  <c:v>68423</c:v>
                </c:pt>
                <c:pt idx="1161">
                  <c:v>68454</c:v>
                </c:pt>
                <c:pt idx="1162">
                  <c:v>68484</c:v>
                </c:pt>
                <c:pt idx="1163">
                  <c:v>68515</c:v>
                </c:pt>
                <c:pt idx="1164">
                  <c:v>68546</c:v>
                </c:pt>
                <c:pt idx="1165">
                  <c:v>68576</c:v>
                </c:pt>
                <c:pt idx="1166">
                  <c:v>68607</c:v>
                </c:pt>
                <c:pt idx="1167">
                  <c:v>68637</c:v>
                </c:pt>
                <c:pt idx="1168">
                  <c:v>68668</c:v>
                </c:pt>
                <c:pt idx="1169">
                  <c:v>68699</c:v>
                </c:pt>
                <c:pt idx="1170">
                  <c:v>68728</c:v>
                </c:pt>
                <c:pt idx="1171">
                  <c:v>68759</c:v>
                </c:pt>
                <c:pt idx="1172">
                  <c:v>68789</c:v>
                </c:pt>
                <c:pt idx="1173">
                  <c:v>68820</c:v>
                </c:pt>
                <c:pt idx="1174">
                  <c:v>68850</c:v>
                </c:pt>
                <c:pt idx="1175">
                  <c:v>68881</c:v>
                </c:pt>
                <c:pt idx="1176">
                  <c:v>68912</c:v>
                </c:pt>
                <c:pt idx="1177">
                  <c:v>68942</c:v>
                </c:pt>
                <c:pt idx="1178">
                  <c:v>68973</c:v>
                </c:pt>
                <c:pt idx="1179">
                  <c:v>69003</c:v>
                </c:pt>
                <c:pt idx="1180">
                  <c:v>69034</c:v>
                </c:pt>
                <c:pt idx="1181">
                  <c:v>69065</c:v>
                </c:pt>
                <c:pt idx="1182">
                  <c:v>69093</c:v>
                </c:pt>
                <c:pt idx="1183">
                  <c:v>69124</c:v>
                </c:pt>
                <c:pt idx="1184">
                  <c:v>69154</c:v>
                </c:pt>
                <c:pt idx="1185">
                  <c:v>69185</c:v>
                </c:pt>
                <c:pt idx="1186">
                  <c:v>69215</c:v>
                </c:pt>
                <c:pt idx="1187">
                  <c:v>69246</c:v>
                </c:pt>
                <c:pt idx="1188">
                  <c:v>69277</c:v>
                </c:pt>
                <c:pt idx="1189">
                  <c:v>69307</c:v>
                </c:pt>
                <c:pt idx="1190">
                  <c:v>69338</c:v>
                </c:pt>
                <c:pt idx="1191">
                  <c:v>69368</c:v>
                </c:pt>
                <c:pt idx="1192">
                  <c:v>69399</c:v>
                </c:pt>
                <c:pt idx="1193">
                  <c:v>69430</c:v>
                </c:pt>
                <c:pt idx="1194">
                  <c:v>69458</c:v>
                </c:pt>
                <c:pt idx="1195">
                  <c:v>69489</c:v>
                </c:pt>
                <c:pt idx="1196">
                  <c:v>69519</c:v>
                </c:pt>
                <c:pt idx="1197">
                  <c:v>69550</c:v>
                </c:pt>
                <c:pt idx="1198">
                  <c:v>69580</c:v>
                </c:pt>
                <c:pt idx="1199">
                  <c:v>69611</c:v>
                </c:pt>
                <c:pt idx="1200">
                  <c:v>69642</c:v>
                </c:pt>
                <c:pt idx="1201">
                  <c:v>69672</c:v>
                </c:pt>
                <c:pt idx="1202">
                  <c:v>69703</c:v>
                </c:pt>
                <c:pt idx="1203">
                  <c:v>69733</c:v>
                </c:pt>
                <c:pt idx="1204">
                  <c:v>69764</c:v>
                </c:pt>
                <c:pt idx="1205">
                  <c:v>69795</c:v>
                </c:pt>
                <c:pt idx="1206">
                  <c:v>69823</c:v>
                </c:pt>
                <c:pt idx="1207">
                  <c:v>69854</c:v>
                </c:pt>
                <c:pt idx="1208">
                  <c:v>69884</c:v>
                </c:pt>
                <c:pt idx="1209">
                  <c:v>69915</c:v>
                </c:pt>
                <c:pt idx="1210">
                  <c:v>69945</c:v>
                </c:pt>
                <c:pt idx="1211">
                  <c:v>69976</c:v>
                </c:pt>
                <c:pt idx="1212">
                  <c:v>70007</c:v>
                </c:pt>
                <c:pt idx="1213">
                  <c:v>70037</c:v>
                </c:pt>
                <c:pt idx="1214">
                  <c:v>70068</c:v>
                </c:pt>
                <c:pt idx="1215">
                  <c:v>70098</c:v>
                </c:pt>
                <c:pt idx="1216">
                  <c:v>70129</c:v>
                </c:pt>
                <c:pt idx="1217">
                  <c:v>70160</c:v>
                </c:pt>
                <c:pt idx="1218">
                  <c:v>70189</c:v>
                </c:pt>
                <c:pt idx="1219">
                  <c:v>70220</c:v>
                </c:pt>
                <c:pt idx="1220">
                  <c:v>70250</c:v>
                </c:pt>
                <c:pt idx="1221">
                  <c:v>70281</c:v>
                </c:pt>
                <c:pt idx="1222">
                  <c:v>70311</c:v>
                </c:pt>
                <c:pt idx="1223">
                  <c:v>70342</c:v>
                </c:pt>
                <c:pt idx="1224">
                  <c:v>70373</c:v>
                </c:pt>
                <c:pt idx="1225">
                  <c:v>70403</c:v>
                </c:pt>
                <c:pt idx="1226">
                  <c:v>70434</c:v>
                </c:pt>
                <c:pt idx="1227">
                  <c:v>70464</c:v>
                </c:pt>
                <c:pt idx="1228">
                  <c:v>70495</c:v>
                </c:pt>
                <c:pt idx="1229">
                  <c:v>70526</c:v>
                </c:pt>
                <c:pt idx="1230">
                  <c:v>70554</c:v>
                </c:pt>
                <c:pt idx="1231">
                  <c:v>70585</c:v>
                </c:pt>
                <c:pt idx="1232">
                  <c:v>70615</c:v>
                </c:pt>
                <c:pt idx="1233">
                  <c:v>70646</c:v>
                </c:pt>
                <c:pt idx="1234">
                  <c:v>70676</c:v>
                </c:pt>
                <c:pt idx="1235">
                  <c:v>70707</c:v>
                </c:pt>
                <c:pt idx="1236">
                  <c:v>70738</c:v>
                </c:pt>
                <c:pt idx="1237">
                  <c:v>70768</c:v>
                </c:pt>
                <c:pt idx="1238">
                  <c:v>70799</c:v>
                </c:pt>
                <c:pt idx="1239">
                  <c:v>70829</c:v>
                </c:pt>
                <c:pt idx="1240">
                  <c:v>70860</c:v>
                </c:pt>
                <c:pt idx="1241">
                  <c:v>70891</c:v>
                </c:pt>
                <c:pt idx="1242">
                  <c:v>70919</c:v>
                </c:pt>
                <c:pt idx="1243">
                  <c:v>70950</c:v>
                </c:pt>
                <c:pt idx="1244">
                  <c:v>70980</c:v>
                </c:pt>
                <c:pt idx="1245">
                  <c:v>71011</c:v>
                </c:pt>
                <c:pt idx="1246">
                  <c:v>71041</c:v>
                </c:pt>
                <c:pt idx="1247">
                  <c:v>71072</c:v>
                </c:pt>
                <c:pt idx="1248">
                  <c:v>71103</c:v>
                </c:pt>
                <c:pt idx="1249">
                  <c:v>71133</c:v>
                </c:pt>
                <c:pt idx="1250">
                  <c:v>71164</c:v>
                </c:pt>
                <c:pt idx="1251">
                  <c:v>71194</c:v>
                </c:pt>
                <c:pt idx="1252">
                  <c:v>71225</c:v>
                </c:pt>
                <c:pt idx="1253">
                  <c:v>71256</c:v>
                </c:pt>
                <c:pt idx="1254">
                  <c:v>71284</c:v>
                </c:pt>
                <c:pt idx="1255">
                  <c:v>71315</c:v>
                </c:pt>
                <c:pt idx="1256">
                  <c:v>71345</c:v>
                </c:pt>
                <c:pt idx="1257">
                  <c:v>71376</c:v>
                </c:pt>
                <c:pt idx="1258">
                  <c:v>71406</c:v>
                </c:pt>
                <c:pt idx="1259">
                  <c:v>71437</c:v>
                </c:pt>
                <c:pt idx="1260">
                  <c:v>71468</c:v>
                </c:pt>
                <c:pt idx="1261">
                  <c:v>71498</c:v>
                </c:pt>
                <c:pt idx="1262">
                  <c:v>71529</c:v>
                </c:pt>
                <c:pt idx="1263">
                  <c:v>71559</c:v>
                </c:pt>
                <c:pt idx="1264">
                  <c:v>71590</c:v>
                </c:pt>
                <c:pt idx="1265">
                  <c:v>71621</c:v>
                </c:pt>
                <c:pt idx="1266">
                  <c:v>71650</c:v>
                </c:pt>
                <c:pt idx="1267">
                  <c:v>71681</c:v>
                </c:pt>
                <c:pt idx="1268">
                  <c:v>71711</c:v>
                </c:pt>
                <c:pt idx="1269">
                  <c:v>71742</c:v>
                </c:pt>
                <c:pt idx="1270">
                  <c:v>71772</c:v>
                </c:pt>
                <c:pt idx="1271">
                  <c:v>71803</c:v>
                </c:pt>
                <c:pt idx="1272">
                  <c:v>71834</c:v>
                </c:pt>
                <c:pt idx="1273">
                  <c:v>71864</c:v>
                </c:pt>
                <c:pt idx="1274">
                  <c:v>71895</c:v>
                </c:pt>
                <c:pt idx="1275">
                  <c:v>71925</c:v>
                </c:pt>
                <c:pt idx="1276">
                  <c:v>71956</c:v>
                </c:pt>
                <c:pt idx="1277">
                  <c:v>71987</c:v>
                </c:pt>
                <c:pt idx="1278">
                  <c:v>72015</c:v>
                </c:pt>
                <c:pt idx="1279">
                  <c:v>72046</c:v>
                </c:pt>
                <c:pt idx="1280">
                  <c:v>72076</c:v>
                </c:pt>
                <c:pt idx="1281">
                  <c:v>72107</c:v>
                </c:pt>
                <c:pt idx="1282">
                  <c:v>72137</c:v>
                </c:pt>
                <c:pt idx="1283">
                  <c:v>72168</c:v>
                </c:pt>
                <c:pt idx="1284">
                  <c:v>72199</c:v>
                </c:pt>
                <c:pt idx="1285">
                  <c:v>72229</c:v>
                </c:pt>
                <c:pt idx="1286">
                  <c:v>72260</c:v>
                </c:pt>
                <c:pt idx="1287">
                  <c:v>72290</c:v>
                </c:pt>
                <c:pt idx="1288">
                  <c:v>72321</c:v>
                </c:pt>
                <c:pt idx="1289">
                  <c:v>72352</c:v>
                </c:pt>
                <c:pt idx="1290">
                  <c:v>72380</c:v>
                </c:pt>
                <c:pt idx="1291">
                  <c:v>72411</c:v>
                </c:pt>
                <c:pt idx="1292">
                  <c:v>72441</c:v>
                </c:pt>
                <c:pt idx="1293">
                  <c:v>72472</c:v>
                </c:pt>
                <c:pt idx="1294">
                  <c:v>72502</c:v>
                </c:pt>
                <c:pt idx="1295">
                  <c:v>72533</c:v>
                </c:pt>
                <c:pt idx="1296">
                  <c:v>72564</c:v>
                </c:pt>
                <c:pt idx="1297">
                  <c:v>72594</c:v>
                </c:pt>
                <c:pt idx="1298">
                  <c:v>72625</c:v>
                </c:pt>
                <c:pt idx="1299">
                  <c:v>72655</c:v>
                </c:pt>
                <c:pt idx="1300">
                  <c:v>72686</c:v>
                </c:pt>
                <c:pt idx="1301">
                  <c:v>72717</c:v>
                </c:pt>
                <c:pt idx="1302">
                  <c:v>72745</c:v>
                </c:pt>
                <c:pt idx="1303">
                  <c:v>72776</c:v>
                </c:pt>
                <c:pt idx="1304">
                  <c:v>72806</c:v>
                </c:pt>
                <c:pt idx="1305">
                  <c:v>72837</c:v>
                </c:pt>
                <c:pt idx="1306">
                  <c:v>72867</c:v>
                </c:pt>
                <c:pt idx="1307">
                  <c:v>72898</c:v>
                </c:pt>
                <c:pt idx="1308">
                  <c:v>72929</c:v>
                </c:pt>
                <c:pt idx="1309">
                  <c:v>72959</c:v>
                </c:pt>
                <c:pt idx="1310">
                  <c:v>72990</c:v>
                </c:pt>
                <c:pt idx="1311">
                  <c:v>73020</c:v>
                </c:pt>
                <c:pt idx="1312">
                  <c:v>73051</c:v>
                </c:pt>
                <c:pt idx="1313">
                  <c:v>73082</c:v>
                </c:pt>
                <c:pt idx="1314">
                  <c:v>73110</c:v>
                </c:pt>
                <c:pt idx="1315">
                  <c:v>73141</c:v>
                </c:pt>
                <c:pt idx="1316">
                  <c:v>73171</c:v>
                </c:pt>
                <c:pt idx="1317">
                  <c:v>73202</c:v>
                </c:pt>
                <c:pt idx="1318">
                  <c:v>73232</c:v>
                </c:pt>
                <c:pt idx="1319">
                  <c:v>73263</c:v>
                </c:pt>
                <c:pt idx="1320">
                  <c:v>73294</c:v>
                </c:pt>
                <c:pt idx="1321">
                  <c:v>73324</c:v>
                </c:pt>
                <c:pt idx="1322">
                  <c:v>73355</c:v>
                </c:pt>
                <c:pt idx="1323">
                  <c:v>73385</c:v>
                </c:pt>
                <c:pt idx="1324">
                  <c:v>73416</c:v>
                </c:pt>
                <c:pt idx="1325">
                  <c:v>73447</c:v>
                </c:pt>
                <c:pt idx="1326">
                  <c:v>73475</c:v>
                </c:pt>
                <c:pt idx="1327">
                  <c:v>73506</c:v>
                </c:pt>
                <c:pt idx="1328">
                  <c:v>73536</c:v>
                </c:pt>
                <c:pt idx="1329">
                  <c:v>73567</c:v>
                </c:pt>
                <c:pt idx="1330">
                  <c:v>73597</c:v>
                </c:pt>
                <c:pt idx="1331">
                  <c:v>73628</c:v>
                </c:pt>
                <c:pt idx="1332">
                  <c:v>73659</c:v>
                </c:pt>
                <c:pt idx="1333">
                  <c:v>73689</c:v>
                </c:pt>
                <c:pt idx="1334">
                  <c:v>73720</c:v>
                </c:pt>
                <c:pt idx="1335">
                  <c:v>73750</c:v>
                </c:pt>
                <c:pt idx="1336">
                  <c:v>73781</c:v>
                </c:pt>
                <c:pt idx="1337">
                  <c:v>73812</c:v>
                </c:pt>
                <c:pt idx="1338">
                  <c:v>73840</c:v>
                </c:pt>
                <c:pt idx="1339">
                  <c:v>73871</c:v>
                </c:pt>
                <c:pt idx="1340">
                  <c:v>73901</c:v>
                </c:pt>
                <c:pt idx="1341">
                  <c:v>73932</c:v>
                </c:pt>
                <c:pt idx="1342">
                  <c:v>73962</c:v>
                </c:pt>
                <c:pt idx="1343">
                  <c:v>73993</c:v>
                </c:pt>
                <c:pt idx="1344">
                  <c:v>74024</c:v>
                </c:pt>
                <c:pt idx="1345">
                  <c:v>74054</c:v>
                </c:pt>
                <c:pt idx="1346">
                  <c:v>74085</c:v>
                </c:pt>
                <c:pt idx="1347">
                  <c:v>74115</c:v>
                </c:pt>
                <c:pt idx="1348">
                  <c:v>74146</c:v>
                </c:pt>
                <c:pt idx="1349">
                  <c:v>74177</c:v>
                </c:pt>
                <c:pt idx="1350">
                  <c:v>74205</c:v>
                </c:pt>
                <c:pt idx="1351">
                  <c:v>74236</c:v>
                </c:pt>
                <c:pt idx="1352">
                  <c:v>74266</c:v>
                </c:pt>
                <c:pt idx="1353">
                  <c:v>74297</c:v>
                </c:pt>
                <c:pt idx="1354">
                  <c:v>74327</c:v>
                </c:pt>
                <c:pt idx="1355">
                  <c:v>74358</c:v>
                </c:pt>
                <c:pt idx="1356">
                  <c:v>74389</c:v>
                </c:pt>
                <c:pt idx="1357">
                  <c:v>74419</c:v>
                </c:pt>
                <c:pt idx="1358">
                  <c:v>74450</c:v>
                </c:pt>
                <c:pt idx="1359">
                  <c:v>74480</c:v>
                </c:pt>
                <c:pt idx="1360">
                  <c:v>74511</c:v>
                </c:pt>
                <c:pt idx="1361">
                  <c:v>74542</c:v>
                </c:pt>
                <c:pt idx="1362">
                  <c:v>74571</c:v>
                </c:pt>
                <c:pt idx="1363">
                  <c:v>74602</c:v>
                </c:pt>
                <c:pt idx="1364">
                  <c:v>74632</c:v>
                </c:pt>
                <c:pt idx="1365">
                  <c:v>74663</c:v>
                </c:pt>
                <c:pt idx="1366">
                  <c:v>74693</c:v>
                </c:pt>
                <c:pt idx="1367">
                  <c:v>74724</c:v>
                </c:pt>
                <c:pt idx="1368">
                  <c:v>74755</c:v>
                </c:pt>
                <c:pt idx="1369">
                  <c:v>74785</c:v>
                </c:pt>
                <c:pt idx="1370">
                  <c:v>74816</c:v>
                </c:pt>
                <c:pt idx="1371">
                  <c:v>74846</c:v>
                </c:pt>
                <c:pt idx="1372">
                  <c:v>74877</c:v>
                </c:pt>
                <c:pt idx="1373">
                  <c:v>74908</c:v>
                </c:pt>
                <c:pt idx="1374">
                  <c:v>74936</c:v>
                </c:pt>
                <c:pt idx="1375">
                  <c:v>74967</c:v>
                </c:pt>
                <c:pt idx="1376">
                  <c:v>74997</c:v>
                </c:pt>
                <c:pt idx="1377">
                  <c:v>75028</c:v>
                </c:pt>
                <c:pt idx="1378">
                  <c:v>75058</c:v>
                </c:pt>
                <c:pt idx="1379">
                  <c:v>75089</c:v>
                </c:pt>
                <c:pt idx="1380">
                  <c:v>75120</c:v>
                </c:pt>
                <c:pt idx="1381">
                  <c:v>75150</c:v>
                </c:pt>
                <c:pt idx="1382">
                  <c:v>75181</c:v>
                </c:pt>
                <c:pt idx="1383">
                  <c:v>75211</c:v>
                </c:pt>
                <c:pt idx="1384">
                  <c:v>75242</c:v>
                </c:pt>
                <c:pt idx="1385">
                  <c:v>75273</c:v>
                </c:pt>
                <c:pt idx="1386">
                  <c:v>75301</c:v>
                </c:pt>
                <c:pt idx="1387">
                  <c:v>75332</c:v>
                </c:pt>
                <c:pt idx="1388">
                  <c:v>75362</c:v>
                </c:pt>
                <c:pt idx="1389">
                  <c:v>75393</c:v>
                </c:pt>
                <c:pt idx="1390">
                  <c:v>75423</c:v>
                </c:pt>
                <c:pt idx="1391">
                  <c:v>75454</c:v>
                </c:pt>
                <c:pt idx="1392">
                  <c:v>75485</c:v>
                </c:pt>
                <c:pt idx="1393">
                  <c:v>75515</c:v>
                </c:pt>
                <c:pt idx="1394">
                  <c:v>75546</c:v>
                </c:pt>
                <c:pt idx="1395">
                  <c:v>75576</c:v>
                </c:pt>
                <c:pt idx="1396">
                  <c:v>75607</c:v>
                </c:pt>
                <c:pt idx="1397">
                  <c:v>75638</c:v>
                </c:pt>
                <c:pt idx="1398">
                  <c:v>75666</c:v>
                </c:pt>
                <c:pt idx="1399">
                  <c:v>75697</c:v>
                </c:pt>
                <c:pt idx="1400">
                  <c:v>75727</c:v>
                </c:pt>
                <c:pt idx="1401">
                  <c:v>75758</c:v>
                </c:pt>
                <c:pt idx="1402">
                  <c:v>75788</c:v>
                </c:pt>
                <c:pt idx="1403">
                  <c:v>75819</c:v>
                </c:pt>
                <c:pt idx="1404">
                  <c:v>75850</c:v>
                </c:pt>
                <c:pt idx="1405">
                  <c:v>75880</c:v>
                </c:pt>
                <c:pt idx="1406">
                  <c:v>75911</c:v>
                </c:pt>
                <c:pt idx="1407">
                  <c:v>75941</c:v>
                </c:pt>
                <c:pt idx="1408">
                  <c:v>75972</c:v>
                </c:pt>
                <c:pt idx="1409">
                  <c:v>76003</c:v>
                </c:pt>
                <c:pt idx="1410">
                  <c:v>76032</c:v>
                </c:pt>
                <c:pt idx="1411">
                  <c:v>76063</c:v>
                </c:pt>
                <c:pt idx="1412">
                  <c:v>76093</c:v>
                </c:pt>
                <c:pt idx="1413">
                  <c:v>76124</c:v>
                </c:pt>
                <c:pt idx="1414">
                  <c:v>76154</c:v>
                </c:pt>
                <c:pt idx="1415">
                  <c:v>76185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5853" cy="692523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1421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4" sqref="J24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thickBot="1" x14ac:dyDescent="0.25">
      <c r="A1" s="39" t="s">
        <v>34</v>
      </c>
      <c r="B1" s="1" t="s">
        <v>0</v>
      </c>
      <c r="F1" s="5" t="s">
        <v>31</v>
      </c>
      <c r="G1" s="2" t="s">
        <v>1</v>
      </c>
      <c r="H1" s="35" t="s">
        <v>2</v>
      </c>
      <c r="I1" s="22" t="s">
        <v>3</v>
      </c>
      <c r="J1" s="23" t="s">
        <v>4</v>
      </c>
      <c r="K1" s="2" t="s">
        <v>5</v>
      </c>
      <c r="L1" s="24" t="s">
        <v>6</v>
      </c>
      <c r="M1" s="2" t="s">
        <v>7</v>
      </c>
      <c r="N1" s="24" t="s">
        <v>8</v>
      </c>
      <c r="O1" s="44" t="s">
        <v>39</v>
      </c>
      <c r="P1" s="45"/>
    </row>
    <row r="2" spans="1:18" s="1" customFormat="1" ht="13.5" thickBot="1" x14ac:dyDescent="0.25">
      <c r="A2" s="40" t="s">
        <v>35</v>
      </c>
      <c r="F2" s="38"/>
      <c r="G2" s="4">
        <v>0</v>
      </c>
      <c r="H2" s="36">
        <v>0</v>
      </c>
      <c r="I2" s="28">
        <v>9.6674647619890142E-2</v>
      </c>
      <c r="J2" s="29">
        <v>28.564674275746128</v>
      </c>
      <c r="K2" s="19">
        <v>8.9345917835957522E-2</v>
      </c>
      <c r="L2" s="27">
        <v>5.9112759575366729</v>
      </c>
      <c r="M2" s="19">
        <v>0.62</v>
      </c>
      <c r="N2" s="27">
        <v>14.973556291577482</v>
      </c>
      <c r="O2" s="46"/>
      <c r="P2" s="47"/>
    </row>
    <row r="3" spans="1:18" s="1" customFormat="1" ht="14.25" thickTop="1" thickBot="1" x14ac:dyDescent="0.25">
      <c r="A3" s="30"/>
      <c r="F3" s="43" t="s">
        <v>9</v>
      </c>
      <c r="G3" s="5" t="s">
        <v>10</v>
      </c>
      <c r="H3" s="26">
        <v>0</v>
      </c>
      <c r="I3" s="20" t="s">
        <v>11</v>
      </c>
      <c r="J3" s="21">
        <v>4</v>
      </c>
      <c r="K3" s="5" t="s">
        <v>12</v>
      </c>
      <c r="L3" s="6">
        <v>0</v>
      </c>
      <c r="M3" s="5" t="s">
        <v>13</v>
      </c>
      <c r="N3" s="6">
        <v>0</v>
      </c>
      <c r="O3" s="12"/>
      <c r="P3" s="33"/>
      <c r="Q3" s="25"/>
      <c r="R3" s="25"/>
    </row>
    <row r="4" spans="1:18" s="1" customFormat="1" ht="13.5" thickTop="1" x14ac:dyDescent="0.2">
      <c r="F4" s="7" t="s">
        <v>33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18</v>
      </c>
      <c r="M4" s="7" t="s">
        <v>19</v>
      </c>
      <c r="N4" s="8" t="s">
        <v>20</v>
      </c>
      <c r="O4" s="7" t="s">
        <v>20</v>
      </c>
      <c r="P4" s="7" t="s">
        <v>20</v>
      </c>
      <c r="Q4" s="7" t="s">
        <v>36</v>
      </c>
      <c r="R4" s="7" t="s">
        <v>38</v>
      </c>
    </row>
    <row r="5" spans="1:18" s="1" customFormat="1" ht="13.5" thickBot="1" x14ac:dyDescent="0.25">
      <c r="A5" s="14"/>
      <c r="F5" s="9" t="s">
        <v>32</v>
      </c>
      <c r="G5" s="9" t="s">
        <v>21</v>
      </c>
      <c r="H5" s="9" t="s">
        <v>22</v>
      </c>
      <c r="I5" s="9" t="s">
        <v>23</v>
      </c>
      <c r="J5" s="10" t="s">
        <v>24</v>
      </c>
      <c r="K5" s="9" t="s">
        <v>25</v>
      </c>
      <c r="L5" s="9" t="s">
        <v>26</v>
      </c>
      <c r="M5" s="9" t="s">
        <v>27</v>
      </c>
      <c r="N5" s="11" t="s">
        <v>28</v>
      </c>
      <c r="O5" s="9" t="s">
        <v>30</v>
      </c>
      <c r="P5" s="9" t="s">
        <v>29</v>
      </c>
      <c r="Q5" s="9" t="s">
        <v>37</v>
      </c>
      <c r="R5" s="9"/>
    </row>
    <row r="6" spans="1:18" s="1" customFormat="1" ht="13.5" thickTop="1" x14ac:dyDescent="0.2">
      <c r="A6" s="14">
        <v>33117</v>
      </c>
      <c r="B6" s="1">
        <v>9</v>
      </c>
      <c r="C6" s="31"/>
      <c r="D6" s="31"/>
      <c r="E6" s="31"/>
      <c r="F6" s="34">
        <v>5.4312500000000004</v>
      </c>
      <c r="G6" s="13">
        <f t="shared" ref="G6:G17" si="0">IF((F6-$J$2)&gt;0,$I$2*(F6-$J$2),0)</f>
        <v>0</v>
      </c>
      <c r="H6" s="13">
        <f t="shared" ref="H6:H17" si="1">F6-G6</f>
        <v>5.4312500000000004</v>
      </c>
      <c r="I6" s="15">
        <f>H6+$H$3-$J$3</f>
        <v>1.4312500000000004</v>
      </c>
      <c r="J6" s="13">
        <f>I6/SQRT(1+(I6/($K$2*(300+(25*Q6)+0.05*(Q6)^3)))^2)</f>
        <v>1.4311714654433891</v>
      </c>
      <c r="K6" s="13">
        <f t="shared" ref="K6:K70" si="2">I6-J6</f>
        <v>7.8534556611220552E-5</v>
      </c>
      <c r="L6" s="13">
        <f t="shared" ref="L6:L70" si="3">IF(K6&gt;$N$2,(K6-$N$2)/$L$2,0)</f>
        <v>0</v>
      </c>
      <c r="M6" s="15">
        <f>L6+$L$3-$N$3</f>
        <v>0</v>
      </c>
      <c r="N6" s="13">
        <f t="shared" ref="N6:N70" si="4">$M$2*M6</f>
        <v>0</v>
      </c>
      <c r="O6" s="13">
        <f t="shared" ref="O6:O70" si="5">N6+G6</f>
        <v>0</v>
      </c>
      <c r="Q6" s="41">
        <v>23.432193033333331</v>
      </c>
      <c r="R6" s="48"/>
    </row>
    <row r="7" spans="1:18" s="1" customFormat="1" x14ac:dyDescent="0.2">
      <c r="A7" s="14">
        <v>33147</v>
      </c>
      <c r="B7" s="1">
        <f t="shared" ref="B7:B65" si="6">B6+1</f>
        <v>10</v>
      </c>
      <c r="C7" s="31"/>
      <c r="D7" s="31"/>
      <c r="E7" s="31"/>
      <c r="F7" s="34">
        <v>23.918749999999999</v>
      </c>
      <c r="G7" s="13">
        <f t="shared" si="0"/>
        <v>0</v>
      </c>
      <c r="H7" s="13">
        <f t="shared" si="1"/>
        <v>23.918749999999999</v>
      </c>
      <c r="I7" s="16">
        <f t="shared" ref="I7:I70" si="7">H7+K6-L6</f>
        <v>23.91882853455661</v>
      </c>
      <c r="J7" s="13">
        <f t="shared" ref="J7:J70" si="8">I7/SQRT(1+(I7/($K$2*(300+(25*Q7)+0.05*(Q7)^3)))^2)</f>
        <v>23.334488734250446</v>
      </c>
      <c r="K7" s="13">
        <f t="shared" si="2"/>
        <v>0.58433980030616439</v>
      </c>
      <c r="L7" s="13">
        <f t="shared" si="3"/>
        <v>0</v>
      </c>
      <c r="M7" s="13">
        <f t="shared" ref="M7:M70" si="9">L7+M6-N6</f>
        <v>0</v>
      </c>
      <c r="N7" s="13">
        <f t="shared" si="4"/>
        <v>0</v>
      </c>
      <c r="O7" s="13">
        <f t="shared" si="5"/>
        <v>0</v>
      </c>
      <c r="Q7" s="41">
        <v>19.867806645161288</v>
      </c>
      <c r="R7" s="48"/>
    </row>
    <row r="8" spans="1:18" s="1" customFormat="1" x14ac:dyDescent="0.2">
      <c r="A8" s="14">
        <v>33178</v>
      </c>
      <c r="B8" s="1">
        <f t="shared" si="6"/>
        <v>11</v>
      </c>
      <c r="C8" s="31"/>
      <c r="D8" s="31"/>
      <c r="E8" s="31"/>
      <c r="F8" s="34">
        <v>25.475000000000001</v>
      </c>
      <c r="G8" s="13">
        <f t="shared" si="0"/>
        <v>0</v>
      </c>
      <c r="H8" s="13">
        <f t="shared" si="1"/>
        <v>25.475000000000001</v>
      </c>
      <c r="I8" s="16">
        <f t="shared" si="7"/>
        <v>26.059339800306166</v>
      </c>
      <c r="J8" s="13">
        <f t="shared" si="8"/>
        <v>24.883685275076143</v>
      </c>
      <c r="K8" s="13">
        <f t="shared" si="2"/>
        <v>1.1756545252300228</v>
      </c>
      <c r="L8" s="13">
        <f t="shared" si="3"/>
        <v>0</v>
      </c>
      <c r="M8" s="13">
        <f t="shared" si="9"/>
        <v>0</v>
      </c>
      <c r="N8" s="13">
        <f t="shared" si="4"/>
        <v>0</v>
      </c>
      <c r="O8" s="13">
        <f t="shared" si="5"/>
        <v>0</v>
      </c>
      <c r="Q8" s="41">
        <v>16.510891683333334</v>
      </c>
      <c r="R8" s="48"/>
    </row>
    <row r="9" spans="1:18" s="1" customFormat="1" x14ac:dyDescent="0.2">
      <c r="A9" s="14">
        <v>33208</v>
      </c>
      <c r="B9" s="1">
        <f t="shared" si="6"/>
        <v>12</v>
      </c>
      <c r="C9" s="31"/>
      <c r="D9" s="31"/>
      <c r="E9" s="31"/>
      <c r="F9" s="34">
        <v>55.012500000000003</v>
      </c>
      <c r="G9" s="13">
        <f t="shared" si="0"/>
        <v>2.5568342322045092</v>
      </c>
      <c r="H9" s="13">
        <f t="shared" si="1"/>
        <v>52.455665767795495</v>
      </c>
      <c r="I9" s="16">
        <f t="shared" si="7"/>
        <v>53.631320293025517</v>
      </c>
      <c r="J9" s="13">
        <f t="shared" si="8"/>
        <v>42.644293843743135</v>
      </c>
      <c r="K9" s="13">
        <f t="shared" si="2"/>
        <v>10.987026449282382</v>
      </c>
      <c r="L9" s="13">
        <f t="shared" si="3"/>
        <v>0</v>
      </c>
      <c r="M9" s="13">
        <f t="shared" si="9"/>
        <v>0</v>
      </c>
      <c r="N9" s="13">
        <f t="shared" si="4"/>
        <v>0</v>
      </c>
      <c r="O9" s="13">
        <f t="shared" si="5"/>
        <v>2.5568342322045092</v>
      </c>
      <c r="Q9" s="41">
        <v>13.997380435483873</v>
      </c>
      <c r="R9" s="48"/>
    </row>
    <row r="10" spans="1:18" s="1" customFormat="1" x14ac:dyDescent="0.2">
      <c r="A10" s="14">
        <v>33239</v>
      </c>
      <c r="B10" s="1">
        <v>1</v>
      </c>
      <c r="C10" s="31"/>
      <c r="D10" s="31"/>
      <c r="E10" s="31"/>
      <c r="F10" s="34">
        <v>6.4812500000000002</v>
      </c>
      <c r="G10" s="13">
        <f t="shared" si="0"/>
        <v>0</v>
      </c>
      <c r="H10" s="13">
        <f t="shared" si="1"/>
        <v>6.4812500000000002</v>
      </c>
      <c r="I10" s="16">
        <f t="shared" si="7"/>
        <v>17.468276449282381</v>
      </c>
      <c r="J10" s="13">
        <f>I10/SQRT(1+(I10/($K$2*(300+(25*Q10)+0.05*(Q10)^3)))^2)</f>
        <v>16.786582484255071</v>
      </c>
      <c r="K10" s="13">
        <f t="shared" si="2"/>
        <v>0.68169396502731061</v>
      </c>
      <c r="L10" s="13">
        <f t="shared" si="3"/>
        <v>0</v>
      </c>
      <c r="M10" s="13">
        <f t="shared" si="9"/>
        <v>0</v>
      </c>
      <c r="N10" s="13">
        <f t="shared" si="4"/>
        <v>0</v>
      </c>
      <c r="O10" s="13">
        <f t="shared" si="5"/>
        <v>0</v>
      </c>
      <c r="Q10" s="41">
        <v>11.844025564516128</v>
      </c>
      <c r="R10" s="48"/>
    </row>
    <row r="11" spans="1:18" s="1" customFormat="1" x14ac:dyDescent="0.2">
      <c r="A11" s="14">
        <v>33270</v>
      </c>
      <c r="B11" s="1">
        <f t="shared" si="6"/>
        <v>2</v>
      </c>
      <c r="C11" s="31"/>
      <c r="D11" s="31"/>
      <c r="E11" s="31"/>
      <c r="F11" s="34">
        <v>113.01875</v>
      </c>
      <c r="G11" s="13">
        <f t="shared" si="0"/>
        <v>8.1645680107057608</v>
      </c>
      <c r="H11" s="13">
        <f t="shared" si="1"/>
        <v>104.85418198929423</v>
      </c>
      <c r="I11" s="16">
        <f t="shared" si="7"/>
        <v>105.53587595432154</v>
      </c>
      <c r="J11" s="13">
        <f t="shared" si="8"/>
        <v>53.189589754494079</v>
      </c>
      <c r="K11" s="13">
        <f t="shared" si="2"/>
        <v>52.34628619982746</v>
      </c>
      <c r="L11" s="13">
        <f t="shared" si="3"/>
        <v>6.3222779949227439</v>
      </c>
      <c r="M11" s="13">
        <f t="shared" si="9"/>
        <v>6.3222779949227439</v>
      </c>
      <c r="N11" s="13">
        <f t="shared" si="4"/>
        <v>3.9198123568521011</v>
      </c>
      <c r="O11" s="13">
        <f t="shared" si="5"/>
        <v>12.084380367557863</v>
      </c>
      <c r="Q11" s="41">
        <v>12.061320767857142</v>
      </c>
      <c r="R11" s="48"/>
    </row>
    <row r="12" spans="1:18" s="1" customFormat="1" x14ac:dyDescent="0.2">
      <c r="A12" s="14">
        <v>33298</v>
      </c>
      <c r="B12" s="1">
        <f t="shared" si="6"/>
        <v>3</v>
      </c>
      <c r="C12" s="31"/>
      <c r="D12" s="31"/>
      <c r="E12" s="31"/>
      <c r="F12" s="34">
        <v>104.74375000000001</v>
      </c>
      <c r="G12" s="13">
        <f t="shared" si="0"/>
        <v>7.3645853016511706</v>
      </c>
      <c r="H12" s="13">
        <f t="shared" si="1"/>
        <v>97.379164698348831</v>
      </c>
      <c r="I12" s="16">
        <f t="shared" si="7"/>
        <v>143.40317290325353</v>
      </c>
      <c r="J12" s="13">
        <f t="shared" si="8"/>
        <v>64.436535688731453</v>
      </c>
      <c r="K12" s="13">
        <f t="shared" si="2"/>
        <v>78.966637214522081</v>
      </c>
      <c r="L12" s="13">
        <f t="shared" si="3"/>
        <v>10.82559524925505</v>
      </c>
      <c r="M12" s="13">
        <f t="shared" si="9"/>
        <v>13.228060887325693</v>
      </c>
      <c r="N12" s="13">
        <f t="shared" si="4"/>
        <v>8.2013977501419291</v>
      </c>
      <c r="O12" s="13">
        <f t="shared" si="5"/>
        <v>15.565983051793101</v>
      </c>
      <c r="Q12" s="41">
        <v>14.364157467741936</v>
      </c>
      <c r="R12" s="48"/>
    </row>
    <row r="13" spans="1:18" s="1" customFormat="1" x14ac:dyDescent="0.2">
      <c r="A13" s="14">
        <v>33329</v>
      </c>
      <c r="B13" s="1">
        <f t="shared" si="6"/>
        <v>4</v>
      </c>
      <c r="C13" s="31"/>
      <c r="D13" s="31"/>
      <c r="E13" s="31"/>
      <c r="F13" s="34">
        <v>17.231249999999999</v>
      </c>
      <c r="G13" s="13">
        <f t="shared" si="0"/>
        <v>0</v>
      </c>
      <c r="H13" s="13">
        <f t="shared" si="1"/>
        <v>17.231249999999999</v>
      </c>
      <c r="I13" s="16">
        <f t="shared" si="7"/>
        <v>85.372291965267038</v>
      </c>
      <c r="J13" s="13">
        <f t="shared" si="8"/>
        <v>57.944251051581048</v>
      </c>
      <c r="K13" s="13">
        <f t="shared" si="2"/>
        <v>27.42804091368599</v>
      </c>
      <c r="L13" s="13">
        <f t="shared" si="3"/>
        <v>2.1069029278238092</v>
      </c>
      <c r="M13" s="13">
        <f t="shared" si="9"/>
        <v>7.1335660650075727</v>
      </c>
      <c r="N13" s="13">
        <f t="shared" si="4"/>
        <v>4.4228109603046954</v>
      </c>
      <c r="O13" s="13">
        <f t="shared" si="5"/>
        <v>4.4228109603046954</v>
      </c>
      <c r="Q13" s="41">
        <v>15.653114816666669</v>
      </c>
      <c r="R13" s="48"/>
    </row>
    <row r="14" spans="1:18" s="1" customFormat="1" x14ac:dyDescent="0.2">
      <c r="A14" s="14">
        <v>33359</v>
      </c>
      <c r="B14" s="1">
        <f t="shared" si="6"/>
        <v>5</v>
      </c>
      <c r="C14" s="31"/>
      <c r="D14" s="31"/>
      <c r="E14" s="31"/>
      <c r="F14" s="34">
        <v>2.9624999999999999</v>
      </c>
      <c r="G14" s="13">
        <f t="shared" si="0"/>
        <v>0</v>
      </c>
      <c r="H14" s="13">
        <f t="shared" si="1"/>
        <v>2.9624999999999999</v>
      </c>
      <c r="I14" s="16">
        <f t="shared" si="7"/>
        <v>28.283637985862178</v>
      </c>
      <c r="J14" s="13">
        <f t="shared" si="8"/>
        <v>27.120127095613427</v>
      </c>
      <c r="K14" s="13">
        <f t="shared" si="2"/>
        <v>1.1635108902487517</v>
      </c>
      <c r="L14" s="13">
        <f t="shared" si="3"/>
        <v>0</v>
      </c>
      <c r="M14" s="13">
        <f t="shared" si="9"/>
        <v>2.7107551047028773</v>
      </c>
      <c r="N14" s="13">
        <f t="shared" si="4"/>
        <v>1.680668164915784</v>
      </c>
      <c r="O14" s="13">
        <f t="shared" si="5"/>
        <v>1.680668164915784</v>
      </c>
      <c r="Q14" s="41">
        <v>18.371197096774193</v>
      </c>
      <c r="R14" s="48"/>
    </row>
    <row r="15" spans="1:18" s="1" customFormat="1" x14ac:dyDescent="0.2">
      <c r="A15" s="14">
        <v>33390</v>
      </c>
      <c r="B15" s="1">
        <f t="shared" si="6"/>
        <v>6</v>
      </c>
      <c r="C15" s="31"/>
      <c r="D15" s="31"/>
      <c r="E15" s="31"/>
      <c r="F15" s="34">
        <v>3.2374999999999998</v>
      </c>
      <c r="G15" s="13">
        <f t="shared" si="0"/>
        <v>0</v>
      </c>
      <c r="H15" s="13">
        <f t="shared" si="1"/>
        <v>3.2374999999999998</v>
      </c>
      <c r="I15" s="16">
        <f t="shared" si="7"/>
        <v>4.4010108902487515</v>
      </c>
      <c r="J15" s="13">
        <f t="shared" si="8"/>
        <v>4.3979326664799592</v>
      </c>
      <c r="K15" s="13">
        <f t="shared" si="2"/>
        <v>3.0782237687922986E-3</v>
      </c>
      <c r="L15" s="13">
        <f t="shared" si="3"/>
        <v>0</v>
      </c>
      <c r="M15" s="13">
        <f t="shared" si="9"/>
        <v>1.0300869397870933</v>
      </c>
      <c r="N15" s="13">
        <f t="shared" si="4"/>
        <v>0.63865390266799782</v>
      </c>
      <c r="O15" s="13">
        <f t="shared" si="5"/>
        <v>0.63865390266799782</v>
      </c>
      <c r="Q15" s="41">
        <v>21.306860333333329</v>
      </c>
      <c r="R15" s="48"/>
    </row>
    <row r="16" spans="1:18" s="1" customFormat="1" x14ac:dyDescent="0.2">
      <c r="A16" s="14">
        <v>33420</v>
      </c>
      <c r="B16" s="1">
        <f t="shared" si="6"/>
        <v>7</v>
      </c>
      <c r="C16" s="31"/>
      <c r="D16" s="31"/>
      <c r="E16" s="31"/>
      <c r="F16" s="34">
        <v>0.34375</v>
      </c>
      <c r="G16" s="13">
        <f t="shared" si="0"/>
        <v>0</v>
      </c>
      <c r="H16" s="13">
        <f t="shared" si="1"/>
        <v>0.34375</v>
      </c>
      <c r="I16" s="16">
        <f t="shared" si="7"/>
        <v>0.3468282237687923</v>
      </c>
      <c r="J16" s="13">
        <f t="shared" si="8"/>
        <v>0.34682717411395242</v>
      </c>
      <c r="K16" s="13">
        <f t="shared" si="2"/>
        <v>1.0496548398797323E-6</v>
      </c>
      <c r="L16" s="13">
        <f t="shared" si="3"/>
        <v>0</v>
      </c>
      <c r="M16" s="13">
        <f t="shared" si="9"/>
        <v>0.39143303711909549</v>
      </c>
      <c r="N16" s="13">
        <f t="shared" si="4"/>
        <v>0.24268848301383922</v>
      </c>
      <c r="O16" s="13">
        <f t="shared" si="5"/>
        <v>0.24268848301383922</v>
      </c>
      <c r="Q16" s="41">
        <v>23.879431000000004</v>
      </c>
      <c r="R16" s="49"/>
    </row>
    <row r="17" spans="1:18" s="3" customFormat="1" ht="13.5" thickBot="1" x14ac:dyDescent="0.25">
      <c r="A17" s="14">
        <v>33451</v>
      </c>
      <c r="B17" s="3">
        <f t="shared" si="6"/>
        <v>8</v>
      </c>
      <c r="C17" s="32"/>
      <c r="D17" s="32"/>
      <c r="E17" s="32"/>
      <c r="F17" s="37">
        <v>0</v>
      </c>
      <c r="G17" s="18">
        <f t="shared" si="0"/>
        <v>0</v>
      </c>
      <c r="H17" s="18">
        <f t="shared" si="1"/>
        <v>0</v>
      </c>
      <c r="I17" s="17">
        <f t="shared" si="7"/>
        <v>1.0496548398797323E-6</v>
      </c>
      <c r="J17" s="18">
        <f t="shared" si="8"/>
        <v>1.0496548398797323E-6</v>
      </c>
      <c r="K17" s="18">
        <f t="shared" si="2"/>
        <v>0</v>
      </c>
      <c r="L17" s="18">
        <f t="shared" si="3"/>
        <v>0</v>
      </c>
      <c r="M17" s="18">
        <f t="shared" si="9"/>
        <v>0.14874455410525628</v>
      </c>
      <c r="N17" s="18">
        <f t="shared" si="4"/>
        <v>9.2221623545258896E-2</v>
      </c>
      <c r="O17" s="18">
        <f t="shared" si="5"/>
        <v>9.2221623545258896E-2</v>
      </c>
      <c r="Q17" s="42">
        <v>23.837844354838705</v>
      </c>
      <c r="R17" s="50"/>
    </row>
    <row r="18" spans="1:18" s="1" customFormat="1" x14ac:dyDescent="0.2">
      <c r="A18" s="14">
        <v>33482</v>
      </c>
      <c r="B18" s="1">
        <v>9</v>
      </c>
      <c r="C18" s="31"/>
      <c r="D18" s="31"/>
      <c r="E18" s="31"/>
      <c r="F18" s="34">
        <v>42.09375</v>
      </c>
      <c r="G18" s="13">
        <f>IF((F18-$J$2)&gt;0,$I$2*(F18-$J$2),0)</f>
        <v>1.307918628265053</v>
      </c>
      <c r="H18" s="13">
        <f>F18-G18</f>
        <v>40.78583137173495</v>
      </c>
      <c r="I18" s="16">
        <f t="shared" si="7"/>
        <v>40.78583137173495</v>
      </c>
      <c r="J18" s="13">
        <f t="shared" si="8"/>
        <v>38.97234573130121</v>
      </c>
      <c r="K18" s="13">
        <f t="shared" si="2"/>
        <v>1.8134856404337398</v>
      </c>
      <c r="L18" s="13">
        <f t="shared" si="3"/>
        <v>0</v>
      </c>
      <c r="M18" s="13">
        <f t="shared" si="9"/>
        <v>5.6522930559997381E-2</v>
      </c>
      <c r="N18" s="13">
        <f t="shared" si="4"/>
        <v>3.5044216947198378E-2</v>
      </c>
      <c r="O18" s="13">
        <f t="shared" si="5"/>
        <v>1.3429628452122513</v>
      </c>
      <c r="Q18" s="41">
        <v>22.960818466666659</v>
      </c>
      <c r="R18" s="48"/>
    </row>
    <row r="19" spans="1:18" s="1" customFormat="1" x14ac:dyDescent="0.2">
      <c r="A19" s="14">
        <v>33512</v>
      </c>
      <c r="B19" s="1">
        <f t="shared" si="6"/>
        <v>10</v>
      </c>
      <c r="C19" s="31"/>
      <c r="D19" s="31"/>
      <c r="E19" s="31"/>
      <c r="F19" s="34">
        <v>64.65625</v>
      </c>
      <c r="G19" s="13">
        <f>IF((F19-$J$2)&gt;0,$I$2*(F19-$J$2),0)</f>
        <v>3.4891403651888244</v>
      </c>
      <c r="H19" s="13">
        <f>F19-G19</f>
        <v>61.167109634811176</v>
      </c>
      <c r="I19" s="16">
        <f t="shared" si="7"/>
        <v>62.980595275244916</v>
      </c>
      <c r="J19" s="13">
        <f t="shared" si="8"/>
        <v>52.01801449596924</v>
      </c>
      <c r="K19" s="13">
        <f t="shared" si="2"/>
        <v>10.962580779275676</v>
      </c>
      <c r="L19" s="13">
        <f t="shared" si="3"/>
        <v>0</v>
      </c>
      <c r="M19" s="13">
        <f t="shared" si="9"/>
        <v>2.1478713612799002E-2</v>
      </c>
      <c r="N19" s="13">
        <f t="shared" si="4"/>
        <v>1.3316802439935381E-2</v>
      </c>
      <c r="O19" s="13">
        <f t="shared" si="5"/>
        <v>3.5024571676287599</v>
      </c>
      <c r="Q19" s="41">
        <v>17.878827580645165</v>
      </c>
      <c r="R19" s="48"/>
    </row>
    <row r="20" spans="1:18" s="1" customFormat="1" x14ac:dyDescent="0.2">
      <c r="A20" s="14">
        <v>33543</v>
      </c>
      <c r="B20" s="1">
        <f t="shared" si="6"/>
        <v>11</v>
      </c>
      <c r="C20" s="31"/>
      <c r="D20" s="31"/>
      <c r="E20" s="31"/>
      <c r="F20" s="34">
        <v>8.6937499999999996</v>
      </c>
      <c r="G20" s="13">
        <f t="shared" ref="G20:G70" si="10">IF((F20-$J$2)&gt;0,$I$2*(F20-$J$2),0)</f>
        <v>0</v>
      </c>
      <c r="H20" s="13">
        <f t="shared" ref="H20:H70" si="11">F20-G20</f>
        <v>8.6937499999999996</v>
      </c>
      <c r="I20" s="16">
        <f t="shared" si="7"/>
        <v>19.656330779275677</v>
      </c>
      <c r="J20" s="13">
        <f t="shared" si="8"/>
        <v>19.066940956703942</v>
      </c>
      <c r="K20" s="13">
        <f t="shared" si="2"/>
        <v>0.58938982257173578</v>
      </c>
      <c r="L20" s="13">
        <f t="shared" si="3"/>
        <v>0</v>
      </c>
      <c r="M20" s="13">
        <f t="shared" si="9"/>
        <v>8.1619111728636218E-3</v>
      </c>
      <c r="N20" s="13">
        <f t="shared" si="4"/>
        <v>5.0603849271754452E-3</v>
      </c>
      <c r="O20" s="13">
        <f t="shared" si="5"/>
        <v>5.0603849271754452E-3</v>
      </c>
      <c r="Q20" s="41">
        <v>15.571248400000004</v>
      </c>
      <c r="R20" s="48"/>
    </row>
    <row r="21" spans="1:18" s="1" customFormat="1" x14ac:dyDescent="0.2">
      <c r="A21" s="14">
        <v>33573</v>
      </c>
      <c r="B21" s="1">
        <f t="shared" si="6"/>
        <v>12</v>
      </c>
      <c r="C21" s="31"/>
      <c r="D21" s="31"/>
      <c r="E21" s="31"/>
      <c r="F21" s="34">
        <v>22.268750000000001</v>
      </c>
      <c r="G21" s="13">
        <f t="shared" si="10"/>
        <v>0</v>
      </c>
      <c r="H21" s="13">
        <f t="shared" si="11"/>
        <v>22.268750000000001</v>
      </c>
      <c r="I21" s="16">
        <f t="shared" si="7"/>
        <v>22.858139822571736</v>
      </c>
      <c r="J21" s="13">
        <f t="shared" si="8"/>
        <v>21.756679309984474</v>
      </c>
      <c r="K21" s="13">
        <f t="shared" si="2"/>
        <v>1.1014605125872627</v>
      </c>
      <c r="L21" s="13">
        <f t="shared" si="3"/>
        <v>0</v>
      </c>
      <c r="M21" s="13">
        <f t="shared" si="9"/>
        <v>3.1015262456881767E-3</v>
      </c>
      <c r="N21" s="13">
        <f t="shared" si="4"/>
        <v>1.9229462723266695E-3</v>
      </c>
      <c r="O21" s="13">
        <f t="shared" si="5"/>
        <v>1.9229462723266695E-3</v>
      </c>
      <c r="Q21" s="41">
        <v>14.124874951612906</v>
      </c>
      <c r="R21" s="48"/>
    </row>
    <row r="22" spans="1:18" s="1" customFormat="1" x14ac:dyDescent="0.2">
      <c r="A22" s="14">
        <v>33604</v>
      </c>
      <c r="B22" s="1">
        <v>1</v>
      </c>
      <c r="C22" s="31"/>
      <c r="D22" s="31"/>
      <c r="E22" s="31"/>
      <c r="F22" s="34">
        <v>2.125</v>
      </c>
      <c r="G22" s="13">
        <f t="shared" si="10"/>
        <v>0</v>
      </c>
      <c r="H22" s="13">
        <f t="shared" si="11"/>
        <v>2.125</v>
      </c>
      <c r="I22" s="16">
        <f t="shared" si="7"/>
        <v>3.2264605125872627</v>
      </c>
      <c r="J22" s="13">
        <f t="shared" si="8"/>
        <v>3.222165167645954</v>
      </c>
      <c r="K22" s="13">
        <f t="shared" si="2"/>
        <v>4.2953449413087874E-3</v>
      </c>
      <c r="L22" s="13">
        <f t="shared" si="3"/>
        <v>0</v>
      </c>
      <c r="M22" s="13">
        <f t="shared" si="9"/>
        <v>1.1785799733615072E-3</v>
      </c>
      <c r="N22" s="13">
        <f t="shared" si="4"/>
        <v>7.307195834841345E-4</v>
      </c>
      <c r="O22" s="13">
        <f t="shared" si="5"/>
        <v>7.307195834841345E-4</v>
      </c>
      <c r="Q22" s="41">
        <v>12.270632806451614</v>
      </c>
      <c r="R22" s="48"/>
    </row>
    <row r="23" spans="1:18" s="1" customFormat="1" x14ac:dyDescent="0.2">
      <c r="A23" s="14">
        <v>33635</v>
      </c>
      <c r="B23" s="1">
        <f t="shared" si="6"/>
        <v>2</v>
      </c>
      <c r="C23" s="31"/>
      <c r="D23" s="31"/>
      <c r="E23" s="31"/>
      <c r="F23" s="34">
        <v>34.162500000000001</v>
      </c>
      <c r="G23" s="13">
        <f t="shared" si="10"/>
        <v>0.54116782932979945</v>
      </c>
      <c r="H23" s="13">
        <f t="shared" si="11"/>
        <v>33.6213321706702</v>
      </c>
      <c r="I23" s="16">
        <f t="shared" si="7"/>
        <v>33.625627515611512</v>
      </c>
      <c r="J23" s="13">
        <f t="shared" si="8"/>
        <v>30.546575658720272</v>
      </c>
      <c r="K23" s="13">
        <f t="shared" si="2"/>
        <v>3.0790518568912404</v>
      </c>
      <c r="L23" s="13">
        <f t="shared" si="3"/>
        <v>0</v>
      </c>
      <c r="M23" s="13">
        <f t="shared" si="9"/>
        <v>4.4786038987737269E-4</v>
      </c>
      <c r="N23" s="13">
        <f t="shared" si="4"/>
        <v>2.7767344172397108E-4</v>
      </c>
      <c r="O23" s="13">
        <f t="shared" si="5"/>
        <v>0.54144550277152348</v>
      </c>
      <c r="Q23" s="41">
        <v>14.551608396551721</v>
      </c>
      <c r="R23" s="48"/>
    </row>
    <row r="24" spans="1:18" s="1" customFormat="1" x14ac:dyDescent="0.2">
      <c r="A24" s="14">
        <v>33664</v>
      </c>
      <c r="B24" s="1">
        <f t="shared" si="6"/>
        <v>3</v>
      </c>
      <c r="C24" s="31"/>
      <c r="D24" s="31"/>
      <c r="E24" s="31"/>
      <c r="F24" s="34">
        <v>32.3125</v>
      </c>
      <c r="G24" s="13">
        <f t="shared" si="10"/>
        <v>0.3623197312330026</v>
      </c>
      <c r="H24" s="13">
        <f t="shared" si="11"/>
        <v>31.950180268766996</v>
      </c>
      <c r="I24" s="16">
        <f t="shared" si="7"/>
        <v>35.02923212565824</v>
      </c>
      <c r="J24" s="13">
        <f t="shared" si="8"/>
        <v>31.896579280494489</v>
      </c>
      <c r="K24" s="13">
        <f t="shared" si="2"/>
        <v>3.1326528451637508</v>
      </c>
      <c r="L24" s="13">
        <f t="shared" si="3"/>
        <v>0</v>
      </c>
      <c r="M24" s="13">
        <f t="shared" si="9"/>
        <v>1.7018694815340162E-4</v>
      </c>
      <c r="N24" s="13">
        <f t="shared" si="4"/>
        <v>1.05515907855109E-4</v>
      </c>
      <c r="O24" s="13">
        <f t="shared" si="5"/>
        <v>0.36242524714085772</v>
      </c>
      <c r="Q24" s="41">
        <v>15.334714870967742</v>
      </c>
      <c r="R24" s="48"/>
    </row>
    <row r="25" spans="1:18" s="1" customFormat="1" x14ac:dyDescent="0.2">
      <c r="A25" s="14">
        <v>33695</v>
      </c>
      <c r="B25" s="1">
        <f t="shared" si="6"/>
        <v>4</v>
      </c>
      <c r="C25" s="31"/>
      <c r="D25" s="31"/>
      <c r="E25" s="31"/>
      <c r="F25" s="34">
        <v>54.34375</v>
      </c>
      <c r="G25" s="13">
        <f t="shared" si="10"/>
        <v>2.4921830616087073</v>
      </c>
      <c r="H25" s="13">
        <f t="shared" si="11"/>
        <v>51.851566938391294</v>
      </c>
      <c r="I25" s="16">
        <f t="shared" si="7"/>
        <v>54.984219783555048</v>
      </c>
      <c r="J25" s="13">
        <f t="shared" si="8"/>
        <v>46.18858897260904</v>
      </c>
      <c r="K25" s="13">
        <f t="shared" si="2"/>
        <v>8.7956308109460082</v>
      </c>
      <c r="L25" s="13">
        <f t="shared" si="3"/>
        <v>0</v>
      </c>
      <c r="M25" s="13">
        <f t="shared" si="9"/>
        <v>6.4671040298292621E-5</v>
      </c>
      <c r="N25" s="13">
        <f t="shared" si="4"/>
        <v>4.0096044984941428E-5</v>
      </c>
      <c r="O25" s="13">
        <f t="shared" si="5"/>
        <v>2.4922231576536924</v>
      </c>
      <c r="Q25" s="41">
        <v>16.737274116666665</v>
      </c>
      <c r="R25" s="48"/>
    </row>
    <row r="26" spans="1:18" s="1" customFormat="1" x14ac:dyDescent="0.2">
      <c r="A26" s="14">
        <v>33725</v>
      </c>
      <c r="B26" s="1">
        <f t="shared" si="6"/>
        <v>5</v>
      </c>
      <c r="C26" s="31"/>
      <c r="D26" s="31"/>
      <c r="E26" s="31"/>
      <c r="F26" s="34">
        <v>15.03125</v>
      </c>
      <c r="G26" s="13">
        <f t="shared" si="10"/>
        <v>0</v>
      </c>
      <c r="H26" s="13">
        <f t="shared" si="11"/>
        <v>15.03125</v>
      </c>
      <c r="I26" s="16">
        <f t="shared" si="7"/>
        <v>23.826880810946008</v>
      </c>
      <c r="J26" s="13">
        <f t="shared" si="8"/>
        <v>23.31423038636051</v>
      </c>
      <c r="K26" s="13">
        <f t="shared" si="2"/>
        <v>0.51265042458549814</v>
      </c>
      <c r="L26" s="13">
        <f t="shared" si="3"/>
        <v>0</v>
      </c>
      <c r="M26" s="13">
        <f t="shared" si="9"/>
        <v>2.4574995313351193E-5</v>
      </c>
      <c r="N26" s="13">
        <f t="shared" si="4"/>
        <v>1.5236497094277739E-5</v>
      </c>
      <c r="O26" s="13">
        <f t="shared" si="5"/>
        <v>1.5236497094277739E-5</v>
      </c>
      <c r="Q26" s="41">
        <v>20.742032903225809</v>
      </c>
      <c r="R26" s="48"/>
    </row>
    <row r="27" spans="1:18" s="1" customFormat="1" x14ac:dyDescent="0.2">
      <c r="A27" s="14">
        <v>33756</v>
      </c>
      <c r="B27" s="1">
        <f t="shared" si="6"/>
        <v>6</v>
      </c>
      <c r="C27" s="31"/>
      <c r="D27" s="31"/>
      <c r="E27" s="31"/>
      <c r="F27" s="34">
        <v>16.324999999999999</v>
      </c>
      <c r="G27" s="13">
        <f t="shared" si="10"/>
        <v>0</v>
      </c>
      <c r="H27" s="13">
        <f t="shared" si="11"/>
        <v>16.324999999999999</v>
      </c>
      <c r="I27" s="16">
        <f t="shared" si="7"/>
        <v>16.837650424585497</v>
      </c>
      <c r="J27" s="13">
        <f t="shared" si="8"/>
        <v>16.619806861638367</v>
      </c>
      <c r="K27" s="13">
        <f t="shared" si="2"/>
        <v>0.21784356294713092</v>
      </c>
      <c r="L27" s="13">
        <f t="shared" si="3"/>
        <v>0</v>
      </c>
      <c r="M27" s="13">
        <f t="shared" si="9"/>
        <v>9.3384982190734539E-6</v>
      </c>
      <c r="N27" s="13">
        <f t="shared" si="4"/>
        <v>5.7898688958255418E-6</v>
      </c>
      <c r="O27" s="13">
        <f t="shared" si="5"/>
        <v>5.7898688958255418E-6</v>
      </c>
      <c r="Q27" s="41">
        <v>19.52320963333333</v>
      </c>
      <c r="R27" s="48"/>
    </row>
    <row r="28" spans="1:18" s="1" customFormat="1" x14ac:dyDescent="0.2">
      <c r="A28" s="14">
        <v>33786</v>
      </c>
      <c r="B28" s="1">
        <f t="shared" si="6"/>
        <v>7</v>
      </c>
      <c r="C28" s="31"/>
      <c r="D28" s="31"/>
      <c r="E28" s="31"/>
      <c r="F28" s="34">
        <v>0.24374999999999999</v>
      </c>
      <c r="G28" s="13">
        <f t="shared" si="10"/>
        <v>0</v>
      </c>
      <c r="H28" s="13">
        <f t="shared" si="11"/>
        <v>0.24374999999999999</v>
      </c>
      <c r="I28" s="16">
        <f t="shared" si="7"/>
        <v>0.46159356294713094</v>
      </c>
      <c r="J28" s="13">
        <f t="shared" si="8"/>
        <v>0.46159082319937256</v>
      </c>
      <c r="K28" s="13">
        <f t="shared" si="2"/>
        <v>2.7397477583845919E-6</v>
      </c>
      <c r="L28" s="13">
        <f t="shared" si="3"/>
        <v>0</v>
      </c>
      <c r="M28" s="13">
        <f t="shared" si="9"/>
        <v>3.5486293232479121E-6</v>
      </c>
      <c r="N28" s="13">
        <f t="shared" si="4"/>
        <v>2.2001501804137055E-6</v>
      </c>
      <c r="O28" s="13">
        <f t="shared" si="5"/>
        <v>2.2001501804137055E-6</v>
      </c>
      <c r="Q28" s="41">
        <v>23.153857806451608</v>
      </c>
      <c r="R28" s="48"/>
    </row>
    <row r="29" spans="1:18" s="3" customFormat="1" ht="13.5" thickBot="1" x14ac:dyDescent="0.25">
      <c r="A29" s="14">
        <v>33817</v>
      </c>
      <c r="B29" s="3">
        <f t="shared" si="6"/>
        <v>8</v>
      </c>
      <c r="C29" s="32"/>
      <c r="D29" s="32"/>
      <c r="E29" s="32"/>
      <c r="F29" s="37">
        <v>1.41875</v>
      </c>
      <c r="G29" s="18">
        <f t="shared" si="10"/>
        <v>0</v>
      </c>
      <c r="H29" s="18">
        <f t="shared" si="11"/>
        <v>1.41875</v>
      </c>
      <c r="I29" s="17">
        <f t="shared" si="7"/>
        <v>1.4187527397477584</v>
      </c>
      <c r="J29" s="18">
        <f t="shared" si="8"/>
        <v>1.4186800285621421</v>
      </c>
      <c r="K29" s="18">
        <f t="shared" si="2"/>
        <v>7.2711185616247676E-5</v>
      </c>
      <c r="L29" s="18">
        <f t="shared" si="3"/>
        <v>0</v>
      </c>
      <c r="M29" s="18">
        <f t="shared" si="9"/>
        <v>1.3484791428342066E-6</v>
      </c>
      <c r="N29" s="18">
        <f t="shared" si="4"/>
        <v>8.3605706855720807E-7</v>
      </c>
      <c r="O29" s="18">
        <f t="shared" si="5"/>
        <v>8.3605706855720807E-7</v>
      </c>
      <c r="Q29" s="42">
        <v>23.793839935483874</v>
      </c>
      <c r="R29" s="51"/>
    </row>
    <row r="30" spans="1:18" s="1" customFormat="1" x14ac:dyDescent="0.2">
      <c r="A30" s="14">
        <v>33848</v>
      </c>
      <c r="B30" s="1">
        <v>9</v>
      </c>
      <c r="C30" s="31"/>
      <c r="D30" s="31"/>
      <c r="E30" s="31"/>
      <c r="F30" s="34">
        <v>7.65625</v>
      </c>
      <c r="G30" s="13">
        <f t="shared" si="10"/>
        <v>0</v>
      </c>
      <c r="H30" s="13">
        <f t="shared" si="11"/>
        <v>7.65625</v>
      </c>
      <c r="I30" s="16">
        <f t="shared" si="7"/>
        <v>7.6563227111856165</v>
      </c>
      <c r="J30" s="13">
        <f t="shared" si="8"/>
        <v>7.6421261342290094</v>
      </c>
      <c r="K30" s="13">
        <f t="shared" si="2"/>
        <v>1.4196576956607032E-2</v>
      </c>
      <c r="L30" s="13">
        <f t="shared" si="3"/>
        <v>0</v>
      </c>
      <c r="M30" s="13">
        <f t="shared" si="9"/>
        <v>5.124220742769985E-7</v>
      </c>
      <c r="N30" s="13">
        <f t="shared" si="4"/>
        <v>3.1770168605173907E-7</v>
      </c>
      <c r="O30" s="13">
        <f t="shared" si="5"/>
        <v>3.1770168605173907E-7</v>
      </c>
      <c r="Q30" s="41">
        <v>22.23198136666667</v>
      </c>
      <c r="R30" s="48"/>
    </row>
    <row r="31" spans="1:18" s="1" customFormat="1" x14ac:dyDescent="0.2">
      <c r="A31" s="14">
        <v>33878</v>
      </c>
      <c r="B31" s="1">
        <f t="shared" si="6"/>
        <v>10</v>
      </c>
      <c r="C31" s="31"/>
      <c r="D31" s="31"/>
      <c r="E31" s="31"/>
      <c r="F31" s="34">
        <v>27.574999999999999</v>
      </c>
      <c r="G31" s="13">
        <f t="shared" si="10"/>
        <v>0</v>
      </c>
      <c r="H31" s="13">
        <f t="shared" si="11"/>
        <v>27.574999999999999</v>
      </c>
      <c r="I31" s="16">
        <f t="shared" si="7"/>
        <v>27.589196576956606</v>
      </c>
      <c r="J31" s="13">
        <f t="shared" si="8"/>
        <v>26.535106690230865</v>
      </c>
      <c r="K31" s="13">
        <f t="shared" si="2"/>
        <v>1.0540898867257411</v>
      </c>
      <c r="L31" s="13">
        <f t="shared" si="3"/>
        <v>0</v>
      </c>
      <c r="M31" s="13">
        <f t="shared" si="9"/>
        <v>1.9472038822525943E-7</v>
      </c>
      <c r="N31" s="13">
        <f t="shared" si="4"/>
        <v>1.2072664069966085E-7</v>
      </c>
      <c r="O31" s="13">
        <f t="shared" si="5"/>
        <v>1.2072664069966085E-7</v>
      </c>
      <c r="Q31" s="41">
        <v>18.574727709677418</v>
      </c>
      <c r="R31" s="48"/>
    </row>
    <row r="32" spans="1:18" s="1" customFormat="1" x14ac:dyDescent="0.2">
      <c r="A32" s="14">
        <v>33909</v>
      </c>
      <c r="B32" s="1">
        <f t="shared" si="6"/>
        <v>11</v>
      </c>
      <c r="C32" s="31"/>
      <c r="D32" s="31"/>
      <c r="E32" s="31"/>
      <c r="F32" s="34">
        <v>9.6875</v>
      </c>
      <c r="G32" s="13">
        <f t="shared" si="10"/>
        <v>0</v>
      </c>
      <c r="H32" s="13">
        <f t="shared" si="11"/>
        <v>9.6875</v>
      </c>
      <c r="I32" s="16">
        <f t="shared" si="7"/>
        <v>10.741589886725741</v>
      </c>
      <c r="J32" s="13">
        <f t="shared" si="8"/>
        <v>10.644033082743842</v>
      </c>
      <c r="K32" s="13">
        <f t="shared" si="2"/>
        <v>9.755680398189881E-2</v>
      </c>
      <c r="L32" s="13">
        <f t="shared" si="3"/>
        <v>0</v>
      </c>
      <c r="M32" s="13">
        <f t="shared" si="9"/>
        <v>7.3993747525598584E-8</v>
      </c>
      <c r="N32" s="13">
        <f t="shared" si="4"/>
        <v>4.5876123465871121E-8</v>
      </c>
      <c r="O32" s="13">
        <f t="shared" si="5"/>
        <v>4.5876123465871121E-8</v>
      </c>
      <c r="Q32" s="41">
        <v>15.699316400000003</v>
      </c>
      <c r="R32" s="48"/>
    </row>
    <row r="33" spans="1:18" s="1" customFormat="1" x14ac:dyDescent="0.2">
      <c r="A33" s="14">
        <v>33939</v>
      </c>
      <c r="B33" s="1">
        <f t="shared" si="6"/>
        <v>12</v>
      </c>
      <c r="C33" s="31"/>
      <c r="D33" s="31"/>
      <c r="E33" s="31"/>
      <c r="F33" s="34">
        <v>16.237500000000001</v>
      </c>
      <c r="G33" s="13">
        <f t="shared" si="10"/>
        <v>0</v>
      </c>
      <c r="H33" s="13">
        <f t="shared" si="11"/>
        <v>16.237500000000001</v>
      </c>
      <c r="I33" s="16">
        <f t="shared" si="7"/>
        <v>16.3350568039819</v>
      </c>
      <c r="J33" s="13">
        <f t="shared" si="8"/>
        <v>15.92696727645966</v>
      </c>
      <c r="K33" s="13">
        <f t="shared" si="2"/>
        <v>0.40808952752223959</v>
      </c>
      <c r="L33" s="13">
        <f t="shared" si="3"/>
        <v>0</v>
      </c>
      <c r="M33" s="13">
        <f t="shared" si="9"/>
        <v>2.8117624059727463E-8</v>
      </c>
      <c r="N33" s="13">
        <f t="shared" si="4"/>
        <v>1.7432926917031026E-8</v>
      </c>
      <c r="O33" s="13">
        <f t="shared" si="5"/>
        <v>1.7432926917031026E-8</v>
      </c>
      <c r="Q33" s="41">
        <v>14.27858906451613</v>
      </c>
      <c r="R33" s="48"/>
    </row>
    <row r="34" spans="1:18" s="1" customFormat="1" x14ac:dyDescent="0.2">
      <c r="A34" s="14">
        <v>33970</v>
      </c>
      <c r="B34" s="1">
        <v>1</v>
      </c>
      <c r="C34" s="31"/>
      <c r="D34" s="31"/>
      <c r="E34" s="31"/>
      <c r="F34" s="34">
        <v>21.568750000000001</v>
      </c>
      <c r="G34" s="13">
        <f t="shared" si="10"/>
        <v>0</v>
      </c>
      <c r="H34" s="13">
        <f t="shared" si="11"/>
        <v>21.568750000000001</v>
      </c>
      <c r="I34" s="16">
        <f t="shared" si="7"/>
        <v>21.976839527522241</v>
      </c>
      <c r="J34" s="13">
        <f t="shared" si="8"/>
        <v>20.602859797887561</v>
      </c>
      <c r="K34" s="13">
        <f t="shared" si="2"/>
        <v>1.3739797296346801</v>
      </c>
      <c r="L34" s="13">
        <f t="shared" si="3"/>
        <v>0</v>
      </c>
      <c r="M34" s="13">
        <f t="shared" si="9"/>
        <v>1.0684697142696437E-8</v>
      </c>
      <c r="N34" s="13">
        <f t="shared" si="4"/>
        <v>6.6245122284717906E-9</v>
      </c>
      <c r="O34" s="13">
        <f t="shared" si="5"/>
        <v>6.6245122284717906E-9</v>
      </c>
      <c r="Q34" s="41">
        <v>11.478087419354836</v>
      </c>
      <c r="R34" s="48"/>
    </row>
    <row r="35" spans="1:18" s="1" customFormat="1" x14ac:dyDescent="0.2">
      <c r="A35" s="14">
        <v>34001</v>
      </c>
      <c r="B35" s="1">
        <f t="shared" si="6"/>
        <v>2</v>
      </c>
      <c r="C35" s="31"/>
      <c r="D35" s="31"/>
      <c r="E35" s="31"/>
      <c r="F35" s="34">
        <v>17.362500000000001</v>
      </c>
      <c r="G35" s="13">
        <f t="shared" si="10"/>
        <v>0</v>
      </c>
      <c r="H35" s="13">
        <f t="shared" si="11"/>
        <v>17.362500000000001</v>
      </c>
      <c r="I35" s="16">
        <f t="shared" si="7"/>
        <v>18.736479729634681</v>
      </c>
      <c r="J35" s="13">
        <f t="shared" si="8"/>
        <v>18.083181599220264</v>
      </c>
      <c r="K35" s="13">
        <f t="shared" si="2"/>
        <v>0.65329813041441653</v>
      </c>
      <c r="L35" s="13">
        <f t="shared" si="3"/>
        <v>0</v>
      </c>
      <c r="M35" s="13">
        <f t="shared" si="9"/>
        <v>4.060184914224646E-9</v>
      </c>
      <c r="N35" s="13">
        <f t="shared" si="4"/>
        <v>2.5173146468192805E-9</v>
      </c>
      <c r="O35" s="13">
        <f t="shared" si="5"/>
        <v>2.5173146468192805E-9</v>
      </c>
      <c r="Q35" s="41">
        <v>13.740077410714287</v>
      </c>
      <c r="R35" s="48"/>
    </row>
    <row r="36" spans="1:18" s="1" customFormat="1" x14ac:dyDescent="0.2">
      <c r="A36" s="14">
        <v>34029</v>
      </c>
      <c r="B36" s="1">
        <f t="shared" si="6"/>
        <v>3</v>
      </c>
      <c r="C36" s="31"/>
      <c r="D36" s="31"/>
      <c r="E36" s="31"/>
      <c r="F36" s="34">
        <v>41.643749999999997</v>
      </c>
      <c r="G36" s="13">
        <f t="shared" si="10"/>
        <v>1.2644150368361022</v>
      </c>
      <c r="H36" s="13">
        <f t="shared" si="11"/>
        <v>40.379334963163892</v>
      </c>
      <c r="I36" s="16">
        <f t="shared" si="7"/>
        <v>41.032633093578312</v>
      </c>
      <c r="J36" s="13">
        <f t="shared" si="8"/>
        <v>36.588027610586828</v>
      </c>
      <c r="K36" s="13">
        <f t="shared" si="2"/>
        <v>4.4446054829914843</v>
      </c>
      <c r="L36" s="13">
        <f t="shared" si="3"/>
        <v>0</v>
      </c>
      <c r="M36" s="13">
        <f t="shared" si="9"/>
        <v>1.5428702674053654E-9</v>
      </c>
      <c r="N36" s="13">
        <f t="shared" si="4"/>
        <v>9.5657956579132652E-10</v>
      </c>
      <c r="O36" s="13">
        <f t="shared" si="5"/>
        <v>1.2644150377926817</v>
      </c>
      <c r="Q36" s="41">
        <v>15.997890387096771</v>
      </c>
      <c r="R36" s="48"/>
    </row>
    <row r="37" spans="1:18" s="1" customFormat="1" x14ac:dyDescent="0.2">
      <c r="A37" s="14">
        <v>34060</v>
      </c>
      <c r="B37" s="1">
        <f t="shared" si="6"/>
        <v>4</v>
      </c>
      <c r="C37" s="31"/>
      <c r="D37" s="31"/>
      <c r="E37" s="31"/>
      <c r="F37" s="34">
        <v>20.018750000000001</v>
      </c>
      <c r="G37" s="13">
        <f t="shared" si="10"/>
        <v>0</v>
      </c>
      <c r="H37" s="13">
        <f t="shared" si="11"/>
        <v>20.018750000000001</v>
      </c>
      <c r="I37" s="16">
        <f t="shared" si="7"/>
        <v>24.463355482991485</v>
      </c>
      <c r="J37" s="13">
        <f t="shared" si="8"/>
        <v>23.423316853286682</v>
      </c>
      <c r="K37" s="13">
        <f t="shared" si="2"/>
        <v>1.040038629704803</v>
      </c>
      <c r="L37" s="13">
        <f t="shared" si="3"/>
        <v>0</v>
      </c>
      <c r="M37" s="13">
        <f t="shared" si="9"/>
        <v>5.8629070161403893E-10</v>
      </c>
      <c r="N37" s="13">
        <f t="shared" si="4"/>
        <v>3.6350023500070414E-10</v>
      </c>
      <c r="O37" s="13">
        <f t="shared" si="5"/>
        <v>3.6350023500070414E-10</v>
      </c>
      <c r="Q37" s="41">
        <v>16.062590550000003</v>
      </c>
      <c r="R37" s="48"/>
    </row>
    <row r="38" spans="1:18" s="1" customFormat="1" x14ac:dyDescent="0.2">
      <c r="A38" s="14">
        <v>34090</v>
      </c>
      <c r="B38" s="1">
        <f t="shared" si="6"/>
        <v>5</v>
      </c>
      <c r="C38" s="31"/>
      <c r="D38" s="31"/>
      <c r="E38" s="31"/>
      <c r="F38" s="34">
        <v>25.96875</v>
      </c>
      <c r="G38" s="13">
        <f t="shared" si="10"/>
        <v>0</v>
      </c>
      <c r="H38" s="13">
        <f t="shared" si="11"/>
        <v>25.96875</v>
      </c>
      <c r="I38" s="16">
        <f t="shared" si="7"/>
        <v>27.008788629704803</v>
      </c>
      <c r="J38" s="13">
        <f t="shared" si="8"/>
        <v>25.961226191110075</v>
      </c>
      <c r="K38" s="13">
        <f t="shared" si="2"/>
        <v>1.0475624385947278</v>
      </c>
      <c r="L38" s="13">
        <f t="shared" si="3"/>
        <v>0</v>
      </c>
      <c r="M38" s="13">
        <f t="shared" si="9"/>
        <v>2.2279046661333479E-10</v>
      </c>
      <c r="N38" s="13">
        <f t="shared" si="4"/>
        <v>1.3813008930026756E-10</v>
      </c>
      <c r="O38" s="13">
        <f t="shared" si="5"/>
        <v>1.3813008930026756E-10</v>
      </c>
      <c r="Q38" s="41">
        <v>18.161256870967737</v>
      </c>
      <c r="R38" s="48"/>
    </row>
    <row r="39" spans="1:18" s="1" customFormat="1" x14ac:dyDescent="0.2">
      <c r="A39" s="14">
        <v>34121</v>
      </c>
      <c r="B39" s="1">
        <f t="shared" si="6"/>
        <v>6</v>
      </c>
      <c r="C39" s="31"/>
      <c r="D39" s="31"/>
      <c r="E39" s="31"/>
      <c r="F39" s="34">
        <v>3.1312500000000001</v>
      </c>
      <c r="G39" s="13">
        <f t="shared" si="10"/>
        <v>0</v>
      </c>
      <c r="H39" s="13">
        <f t="shared" si="11"/>
        <v>3.1312500000000001</v>
      </c>
      <c r="I39" s="16">
        <f t="shared" si="7"/>
        <v>4.1788124385947274</v>
      </c>
      <c r="J39" s="13">
        <f t="shared" si="8"/>
        <v>4.1760146389035402</v>
      </c>
      <c r="K39" s="13">
        <f t="shared" si="2"/>
        <v>2.7977996911872083E-3</v>
      </c>
      <c r="L39" s="13">
        <f t="shared" si="3"/>
        <v>0</v>
      </c>
      <c r="M39" s="13">
        <f t="shared" si="9"/>
        <v>8.4660377313067234E-11</v>
      </c>
      <c r="N39" s="13">
        <f t="shared" si="4"/>
        <v>5.2489433934101681E-11</v>
      </c>
      <c r="O39" s="13">
        <f t="shared" si="5"/>
        <v>5.2489433934101681E-11</v>
      </c>
      <c r="Q39" s="41">
        <v>20.883863299999994</v>
      </c>
      <c r="R39" s="48"/>
    </row>
    <row r="40" spans="1:18" s="1" customFormat="1" x14ac:dyDescent="0.2">
      <c r="A40" s="14">
        <v>34151</v>
      </c>
      <c r="B40" s="1">
        <f t="shared" si="6"/>
        <v>7</v>
      </c>
      <c r="C40" s="31"/>
      <c r="D40" s="31"/>
      <c r="E40" s="31"/>
      <c r="F40" s="34">
        <v>6.2500000000000003E-3</v>
      </c>
      <c r="G40" s="13">
        <f t="shared" si="10"/>
        <v>0</v>
      </c>
      <c r="H40" s="13">
        <f t="shared" si="11"/>
        <v>6.2500000000000003E-3</v>
      </c>
      <c r="I40" s="16">
        <f t="shared" si="7"/>
        <v>9.0477996911872086E-3</v>
      </c>
      <c r="J40" s="13">
        <f t="shared" si="8"/>
        <v>9.0477996716075461E-3</v>
      </c>
      <c r="K40" s="13">
        <f t="shared" si="2"/>
        <v>1.9579662544066956E-11</v>
      </c>
      <c r="L40" s="13">
        <f t="shared" si="3"/>
        <v>0</v>
      </c>
      <c r="M40" s="13">
        <f t="shared" si="9"/>
        <v>3.2170943378965552E-11</v>
      </c>
      <c r="N40" s="13">
        <f t="shared" si="4"/>
        <v>1.9945984894958643E-11</v>
      </c>
      <c r="O40" s="13">
        <f t="shared" si="5"/>
        <v>1.9945984894958643E-11</v>
      </c>
      <c r="Q40" s="41">
        <v>23.526889903225801</v>
      </c>
      <c r="R40" s="48"/>
    </row>
    <row r="41" spans="1:18" s="3" customFormat="1" ht="13.5" thickBot="1" x14ac:dyDescent="0.25">
      <c r="A41" s="14">
        <v>34182</v>
      </c>
      <c r="B41" s="3">
        <f t="shared" si="6"/>
        <v>8</v>
      </c>
      <c r="C41" s="32"/>
      <c r="D41" s="32"/>
      <c r="E41" s="32"/>
      <c r="F41" s="37">
        <v>2.09375</v>
      </c>
      <c r="G41" s="18">
        <f t="shared" si="10"/>
        <v>0</v>
      </c>
      <c r="H41" s="18">
        <f t="shared" si="11"/>
        <v>2.09375</v>
      </c>
      <c r="I41" s="17">
        <f t="shared" si="7"/>
        <v>2.0937500000195794</v>
      </c>
      <c r="J41" s="18">
        <f t="shared" si="8"/>
        <v>2.0934825934502292</v>
      </c>
      <c r="K41" s="18">
        <f t="shared" si="2"/>
        <v>2.6740656935020368E-4</v>
      </c>
      <c r="L41" s="18">
        <f t="shared" si="3"/>
        <v>0</v>
      </c>
      <c r="M41" s="18">
        <f t="shared" si="9"/>
        <v>1.2224958484006909E-11</v>
      </c>
      <c r="N41" s="18">
        <f t="shared" si="4"/>
        <v>7.5794742600842831E-12</v>
      </c>
      <c r="O41" s="18">
        <f t="shared" si="5"/>
        <v>7.5794742600842831E-12</v>
      </c>
      <c r="Q41" s="42">
        <v>22.833985451612897</v>
      </c>
      <c r="R41" s="51"/>
    </row>
    <row r="42" spans="1:18" s="1" customFormat="1" x14ac:dyDescent="0.2">
      <c r="A42" s="14">
        <v>34213</v>
      </c>
      <c r="B42" s="1">
        <v>9</v>
      </c>
      <c r="C42" s="31"/>
      <c r="D42" s="31"/>
      <c r="E42" s="31"/>
      <c r="F42" s="34">
        <v>8.6062499999999993</v>
      </c>
      <c r="G42" s="13">
        <f t="shared" ref="G42:G54" si="12">IF((F42-$J$2)&gt;0,$I$2*(F42-$J$2),0)</f>
        <v>0</v>
      </c>
      <c r="H42" s="13">
        <f t="shared" ref="H42:H54" si="13">F42-G42</f>
        <v>8.6062499999999993</v>
      </c>
      <c r="I42" s="16">
        <f t="shared" si="7"/>
        <v>8.606517406569349</v>
      </c>
      <c r="J42" s="13">
        <f t="shared" si="8"/>
        <v>8.5823133650126131</v>
      </c>
      <c r="K42" s="13">
        <f t="shared" si="2"/>
        <v>2.4204041556735945E-2</v>
      </c>
      <c r="L42" s="13">
        <f t="shared" si="3"/>
        <v>0</v>
      </c>
      <c r="M42" s="13">
        <f t="shared" si="9"/>
        <v>4.6454842239226261E-12</v>
      </c>
      <c r="N42" s="13">
        <f t="shared" si="4"/>
        <v>2.8802002188320283E-12</v>
      </c>
      <c r="O42" s="13">
        <f t="shared" si="5"/>
        <v>2.8802002188320283E-12</v>
      </c>
      <c r="Q42" s="41">
        <v>20.930283633333335</v>
      </c>
      <c r="R42" s="48"/>
    </row>
    <row r="43" spans="1:18" s="1" customFormat="1" x14ac:dyDescent="0.2">
      <c r="A43" s="14">
        <v>34243</v>
      </c>
      <c r="B43" s="1">
        <f t="shared" si="6"/>
        <v>10</v>
      </c>
      <c r="C43" s="31"/>
      <c r="D43" s="31"/>
      <c r="E43" s="31"/>
      <c r="F43" s="34">
        <v>55.524999999999999</v>
      </c>
      <c r="G43" s="13">
        <f t="shared" si="12"/>
        <v>2.6063799891097026</v>
      </c>
      <c r="H43" s="13">
        <f t="shared" si="13"/>
        <v>52.918620010890294</v>
      </c>
      <c r="I43" s="16">
        <f t="shared" si="7"/>
        <v>52.94282405244703</v>
      </c>
      <c r="J43" s="13">
        <f t="shared" si="8"/>
        <v>46.426169563682443</v>
      </c>
      <c r="K43" s="13">
        <f t="shared" si="2"/>
        <v>6.516654488764587</v>
      </c>
      <c r="L43" s="13">
        <f t="shared" si="3"/>
        <v>0</v>
      </c>
      <c r="M43" s="13">
        <f t="shared" si="9"/>
        <v>1.7652840050905977E-12</v>
      </c>
      <c r="N43" s="13">
        <f t="shared" si="4"/>
        <v>1.0944760831561706E-12</v>
      </c>
      <c r="O43" s="13">
        <f t="shared" si="5"/>
        <v>2.6063799891107973</v>
      </c>
      <c r="Q43" s="41">
        <v>18.52614567741935</v>
      </c>
      <c r="R43" s="48"/>
    </row>
    <row r="44" spans="1:18" s="1" customFormat="1" x14ac:dyDescent="0.2">
      <c r="A44" s="14">
        <v>34274</v>
      </c>
      <c r="B44" s="1">
        <f t="shared" si="6"/>
        <v>11</v>
      </c>
      <c r="C44" s="31"/>
      <c r="D44" s="31"/>
      <c r="E44" s="31"/>
      <c r="F44" s="34">
        <v>83.893749999999997</v>
      </c>
      <c r="G44" s="13">
        <f t="shared" si="12"/>
        <v>5.3489188987764607</v>
      </c>
      <c r="H44" s="13">
        <f t="shared" si="13"/>
        <v>78.544831101223537</v>
      </c>
      <c r="I44" s="16">
        <f t="shared" si="7"/>
        <v>85.061485589988123</v>
      </c>
      <c r="J44" s="13">
        <f t="shared" si="8"/>
        <v>56.551020244948269</v>
      </c>
      <c r="K44" s="13">
        <f t="shared" si="2"/>
        <v>28.510465345039854</v>
      </c>
      <c r="L44" s="13">
        <f t="shared" si="3"/>
        <v>2.2900147363621688</v>
      </c>
      <c r="M44" s="13">
        <f t="shared" si="9"/>
        <v>2.2900147363628394</v>
      </c>
      <c r="N44" s="13">
        <f t="shared" si="4"/>
        <v>1.4198091365449603</v>
      </c>
      <c r="O44" s="13">
        <f t="shared" si="5"/>
        <v>6.7687280353214208</v>
      </c>
      <c r="Q44" s="41">
        <v>15.060568116666669</v>
      </c>
      <c r="R44" s="48"/>
    </row>
    <row r="45" spans="1:18" s="1" customFormat="1" x14ac:dyDescent="0.2">
      <c r="A45" s="14">
        <v>34304</v>
      </c>
      <c r="B45" s="1">
        <f t="shared" si="6"/>
        <v>12</v>
      </c>
      <c r="C45" s="31"/>
      <c r="D45" s="31"/>
      <c r="E45" s="31"/>
      <c r="F45" s="34">
        <v>15.74375</v>
      </c>
      <c r="G45" s="13">
        <f t="shared" si="12"/>
        <v>0</v>
      </c>
      <c r="H45" s="13">
        <f t="shared" si="13"/>
        <v>15.74375</v>
      </c>
      <c r="I45" s="16">
        <f t="shared" si="7"/>
        <v>41.964200608677686</v>
      </c>
      <c r="J45" s="13">
        <f t="shared" si="8"/>
        <v>35.499049345001666</v>
      </c>
      <c r="K45" s="13">
        <f t="shared" si="2"/>
        <v>6.4651512636760202</v>
      </c>
      <c r="L45" s="13">
        <f t="shared" si="3"/>
        <v>0</v>
      </c>
      <c r="M45" s="13">
        <f t="shared" si="9"/>
        <v>0.87020559981787904</v>
      </c>
      <c r="N45" s="13">
        <f t="shared" si="4"/>
        <v>0.53952747188708505</v>
      </c>
      <c r="O45" s="13">
        <f t="shared" si="5"/>
        <v>0.53952747188708505</v>
      </c>
      <c r="Q45" s="41">
        <v>13.200953403225807</v>
      </c>
      <c r="R45" s="48"/>
    </row>
    <row r="46" spans="1:18" s="1" customFormat="1" x14ac:dyDescent="0.2">
      <c r="A46" s="14">
        <v>34335</v>
      </c>
      <c r="B46" s="1">
        <v>1</v>
      </c>
      <c r="C46" s="31"/>
      <c r="D46" s="31"/>
      <c r="E46" s="31"/>
      <c r="F46" s="34">
        <v>40.518749999999997</v>
      </c>
      <c r="G46" s="13">
        <f t="shared" si="12"/>
        <v>1.1556560582637259</v>
      </c>
      <c r="H46" s="13">
        <f t="shared" si="13"/>
        <v>39.363093941736274</v>
      </c>
      <c r="I46" s="16">
        <f t="shared" si="7"/>
        <v>45.828245205412294</v>
      </c>
      <c r="J46" s="13">
        <f t="shared" si="8"/>
        <v>36.67481185805682</v>
      </c>
      <c r="K46" s="13">
        <f t="shared" si="2"/>
        <v>9.1534333473554739</v>
      </c>
      <c r="L46" s="13">
        <f t="shared" si="3"/>
        <v>0</v>
      </c>
      <c r="M46" s="13">
        <f t="shared" si="9"/>
        <v>0.33067812793079399</v>
      </c>
      <c r="N46" s="13">
        <f t="shared" si="4"/>
        <v>0.20502043931709227</v>
      </c>
      <c r="O46" s="13">
        <f t="shared" si="5"/>
        <v>1.3606764975808181</v>
      </c>
      <c r="Q46" s="41">
        <v>11.960042677419356</v>
      </c>
      <c r="R46" s="48"/>
    </row>
    <row r="47" spans="1:18" s="1" customFormat="1" x14ac:dyDescent="0.2">
      <c r="A47" s="14">
        <v>34366</v>
      </c>
      <c r="B47" s="1">
        <f t="shared" si="6"/>
        <v>2</v>
      </c>
      <c r="C47" s="31"/>
      <c r="D47" s="31"/>
      <c r="E47" s="31"/>
      <c r="F47" s="34">
        <v>72.731250000000003</v>
      </c>
      <c r="G47" s="13">
        <f t="shared" si="12"/>
        <v>4.2697881447194375</v>
      </c>
      <c r="H47" s="13">
        <f t="shared" si="13"/>
        <v>68.461461855280561</v>
      </c>
      <c r="I47" s="16">
        <f t="shared" si="7"/>
        <v>77.614895202636035</v>
      </c>
      <c r="J47" s="13">
        <f t="shared" si="8"/>
        <v>50.772232866921023</v>
      </c>
      <c r="K47" s="13">
        <f t="shared" si="2"/>
        <v>26.842662335715012</v>
      </c>
      <c r="L47" s="13">
        <f t="shared" si="3"/>
        <v>2.0078754788980588</v>
      </c>
      <c r="M47" s="13">
        <f t="shared" si="9"/>
        <v>2.1335331675117608</v>
      </c>
      <c r="N47" s="13">
        <f t="shared" si="4"/>
        <v>1.3227905638572917</v>
      </c>
      <c r="O47" s="13">
        <f t="shared" si="5"/>
        <v>5.5925787085767293</v>
      </c>
      <c r="Q47" s="41">
        <v>13.32297292857143</v>
      </c>
      <c r="R47" s="48"/>
    </row>
    <row r="48" spans="1:18" s="1" customFormat="1" x14ac:dyDescent="0.2">
      <c r="A48" s="14">
        <v>34394</v>
      </c>
      <c r="B48" s="1">
        <f t="shared" si="6"/>
        <v>3</v>
      </c>
      <c r="C48" s="31"/>
      <c r="D48" s="31"/>
      <c r="E48" s="31"/>
      <c r="F48" s="34">
        <v>19.8125</v>
      </c>
      <c r="G48" s="13">
        <f t="shared" si="12"/>
        <v>0</v>
      </c>
      <c r="H48" s="13">
        <f t="shared" si="13"/>
        <v>19.8125</v>
      </c>
      <c r="I48" s="16">
        <f t="shared" si="7"/>
        <v>44.647286856816955</v>
      </c>
      <c r="J48" s="13">
        <f t="shared" si="8"/>
        <v>38.774404234806525</v>
      </c>
      <c r="K48" s="13">
        <f t="shared" si="2"/>
        <v>5.8728826220104295</v>
      </c>
      <c r="L48" s="13">
        <f t="shared" si="3"/>
        <v>0</v>
      </c>
      <c r="M48" s="13">
        <f t="shared" si="9"/>
        <v>0.81074260365446915</v>
      </c>
      <c r="N48" s="13">
        <f t="shared" si="4"/>
        <v>0.50266041426577091</v>
      </c>
      <c r="O48" s="13">
        <f t="shared" si="5"/>
        <v>0.50266041426577091</v>
      </c>
      <c r="Q48" s="41">
        <v>15.527719903225806</v>
      </c>
      <c r="R48" s="48"/>
    </row>
    <row r="49" spans="1:18" s="1" customFormat="1" x14ac:dyDescent="0.2">
      <c r="A49" s="14">
        <v>34425</v>
      </c>
      <c r="B49" s="1">
        <f t="shared" si="6"/>
        <v>4</v>
      </c>
      <c r="C49" s="31"/>
      <c r="D49" s="31"/>
      <c r="E49" s="31"/>
      <c r="F49" s="34">
        <v>15.95</v>
      </c>
      <c r="G49" s="13">
        <f t="shared" si="12"/>
        <v>0</v>
      </c>
      <c r="H49" s="13">
        <f t="shared" si="13"/>
        <v>15.95</v>
      </c>
      <c r="I49" s="16">
        <f t="shared" si="7"/>
        <v>21.822882622010429</v>
      </c>
      <c r="J49" s="13">
        <f t="shared" si="8"/>
        <v>21.088449083483177</v>
      </c>
      <c r="K49" s="13">
        <f t="shared" si="2"/>
        <v>0.73443353852725224</v>
      </c>
      <c r="L49" s="13">
        <f t="shared" si="3"/>
        <v>0</v>
      </c>
      <c r="M49" s="13">
        <f t="shared" si="9"/>
        <v>0.30808218938869825</v>
      </c>
      <c r="N49" s="13">
        <f t="shared" si="4"/>
        <v>0.19101095742099292</v>
      </c>
      <c r="O49" s="13">
        <f t="shared" si="5"/>
        <v>0.19101095742099292</v>
      </c>
      <c r="Q49" s="41">
        <v>16.199263466666665</v>
      </c>
      <c r="R49" s="48"/>
    </row>
    <row r="50" spans="1:18" s="1" customFormat="1" x14ac:dyDescent="0.2">
      <c r="A50" s="14">
        <v>34455</v>
      </c>
      <c r="B50" s="1">
        <f t="shared" si="6"/>
        <v>5</v>
      </c>
      <c r="C50" s="31"/>
      <c r="D50" s="31"/>
      <c r="E50" s="31"/>
      <c r="F50" s="34">
        <v>15.53125</v>
      </c>
      <c r="G50" s="13">
        <f t="shared" si="12"/>
        <v>0</v>
      </c>
      <c r="H50" s="13">
        <f t="shared" si="13"/>
        <v>15.53125</v>
      </c>
      <c r="I50" s="16">
        <f t="shared" si="7"/>
        <v>16.265683538527252</v>
      </c>
      <c r="J50" s="13">
        <f t="shared" si="8"/>
        <v>16.049316414685368</v>
      </c>
      <c r="K50" s="13">
        <f t="shared" si="2"/>
        <v>0.21636712384188428</v>
      </c>
      <c r="L50" s="13">
        <f t="shared" si="3"/>
        <v>0</v>
      </c>
      <c r="M50" s="13">
        <f t="shared" si="9"/>
        <v>0.11707123196770533</v>
      </c>
      <c r="N50" s="13">
        <f t="shared" si="4"/>
        <v>7.2584163819977301E-2</v>
      </c>
      <c r="O50" s="13">
        <f t="shared" si="5"/>
        <v>7.2584163819977301E-2</v>
      </c>
      <c r="Q50" s="41">
        <v>18.835223709677418</v>
      </c>
      <c r="R50" s="48"/>
    </row>
    <row r="51" spans="1:18" s="1" customFormat="1" x14ac:dyDescent="0.2">
      <c r="A51" s="14">
        <v>34486</v>
      </c>
      <c r="B51" s="1">
        <f t="shared" si="6"/>
        <v>6</v>
      </c>
      <c r="C51" s="31"/>
      <c r="D51" s="31"/>
      <c r="E51" s="31"/>
      <c r="F51" s="34">
        <v>0.65</v>
      </c>
      <c r="G51" s="13">
        <f t="shared" si="12"/>
        <v>0</v>
      </c>
      <c r="H51" s="13">
        <f t="shared" si="13"/>
        <v>0.65</v>
      </c>
      <c r="I51" s="16">
        <f t="shared" si="7"/>
        <v>0.8663671238418843</v>
      </c>
      <c r="J51" s="13">
        <f t="shared" si="8"/>
        <v>0.86634451060953943</v>
      </c>
      <c r="K51" s="13">
        <f t="shared" si="2"/>
        <v>2.2613232344870227E-5</v>
      </c>
      <c r="L51" s="13">
        <f t="shared" si="3"/>
        <v>0</v>
      </c>
      <c r="M51" s="13">
        <f t="shared" si="9"/>
        <v>4.4487068147728029E-2</v>
      </c>
      <c r="N51" s="13">
        <f t="shared" si="4"/>
        <v>2.7581982251591378E-2</v>
      </c>
      <c r="O51" s="13">
        <f t="shared" si="5"/>
        <v>2.7581982251591378E-2</v>
      </c>
      <c r="Q51" s="41">
        <v>21.580823833333334</v>
      </c>
      <c r="R51" s="48"/>
    </row>
    <row r="52" spans="1:18" s="1" customFormat="1" x14ac:dyDescent="0.2">
      <c r="A52" s="14">
        <v>34516</v>
      </c>
      <c r="B52" s="1">
        <f t="shared" si="6"/>
        <v>7</v>
      </c>
      <c r="C52" s="31"/>
      <c r="D52" s="31"/>
      <c r="E52" s="31"/>
      <c r="F52" s="34">
        <v>0.24374999999999999</v>
      </c>
      <c r="G52" s="13">
        <f t="shared" si="12"/>
        <v>0</v>
      </c>
      <c r="H52" s="13">
        <f t="shared" si="13"/>
        <v>0.24374999999999999</v>
      </c>
      <c r="I52" s="16">
        <f t="shared" si="7"/>
        <v>0.24377261323234486</v>
      </c>
      <c r="J52" s="13">
        <f t="shared" si="8"/>
        <v>0.24377225934192975</v>
      </c>
      <c r="K52" s="13">
        <f t="shared" si="2"/>
        <v>3.5389041511124653E-7</v>
      </c>
      <c r="L52" s="13">
        <f t="shared" si="3"/>
        <v>0</v>
      </c>
      <c r="M52" s="13">
        <f t="shared" si="9"/>
        <v>1.6905085896136651E-2</v>
      </c>
      <c r="N52" s="13">
        <f t="shared" si="4"/>
        <v>1.0481153255604723E-2</v>
      </c>
      <c r="O52" s="13">
        <f t="shared" si="5"/>
        <v>1.0481153255604723E-2</v>
      </c>
      <c r="Q52" s="41">
        <v>24.089744387096783</v>
      </c>
      <c r="R52" s="48"/>
    </row>
    <row r="53" spans="1:18" s="3" customFormat="1" ht="13.5" thickBot="1" x14ac:dyDescent="0.25">
      <c r="A53" s="14">
        <v>34547</v>
      </c>
      <c r="B53" s="3">
        <f t="shared" si="6"/>
        <v>8</v>
      </c>
      <c r="C53" s="32"/>
      <c r="D53" s="32"/>
      <c r="E53" s="32"/>
      <c r="F53" s="37">
        <v>0.15625</v>
      </c>
      <c r="G53" s="18">
        <f t="shared" si="12"/>
        <v>0</v>
      </c>
      <c r="H53" s="18">
        <f t="shared" si="13"/>
        <v>0.15625</v>
      </c>
      <c r="I53" s="17">
        <f t="shared" si="7"/>
        <v>0.15625035389041511</v>
      </c>
      <c r="J53" s="18">
        <f t="shared" si="8"/>
        <v>0.15625024954249719</v>
      </c>
      <c r="K53" s="18">
        <f t="shared" si="2"/>
        <v>1.0434791791746889E-7</v>
      </c>
      <c r="L53" s="18">
        <f t="shared" si="3"/>
        <v>0</v>
      </c>
      <c r="M53" s="18">
        <f t="shared" si="9"/>
        <v>6.4239326405319281E-3</v>
      </c>
      <c r="N53" s="18">
        <f t="shared" si="4"/>
        <v>3.9828382371297957E-3</v>
      </c>
      <c r="O53" s="18">
        <f t="shared" si="5"/>
        <v>3.9828382371297957E-3</v>
      </c>
      <c r="Q53" s="42">
        <v>23.283500483870966</v>
      </c>
      <c r="R53" s="51"/>
    </row>
    <row r="54" spans="1:18" s="1" customFormat="1" x14ac:dyDescent="0.2">
      <c r="A54" s="14">
        <v>34578</v>
      </c>
      <c r="B54" s="1">
        <v>9</v>
      </c>
      <c r="C54" s="31"/>
      <c r="D54" s="31"/>
      <c r="E54" s="31"/>
      <c r="F54" s="34">
        <v>4.4562499999999998</v>
      </c>
      <c r="G54" s="13">
        <f t="shared" si="12"/>
        <v>0</v>
      </c>
      <c r="H54" s="13">
        <f t="shared" si="13"/>
        <v>4.4562499999999998</v>
      </c>
      <c r="I54" s="16">
        <f t="shared" si="7"/>
        <v>4.4562501043479177</v>
      </c>
      <c r="J54" s="13">
        <f t="shared" si="8"/>
        <v>4.4529560600986366</v>
      </c>
      <c r="K54" s="13">
        <f t="shared" si="2"/>
        <v>3.2940442492810362E-3</v>
      </c>
      <c r="L54" s="13">
        <f t="shared" si="3"/>
        <v>0</v>
      </c>
      <c r="M54" s="13">
        <f t="shared" si="9"/>
        <v>2.4410944034021324E-3</v>
      </c>
      <c r="N54" s="13">
        <f t="shared" si="4"/>
        <v>1.5134785301093221E-3</v>
      </c>
      <c r="O54" s="13">
        <f t="shared" si="5"/>
        <v>1.5134785301093221E-3</v>
      </c>
      <c r="Q54" s="41">
        <v>21.091969866666666</v>
      </c>
      <c r="R54" s="48"/>
    </row>
    <row r="55" spans="1:18" s="1" customFormat="1" x14ac:dyDescent="0.2">
      <c r="A55" s="14">
        <v>34608</v>
      </c>
      <c r="B55" s="1">
        <f t="shared" si="6"/>
        <v>10</v>
      </c>
      <c r="C55" s="31"/>
      <c r="D55" s="31"/>
      <c r="E55" s="31"/>
      <c r="F55" s="34">
        <v>24.512499999999999</v>
      </c>
      <c r="G55" s="13">
        <f t="shared" si="10"/>
        <v>0</v>
      </c>
      <c r="H55" s="13">
        <f t="shared" si="11"/>
        <v>24.512499999999999</v>
      </c>
      <c r="I55" s="16">
        <f t="shared" si="7"/>
        <v>24.515794044249279</v>
      </c>
      <c r="J55" s="13">
        <f t="shared" si="8"/>
        <v>23.931483190344025</v>
      </c>
      <c r="K55" s="13">
        <f t="shared" si="2"/>
        <v>0.58431085390525439</v>
      </c>
      <c r="L55" s="13">
        <f t="shared" si="3"/>
        <v>0</v>
      </c>
      <c r="M55" s="13">
        <f t="shared" si="9"/>
        <v>9.2761587329281037E-4</v>
      </c>
      <c r="N55" s="13">
        <f t="shared" si="4"/>
        <v>5.7512184144154247E-4</v>
      </c>
      <c r="O55" s="13">
        <f t="shared" si="5"/>
        <v>5.7512184144154247E-4</v>
      </c>
      <c r="Q55" s="41">
        <v>20.396716645161295</v>
      </c>
      <c r="R55" s="48"/>
    </row>
    <row r="56" spans="1:18" s="1" customFormat="1" x14ac:dyDescent="0.2">
      <c r="A56" s="14">
        <v>34639</v>
      </c>
      <c r="B56" s="1">
        <f t="shared" si="6"/>
        <v>11</v>
      </c>
      <c r="C56" s="31"/>
      <c r="D56" s="31"/>
      <c r="E56" s="31"/>
      <c r="F56" s="34">
        <v>21.512499999999999</v>
      </c>
      <c r="G56" s="13">
        <f t="shared" si="10"/>
        <v>0</v>
      </c>
      <c r="H56" s="13">
        <f t="shared" si="11"/>
        <v>21.512499999999999</v>
      </c>
      <c r="I56" s="16">
        <f t="shared" si="7"/>
        <v>22.096810853905254</v>
      </c>
      <c r="J56" s="13">
        <f t="shared" si="8"/>
        <v>21.440004243503495</v>
      </c>
      <c r="K56" s="13">
        <f t="shared" si="2"/>
        <v>0.65680661040175892</v>
      </c>
      <c r="L56" s="13">
        <f t="shared" si="3"/>
        <v>0</v>
      </c>
      <c r="M56" s="13">
        <f t="shared" si="9"/>
        <v>3.524940318512679E-4</v>
      </c>
      <c r="N56" s="13">
        <f t="shared" si="4"/>
        <v>2.185462997477861E-4</v>
      </c>
      <c r="O56" s="13">
        <f t="shared" si="5"/>
        <v>2.185462997477861E-4</v>
      </c>
      <c r="Q56" s="41">
        <v>17.302937766666666</v>
      </c>
      <c r="R56" s="48"/>
    </row>
    <row r="57" spans="1:18" s="1" customFormat="1" x14ac:dyDescent="0.2">
      <c r="A57" s="14">
        <v>34669</v>
      </c>
      <c r="B57" s="1">
        <f t="shared" si="6"/>
        <v>12</v>
      </c>
      <c r="C57" s="31"/>
      <c r="D57" s="31"/>
      <c r="E57" s="31"/>
      <c r="F57" s="34">
        <v>0.83750000000000002</v>
      </c>
      <c r="G57" s="13">
        <f t="shared" si="10"/>
        <v>0</v>
      </c>
      <c r="H57" s="13">
        <f t="shared" si="11"/>
        <v>0.83750000000000002</v>
      </c>
      <c r="I57" s="16">
        <f t="shared" si="7"/>
        <v>1.4943066104017588</v>
      </c>
      <c r="J57" s="13">
        <f t="shared" si="8"/>
        <v>1.4939897219558211</v>
      </c>
      <c r="K57" s="13">
        <f t="shared" si="2"/>
        <v>3.1688844593769083E-4</v>
      </c>
      <c r="L57" s="13">
        <f t="shared" si="3"/>
        <v>0</v>
      </c>
      <c r="M57" s="13">
        <f t="shared" si="9"/>
        <v>1.339477321034818E-4</v>
      </c>
      <c r="N57" s="13">
        <f t="shared" si="4"/>
        <v>8.3047593904158714E-5</v>
      </c>
      <c r="O57" s="13">
        <f t="shared" si="5"/>
        <v>8.3047593904158714E-5</v>
      </c>
      <c r="Q57" s="41">
        <v>14.447769629032258</v>
      </c>
      <c r="R57" s="48"/>
    </row>
    <row r="58" spans="1:18" s="1" customFormat="1" x14ac:dyDescent="0.2">
      <c r="A58" s="14">
        <v>34700</v>
      </c>
      <c r="B58" s="1">
        <v>1</v>
      </c>
      <c r="C58" s="31"/>
      <c r="D58" s="31"/>
      <c r="E58" s="31"/>
      <c r="F58" s="34">
        <v>10.53125</v>
      </c>
      <c r="G58" s="13">
        <f t="shared" si="10"/>
        <v>0</v>
      </c>
      <c r="H58" s="13">
        <f t="shared" si="11"/>
        <v>10.53125</v>
      </c>
      <c r="I58" s="16">
        <f t="shared" si="7"/>
        <v>10.531566888445937</v>
      </c>
      <c r="J58" s="13">
        <f t="shared" si="8"/>
        <v>10.400878408532412</v>
      </c>
      <c r="K58" s="13">
        <f t="shared" si="2"/>
        <v>0.13068847991352506</v>
      </c>
      <c r="L58" s="13">
        <f t="shared" si="3"/>
        <v>0</v>
      </c>
      <c r="M58" s="13">
        <f t="shared" si="9"/>
        <v>5.0900138199323083E-5</v>
      </c>
      <c r="N58" s="13">
        <f t="shared" si="4"/>
        <v>3.1558085683580313E-5</v>
      </c>
      <c r="O58" s="13">
        <f t="shared" si="5"/>
        <v>3.1558085683580313E-5</v>
      </c>
      <c r="Q58" s="41">
        <v>13.126319161290324</v>
      </c>
      <c r="R58" s="48"/>
    </row>
    <row r="59" spans="1:18" s="1" customFormat="1" x14ac:dyDescent="0.2">
      <c r="A59" s="14">
        <v>34731</v>
      </c>
      <c r="B59" s="1">
        <f t="shared" si="6"/>
        <v>2</v>
      </c>
      <c r="C59" s="31"/>
      <c r="D59" s="31"/>
      <c r="E59" s="31"/>
      <c r="F59" s="34">
        <v>38.893749999999997</v>
      </c>
      <c r="G59" s="13">
        <f t="shared" si="10"/>
        <v>0.99855975588140433</v>
      </c>
      <c r="H59" s="13">
        <f t="shared" si="11"/>
        <v>37.895190244118595</v>
      </c>
      <c r="I59" s="16">
        <f t="shared" si="7"/>
        <v>38.025878724032118</v>
      </c>
      <c r="J59" s="13">
        <f t="shared" si="8"/>
        <v>33.675850647466888</v>
      </c>
      <c r="K59" s="13">
        <f t="shared" si="2"/>
        <v>4.3500280765652306</v>
      </c>
      <c r="L59" s="13">
        <f t="shared" si="3"/>
        <v>0</v>
      </c>
      <c r="M59" s="13">
        <f t="shared" si="9"/>
        <v>1.934205251574277E-5</v>
      </c>
      <c r="N59" s="13">
        <f t="shared" si="4"/>
        <v>1.1992072559760517E-5</v>
      </c>
      <c r="O59" s="13">
        <f t="shared" si="5"/>
        <v>0.99857174795396408</v>
      </c>
      <c r="Q59" s="41">
        <v>14.439956624999999</v>
      </c>
      <c r="R59" s="48"/>
    </row>
    <row r="60" spans="1:18" s="1" customFormat="1" x14ac:dyDescent="0.2">
      <c r="A60" s="14">
        <v>34759</v>
      </c>
      <c r="B60" s="1">
        <f t="shared" si="6"/>
        <v>3</v>
      </c>
      <c r="C60" s="31"/>
      <c r="D60" s="31"/>
      <c r="E60" s="31"/>
      <c r="F60" s="34">
        <v>12.2125</v>
      </c>
      <c r="G60" s="13">
        <f t="shared" si="10"/>
        <v>0</v>
      </c>
      <c r="H60" s="13">
        <f t="shared" si="11"/>
        <v>12.2125</v>
      </c>
      <c r="I60" s="16">
        <f t="shared" si="7"/>
        <v>16.562528076565229</v>
      </c>
      <c r="J60" s="13">
        <f t="shared" si="8"/>
        <v>16.250257349833493</v>
      </c>
      <c r="K60" s="13">
        <f t="shared" si="2"/>
        <v>0.31227072673173595</v>
      </c>
      <c r="L60" s="13">
        <f t="shared" si="3"/>
        <v>0</v>
      </c>
      <c r="M60" s="13">
        <f t="shared" si="9"/>
        <v>7.3499799559822535E-6</v>
      </c>
      <c r="N60" s="13">
        <f t="shared" si="4"/>
        <v>4.556987572708997E-6</v>
      </c>
      <c r="O60" s="13">
        <f t="shared" si="5"/>
        <v>4.556987572708997E-6</v>
      </c>
      <c r="Q60" s="41">
        <v>16.56016887096774</v>
      </c>
      <c r="R60" s="48"/>
    </row>
    <row r="61" spans="1:18" s="1" customFormat="1" x14ac:dyDescent="0.2">
      <c r="A61" s="14">
        <v>34790</v>
      </c>
      <c r="B61" s="1">
        <f t="shared" si="6"/>
        <v>4</v>
      </c>
      <c r="C61" s="31"/>
      <c r="D61" s="31"/>
      <c r="E61" s="31"/>
      <c r="F61" s="34">
        <v>50.375</v>
      </c>
      <c r="G61" s="13">
        <f t="shared" si="10"/>
        <v>2.1085055538672681</v>
      </c>
      <c r="H61" s="13">
        <f t="shared" si="11"/>
        <v>48.266494446132732</v>
      </c>
      <c r="I61" s="16">
        <f t="shared" si="7"/>
        <v>48.578765172864465</v>
      </c>
      <c r="J61" s="13">
        <f t="shared" si="8"/>
        <v>42.910572883347605</v>
      </c>
      <c r="K61" s="13">
        <f t="shared" si="2"/>
        <v>5.6681922895168597</v>
      </c>
      <c r="L61" s="13">
        <f t="shared" si="3"/>
        <v>0</v>
      </c>
      <c r="M61" s="13">
        <f t="shared" si="9"/>
        <v>2.7929923832732564E-6</v>
      </c>
      <c r="N61" s="13">
        <f t="shared" si="4"/>
        <v>1.7316552776294189E-6</v>
      </c>
      <c r="O61" s="13">
        <f t="shared" si="5"/>
        <v>2.108507285522546</v>
      </c>
      <c r="Q61" s="41">
        <v>17.766197716666671</v>
      </c>
      <c r="R61" s="48"/>
    </row>
    <row r="62" spans="1:18" s="1" customFormat="1" x14ac:dyDescent="0.2">
      <c r="A62" s="14">
        <v>34820</v>
      </c>
      <c r="B62" s="1">
        <f t="shared" si="6"/>
        <v>5</v>
      </c>
      <c r="C62" s="31"/>
      <c r="D62" s="31"/>
      <c r="E62" s="31"/>
      <c r="F62" s="34">
        <v>7</v>
      </c>
      <c r="G62" s="13">
        <f t="shared" si="10"/>
        <v>0</v>
      </c>
      <c r="H62" s="13">
        <f t="shared" si="11"/>
        <v>7</v>
      </c>
      <c r="I62" s="16">
        <f t="shared" si="7"/>
        <v>12.66819228951686</v>
      </c>
      <c r="J62" s="13">
        <f t="shared" si="8"/>
        <v>12.58547290520429</v>
      </c>
      <c r="K62" s="13">
        <f t="shared" si="2"/>
        <v>8.2719384312570199E-2</v>
      </c>
      <c r="L62" s="13">
        <f t="shared" si="3"/>
        <v>0</v>
      </c>
      <c r="M62" s="13">
        <f t="shared" si="9"/>
        <v>1.0613371056438375E-6</v>
      </c>
      <c r="N62" s="13">
        <f t="shared" si="4"/>
        <v>6.5802900549917924E-7</v>
      </c>
      <c r="O62" s="13">
        <f t="shared" si="5"/>
        <v>6.5802900549917924E-7</v>
      </c>
      <c r="Q62" s="41">
        <v>20.401899838709678</v>
      </c>
      <c r="R62" s="48"/>
    </row>
    <row r="63" spans="1:18" s="1" customFormat="1" x14ac:dyDescent="0.2">
      <c r="A63" s="14">
        <v>34851</v>
      </c>
      <c r="B63" s="1">
        <f t="shared" si="6"/>
        <v>6</v>
      </c>
      <c r="C63" s="31"/>
      <c r="D63" s="31"/>
      <c r="E63" s="31"/>
      <c r="F63" s="34">
        <v>4.5875000000000004</v>
      </c>
      <c r="G63" s="13">
        <f t="shared" si="10"/>
        <v>0</v>
      </c>
      <c r="H63" s="13">
        <f t="shared" si="11"/>
        <v>4.5875000000000004</v>
      </c>
      <c r="I63" s="16">
        <f t="shared" si="7"/>
        <v>4.6702193843125706</v>
      </c>
      <c r="J63" s="13">
        <f t="shared" si="8"/>
        <v>4.6663770042303758</v>
      </c>
      <c r="K63" s="13">
        <f t="shared" si="2"/>
        <v>3.8423800821947296E-3</v>
      </c>
      <c r="L63" s="13">
        <f t="shared" si="3"/>
        <v>0</v>
      </c>
      <c r="M63" s="13">
        <f t="shared" si="9"/>
        <v>4.0330810014465826E-7</v>
      </c>
      <c r="N63" s="13">
        <f t="shared" si="4"/>
        <v>2.5005102208968813E-7</v>
      </c>
      <c r="O63" s="13">
        <f t="shared" si="5"/>
        <v>2.5005102208968813E-7</v>
      </c>
      <c r="Q63" s="41">
        <v>20.99724126666667</v>
      </c>
      <c r="R63" s="48"/>
    </row>
    <row r="64" spans="1:18" s="1" customFormat="1" x14ac:dyDescent="0.2">
      <c r="A64" s="14">
        <v>34881</v>
      </c>
      <c r="B64" s="1">
        <f t="shared" si="6"/>
        <v>7</v>
      </c>
      <c r="C64" s="31"/>
      <c r="D64" s="31"/>
      <c r="E64" s="31"/>
      <c r="F64" s="34">
        <v>2.6124999999999998</v>
      </c>
      <c r="G64" s="13">
        <f t="shared" si="10"/>
        <v>0</v>
      </c>
      <c r="H64" s="13">
        <f t="shared" si="11"/>
        <v>2.6124999999999998</v>
      </c>
      <c r="I64" s="16">
        <f t="shared" si="7"/>
        <v>2.6163423800821946</v>
      </c>
      <c r="J64" s="13">
        <f t="shared" si="8"/>
        <v>2.6159139293695972</v>
      </c>
      <c r="K64" s="13">
        <f t="shared" si="2"/>
        <v>4.2845071259733913E-4</v>
      </c>
      <c r="L64" s="13">
        <f t="shared" si="3"/>
        <v>0</v>
      </c>
      <c r="M64" s="13">
        <f t="shared" si="9"/>
        <v>1.5325707805497013E-7</v>
      </c>
      <c r="N64" s="13">
        <f t="shared" si="4"/>
        <v>9.5019388394081486E-8</v>
      </c>
      <c r="O64" s="13">
        <f t="shared" si="5"/>
        <v>9.5019388394081486E-8</v>
      </c>
      <c r="Q64" s="41">
        <v>24.23773393548387</v>
      </c>
      <c r="R64" s="48"/>
    </row>
    <row r="65" spans="1:18" s="3" customFormat="1" ht="13.5" thickBot="1" x14ac:dyDescent="0.25">
      <c r="A65" s="14">
        <v>34912</v>
      </c>
      <c r="B65" s="3">
        <f t="shared" si="6"/>
        <v>8</v>
      </c>
      <c r="C65" s="32"/>
      <c r="D65" s="32"/>
      <c r="E65" s="32"/>
      <c r="F65" s="37">
        <v>0.73124999999999996</v>
      </c>
      <c r="G65" s="18">
        <f t="shared" si="10"/>
        <v>0</v>
      </c>
      <c r="H65" s="18">
        <f t="shared" si="11"/>
        <v>0.73124999999999996</v>
      </c>
      <c r="I65" s="17">
        <f t="shared" si="7"/>
        <v>0.73167845071259729</v>
      </c>
      <c r="J65" s="18">
        <f t="shared" si="8"/>
        <v>0.73166837074761915</v>
      </c>
      <c r="K65" s="18">
        <f t="shared" si="2"/>
        <v>1.0079964978149114E-5</v>
      </c>
      <c r="L65" s="18">
        <f t="shared" si="3"/>
        <v>0</v>
      </c>
      <c r="M65" s="18">
        <f t="shared" si="9"/>
        <v>5.8237689660888648E-8</v>
      </c>
      <c r="N65" s="18">
        <f t="shared" si="4"/>
        <v>3.6107367589750959E-8</v>
      </c>
      <c r="O65" s="18">
        <f t="shared" si="5"/>
        <v>3.6107367589750959E-8</v>
      </c>
      <c r="Q65" s="42">
        <v>23.7184104516129</v>
      </c>
      <c r="R65" s="51"/>
    </row>
    <row r="66" spans="1:18" s="1" customFormat="1" x14ac:dyDescent="0.2">
      <c r="A66" s="14">
        <v>34943</v>
      </c>
      <c r="B66" s="1">
        <v>9</v>
      </c>
      <c r="C66" s="31"/>
      <c r="D66" s="31"/>
      <c r="E66" s="31"/>
      <c r="F66" s="34">
        <v>5.5374999999999996</v>
      </c>
      <c r="G66" s="13">
        <f t="shared" si="10"/>
        <v>0</v>
      </c>
      <c r="H66" s="13">
        <f t="shared" si="11"/>
        <v>5.5374999999999996</v>
      </c>
      <c r="I66" s="16">
        <f t="shared" si="7"/>
        <v>5.5375100799649779</v>
      </c>
      <c r="J66" s="13">
        <f t="shared" si="8"/>
        <v>5.5316323585965153</v>
      </c>
      <c r="K66" s="13">
        <f t="shared" si="2"/>
        <v>5.8777213684626517E-3</v>
      </c>
      <c r="L66" s="13">
        <f t="shared" si="3"/>
        <v>0</v>
      </c>
      <c r="M66" s="13">
        <f t="shared" si="9"/>
        <v>2.2130322071137689E-8</v>
      </c>
      <c r="N66" s="13">
        <f t="shared" si="4"/>
        <v>1.3720799684105367E-8</v>
      </c>
      <c r="O66" s="13">
        <f t="shared" si="5"/>
        <v>1.3720799684105367E-8</v>
      </c>
      <c r="Q66" s="41">
        <v>21.602267333333334</v>
      </c>
      <c r="R66" s="48"/>
    </row>
    <row r="67" spans="1:18" s="1" customFormat="1" x14ac:dyDescent="0.2">
      <c r="A67" s="14">
        <v>34973</v>
      </c>
      <c r="B67" s="1">
        <f t="shared" ref="B67:B77" si="14">B66+1</f>
        <v>10</v>
      </c>
      <c r="C67" s="31"/>
      <c r="D67" s="31"/>
      <c r="E67" s="31"/>
      <c r="F67" s="34">
        <v>5.6062500000000002</v>
      </c>
      <c r="G67" s="13">
        <f t="shared" si="10"/>
        <v>0</v>
      </c>
      <c r="H67" s="13">
        <f t="shared" si="11"/>
        <v>5.6062500000000002</v>
      </c>
      <c r="I67" s="16">
        <f t="shared" si="7"/>
        <v>5.6121277213684628</v>
      </c>
      <c r="J67" s="13">
        <f t="shared" si="8"/>
        <v>5.605847966389029</v>
      </c>
      <c r="K67" s="13">
        <f t="shared" si="2"/>
        <v>6.2797549794337826E-3</v>
      </c>
      <c r="L67" s="13">
        <f t="shared" si="3"/>
        <v>0</v>
      </c>
      <c r="M67" s="13">
        <f t="shared" si="9"/>
        <v>8.4095223870323215E-9</v>
      </c>
      <c r="N67" s="13">
        <f t="shared" si="4"/>
        <v>5.2139038799600396E-9</v>
      </c>
      <c r="O67" s="13">
        <f t="shared" si="5"/>
        <v>5.2139038799600396E-9</v>
      </c>
      <c r="Q67" s="41">
        <v>21.41771577419355</v>
      </c>
      <c r="R67" s="48"/>
    </row>
    <row r="68" spans="1:18" s="1" customFormat="1" x14ac:dyDescent="0.2">
      <c r="A68" s="14">
        <v>35004</v>
      </c>
      <c r="B68" s="1">
        <f t="shared" si="14"/>
        <v>11</v>
      </c>
      <c r="C68" s="31"/>
      <c r="D68" s="31"/>
      <c r="E68" s="31"/>
      <c r="F68" s="34">
        <v>33.65</v>
      </c>
      <c r="G68" s="13">
        <f t="shared" si="10"/>
        <v>0.49162207242460554</v>
      </c>
      <c r="H68" s="13">
        <f t="shared" si="11"/>
        <v>33.158377927575394</v>
      </c>
      <c r="I68" s="16">
        <f t="shared" si="7"/>
        <v>33.164657682554825</v>
      </c>
      <c r="J68" s="13">
        <f t="shared" si="8"/>
        <v>31.466784291797445</v>
      </c>
      <c r="K68" s="13">
        <f t="shared" si="2"/>
        <v>1.6978733907573798</v>
      </c>
      <c r="L68" s="13">
        <f t="shared" si="3"/>
        <v>0</v>
      </c>
      <c r="M68" s="13">
        <f t="shared" si="9"/>
        <v>3.1956185070722819E-9</v>
      </c>
      <c r="N68" s="13">
        <f t="shared" si="4"/>
        <v>1.9812834743848149E-9</v>
      </c>
      <c r="O68" s="13">
        <f t="shared" si="5"/>
        <v>0.49162207440588901</v>
      </c>
      <c r="Q68" s="41">
        <v>18.96280006666667</v>
      </c>
      <c r="R68" s="48"/>
    </row>
    <row r="69" spans="1:18" s="1" customFormat="1" x14ac:dyDescent="0.2">
      <c r="A69" s="14">
        <v>35034</v>
      </c>
      <c r="B69" s="1">
        <f t="shared" si="14"/>
        <v>12</v>
      </c>
      <c r="C69" s="31"/>
      <c r="D69" s="31"/>
      <c r="E69" s="31"/>
      <c r="F69" s="34">
        <v>86.681250000000006</v>
      </c>
      <c r="G69" s="13">
        <f t="shared" si="10"/>
        <v>5.6183994790169054</v>
      </c>
      <c r="H69" s="13">
        <f t="shared" si="11"/>
        <v>81.062850520983105</v>
      </c>
      <c r="I69" s="16">
        <f t="shared" si="7"/>
        <v>82.760723911740484</v>
      </c>
      <c r="J69" s="13">
        <f t="shared" si="8"/>
        <v>57.652916915460516</v>
      </c>
      <c r="K69" s="13">
        <f t="shared" si="2"/>
        <v>25.107806996279969</v>
      </c>
      <c r="L69" s="13">
        <f t="shared" si="3"/>
        <v>1.7143930984615372</v>
      </c>
      <c r="M69" s="13">
        <f t="shared" si="9"/>
        <v>1.7143930996758721</v>
      </c>
      <c r="N69" s="13">
        <f t="shared" si="4"/>
        <v>1.0629237217990406</v>
      </c>
      <c r="O69" s="13">
        <f t="shared" si="5"/>
        <v>6.681323200815946</v>
      </c>
      <c r="Q69" s="41">
        <v>15.91484408064516</v>
      </c>
      <c r="R69" s="48"/>
    </row>
    <row r="70" spans="1:18" s="1" customFormat="1" x14ac:dyDescent="0.2">
      <c r="A70" s="14">
        <v>35065</v>
      </c>
      <c r="B70" s="1">
        <v>1</v>
      </c>
      <c r="C70" s="31"/>
      <c r="D70" s="31"/>
      <c r="E70" s="31"/>
      <c r="F70" s="34">
        <v>247.60624999999999</v>
      </c>
      <c r="G70" s="13">
        <f t="shared" si="10"/>
        <v>21.175767147247722</v>
      </c>
      <c r="H70" s="13">
        <f t="shared" si="11"/>
        <v>226.43048285275228</v>
      </c>
      <c r="I70" s="16">
        <f t="shared" si="7"/>
        <v>249.82389675057073</v>
      </c>
      <c r="J70" s="13">
        <f t="shared" si="8"/>
        <v>72.878795845274865</v>
      </c>
      <c r="K70" s="13">
        <f t="shared" si="2"/>
        <v>176.94510090529587</v>
      </c>
      <c r="L70" s="13">
        <f t="shared" si="3"/>
        <v>27.400437025310964</v>
      </c>
      <c r="M70" s="13">
        <f t="shared" si="9"/>
        <v>28.051906403187793</v>
      </c>
      <c r="N70" s="13">
        <f t="shared" si="4"/>
        <v>17.392181969976431</v>
      </c>
      <c r="O70" s="13">
        <f t="shared" si="5"/>
        <v>38.567949117224153</v>
      </c>
      <c r="Q70" s="41">
        <v>15.152899983870967</v>
      </c>
      <c r="R70" s="48"/>
    </row>
    <row r="71" spans="1:18" s="1" customFormat="1" x14ac:dyDescent="0.2">
      <c r="A71" s="14">
        <v>35096</v>
      </c>
      <c r="B71" s="1">
        <f t="shared" si="14"/>
        <v>2</v>
      </c>
      <c r="C71" s="31"/>
      <c r="D71" s="31"/>
      <c r="E71" s="31"/>
      <c r="F71" s="34">
        <v>43.012500000000003</v>
      </c>
      <c r="G71" s="13">
        <f t="shared" ref="G71:G77" si="15">IF((F71-$J$2)&gt;0,$I$2*(F71-$J$2),0)</f>
        <v>1.3967384607658273</v>
      </c>
      <c r="H71" s="13">
        <f t="shared" ref="H71:H77" si="16">F71-G71</f>
        <v>41.615761539234178</v>
      </c>
      <c r="I71" s="16">
        <f t="shared" ref="I71:I77" si="17">H71+K70-L70</f>
        <v>191.16042541921908</v>
      </c>
      <c r="J71" s="13">
        <f t="shared" ref="J71:J134" si="18">I71/SQRT(1+(I71/($K$2*(300+(25*Q71)+0.05*(Q71)^3)))^2)</f>
        <v>61.153062202897033</v>
      </c>
      <c r="K71" s="13">
        <f t="shared" ref="K71:K77" si="19">I71-J71</f>
        <v>130.00736321632206</v>
      </c>
      <c r="L71" s="13">
        <f t="shared" ref="L71:L77" si="20">IF(K71&gt;$N$2,(K71-$N$2)/$L$2,0)</f>
        <v>19.460063741074453</v>
      </c>
      <c r="M71" s="13">
        <f t="shared" ref="M71:M77" si="21">L71+M70-N70</f>
        <v>30.119788174285819</v>
      </c>
      <c r="N71" s="13">
        <f t="shared" ref="N71:N77" si="22">$M$2*M71</f>
        <v>18.674268668057209</v>
      </c>
      <c r="O71" s="13">
        <f t="shared" ref="O71:O77" si="23">N71+G71</f>
        <v>20.071007128823037</v>
      </c>
      <c r="Q71" s="41">
        <v>12.750653431034479</v>
      </c>
      <c r="R71" s="48"/>
    </row>
    <row r="72" spans="1:18" s="1" customFormat="1" x14ac:dyDescent="0.2">
      <c r="A72" s="14">
        <v>35125</v>
      </c>
      <c r="B72" s="1">
        <f t="shared" si="14"/>
        <v>3</v>
      </c>
      <c r="C72" s="31"/>
      <c r="D72" s="31"/>
      <c r="E72" s="31"/>
      <c r="F72" s="34">
        <v>70.775000000000006</v>
      </c>
      <c r="G72" s="13">
        <f t="shared" si="15"/>
        <v>4.080668365313028</v>
      </c>
      <c r="H72" s="13">
        <f t="shared" si="16"/>
        <v>66.694331634686975</v>
      </c>
      <c r="I72" s="16">
        <f t="shared" si="17"/>
        <v>177.24163110993459</v>
      </c>
      <c r="J72" s="13">
        <f t="shared" si="18"/>
        <v>69.617214022687662</v>
      </c>
      <c r="K72" s="13">
        <f t="shared" si="19"/>
        <v>107.62441708724693</v>
      </c>
      <c r="L72" s="13">
        <f t="shared" si="20"/>
        <v>15.673580705962948</v>
      </c>
      <c r="M72" s="13">
        <f t="shared" si="21"/>
        <v>27.119100212191555</v>
      </c>
      <c r="N72" s="13">
        <f t="shared" si="22"/>
        <v>16.813842131558765</v>
      </c>
      <c r="O72" s="13">
        <f t="shared" si="23"/>
        <v>20.894510496871792</v>
      </c>
      <c r="Q72" s="41">
        <v>15.059978870967743</v>
      </c>
      <c r="R72" s="48"/>
    </row>
    <row r="73" spans="1:18" s="1" customFormat="1" x14ac:dyDescent="0.2">
      <c r="A73" s="14">
        <v>35156</v>
      </c>
      <c r="B73" s="1">
        <f t="shared" si="14"/>
        <v>4</v>
      </c>
      <c r="C73" s="31"/>
      <c r="D73" s="31"/>
      <c r="E73" s="31"/>
      <c r="F73" s="34">
        <v>18.287500000000001</v>
      </c>
      <c r="G73" s="13">
        <f t="shared" si="15"/>
        <v>0</v>
      </c>
      <c r="H73" s="13">
        <f t="shared" si="16"/>
        <v>18.287500000000001</v>
      </c>
      <c r="I73" s="16">
        <f t="shared" si="17"/>
        <v>110.23833638128399</v>
      </c>
      <c r="J73" s="13">
        <f t="shared" si="18"/>
        <v>68.503740192746022</v>
      </c>
      <c r="K73" s="13">
        <f t="shared" si="19"/>
        <v>41.734596188537964</v>
      </c>
      <c r="L73" s="13">
        <f t="shared" si="20"/>
        <v>4.5271173413653747</v>
      </c>
      <c r="M73" s="13">
        <f t="shared" si="21"/>
        <v>14.832375421998165</v>
      </c>
      <c r="N73" s="13">
        <f t="shared" si="22"/>
        <v>9.1960727616388631</v>
      </c>
      <c r="O73" s="13">
        <f t="shared" si="23"/>
        <v>9.1960727616388631</v>
      </c>
      <c r="Q73" s="41">
        <v>17.115991366666666</v>
      </c>
      <c r="R73" s="48"/>
    </row>
    <row r="74" spans="1:18" s="1" customFormat="1" x14ac:dyDescent="0.2">
      <c r="A74" s="14">
        <v>35186</v>
      </c>
      <c r="B74" s="1">
        <f t="shared" si="14"/>
        <v>5</v>
      </c>
      <c r="C74" s="31"/>
      <c r="D74" s="31"/>
      <c r="E74" s="31"/>
      <c r="F74" s="34">
        <v>52.181249999999999</v>
      </c>
      <c r="G74" s="13">
        <f t="shared" si="15"/>
        <v>2.2831241361306946</v>
      </c>
      <c r="H74" s="13">
        <f t="shared" si="16"/>
        <v>49.898125863869303</v>
      </c>
      <c r="I74" s="16">
        <f t="shared" si="17"/>
        <v>87.105604711041906</v>
      </c>
      <c r="J74" s="13">
        <f t="shared" si="18"/>
        <v>66.846011579220175</v>
      </c>
      <c r="K74" s="13">
        <f t="shared" si="19"/>
        <v>20.259593131821731</v>
      </c>
      <c r="L74" s="13">
        <f t="shared" si="20"/>
        <v>0.89422941480252394</v>
      </c>
      <c r="M74" s="13">
        <f t="shared" si="21"/>
        <v>6.5305320751618261</v>
      </c>
      <c r="N74" s="13">
        <f t="shared" si="22"/>
        <v>4.048929886600332</v>
      </c>
      <c r="O74" s="13">
        <f t="shared" si="23"/>
        <v>6.3320540227310271</v>
      </c>
      <c r="Q74" s="41">
        <v>19.605308290322586</v>
      </c>
      <c r="R74" s="48"/>
    </row>
    <row r="75" spans="1:18" s="1" customFormat="1" x14ac:dyDescent="0.2">
      <c r="A75" s="14">
        <v>35217</v>
      </c>
      <c r="B75" s="1">
        <f t="shared" si="14"/>
        <v>6</v>
      </c>
      <c r="C75" s="31"/>
      <c r="D75" s="31"/>
      <c r="E75" s="31"/>
      <c r="F75" s="34">
        <v>0.36249999999999999</v>
      </c>
      <c r="G75" s="13">
        <f t="shared" si="15"/>
        <v>0</v>
      </c>
      <c r="H75" s="13">
        <f t="shared" si="16"/>
        <v>0.36249999999999999</v>
      </c>
      <c r="I75" s="16">
        <f t="shared" si="17"/>
        <v>19.727863717019208</v>
      </c>
      <c r="J75" s="13">
        <f t="shared" si="18"/>
        <v>19.516663648825791</v>
      </c>
      <c r="K75" s="13">
        <f t="shared" si="19"/>
        <v>0.21120006819341697</v>
      </c>
      <c r="L75" s="13">
        <f t="shared" si="20"/>
        <v>0</v>
      </c>
      <c r="M75" s="13">
        <f t="shared" si="21"/>
        <v>2.4816021885614941</v>
      </c>
      <c r="N75" s="13">
        <f t="shared" si="22"/>
        <v>1.5385933569081263</v>
      </c>
      <c r="O75" s="13">
        <f t="shared" si="23"/>
        <v>1.5385933569081263</v>
      </c>
      <c r="Q75" s="41">
        <v>23.128693633333334</v>
      </c>
      <c r="R75" s="48"/>
    </row>
    <row r="76" spans="1:18" s="1" customFormat="1" x14ac:dyDescent="0.2">
      <c r="A76" s="14">
        <v>35247</v>
      </c>
      <c r="B76" s="1">
        <f t="shared" si="14"/>
        <v>7</v>
      </c>
      <c r="C76" s="31"/>
      <c r="D76" s="31"/>
      <c r="E76" s="31"/>
      <c r="F76" s="34">
        <v>0.15625</v>
      </c>
      <c r="G76" s="13">
        <f t="shared" si="15"/>
        <v>0</v>
      </c>
      <c r="H76" s="13">
        <f t="shared" si="16"/>
        <v>0.15625</v>
      </c>
      <c r="I76" s="16">
        <f t="shared" si="17"/>
        <v>0.36745006819341697</v>
      </c>
      <c r="J76" s="13">
        <f t="shared" si="18"/>
        <v>0.36744881747027502</v>
      </c>
      <c r="K76" s="13">
        <f t="shared" si="19"/>
        <v>1.2507231419434106E-6</v>
      </c>
      <c r="L76" s="13">
        <f t="shared" si="20"/>
        <v>0</v>
      </c>
      <c r="M76" s="13">
        <f t="shared" si="21"/>
        <v>0.9430088316533678</v>
      </c>
      <c r="N76" s="13">
        <f t="shared" si="22"/>
        <v>0.58466547562508808</v>
      </c>
      <c r="O76" s="13">
        <f t="shared" si="23"/>
        <v>0.58466547562508808</v>
      </c>
      <c r="Q76" s="41">
        <v>23.86524529032258</v>
      </c>
      <c r="R76" s="48"/>
    </row>
    <row r="77" spans="1:18" s="3" customFormat="1" ht="13.5" thickBot="1" x14ac:dyDescent="0.25">
      <c r="A77" s="14">
        <v>35278</v>
      </c>
      <c r="B77" s="3">
        <f t="shared" si="14"/>
        <v>8</v>
      </c>
      <c r="C77" s="32"/>
      <c r="D77" s="32"/>
      <c r="E77" s="32"/>
      <c r="F77" s="37">
        <v>7.4999999999999997E-2</v>
      </c>
      <c r="G77" s="18">
        <f t="shared" si="15"/>
        <v>0</v>
      </c>
      <c r="H77" s="18">
        <f t="shared" si="16"/>
        <v>7.4999999999999997E-2</v>
      </c>
      <c r="I77" s="17">
        <f t="shared" si="17"/>
        <v>7.5001250723141941E-2</v>
      </c>
      <c r="J77" s="18">
        <f t="shared" si="18"/>
        <v>7.5001237483237879E-2</v>
      </c>
      <c r="K77" s="18">
        <f t="shared" si="19"/>
        <v>1.323990406199016E-8</v>
      </c>
      <c r="L77" s="18">
        <f t="shared" si="20"/>
        <v>0</v>
      </c>
      <c r="M77" s="18">
        <f t="shared" si="21"/>
        <v>0.35834335602827971</v>
      </c>
      <c r="N77" s="18">
        <f t="shared" si="22"/>
        <v>0.22217288073753341</v>
      </c>
      <c r="O77" s="18">
        <f t="shared" si="23"/>
        <v>0.22217288073753341</v>
      </c>
      <c r="Q77" s="42">
        <v>22.307917483870963</v>
      </c>
      <c r="R77" s="51"/>
    </row>
    <row r="78" spans="1:18" s="1" customFormat="1" x14ac:dyDescent="0.2">
      <c r="A78" s="14">
        <v>35309</v>
      </c>
      <c r="B78" s="1">
        <v>9</v>
      </c>
      <c r="C78" s="31"/>
      <c r="D78" s="31"/>
      <c r="E78" s="31"/>
      <c r="F78" s="34">
        <v>13.49375</v>
      </c>
      <c r="G78" s="13">
        <f t="shared" ref="G78:G90" si="24">IF((F78-$J$2)&gt;0,$I$2*(F78-$J$2),0)</f>
        <v>0</v>
      </c>
      <c r="H78" s="13">
        <f t="shared" ref="H78:H90" si="25">F78-G78</f>
        <v>13.49375</v>
      </c>
      <c r="I78" s="16">
        <f t="shared" ref="I78:I142" si="26">H78+K77-L77</f>
        <v>13.493750013239904</v>
      </c>
      <c r="J78" s="13">
        <f t="shared" si="18"/>
        <v>13.410652065904499</v>
      </c>
      <c r="K78" s="13">
        <f t="shared" ref="K78:K141" si="27">I78-J78</f>
        <v>8.3097947335405209E-2</v>
      </c>
      <c r="L78" s="13">
        <f t="shared" ref="L78:L141" si="28">IF(K78&gt;$N$2,(K78-$N$2)/$L$2,0)</f>
        <v>0</v>
      </c>
      <c r="M78" s="13">
        <f t="shared" ref="M78:M142" si="29">L78+M77-N77</f>
        <v>0.1361704752907463</v>
      </c>
      <c r="N78" s="13">
        <f t="shared" ref="N78:N141" si="30">$M$2*M78</f>
        <v>8.4425694680262703E-2</v>
      </c>
      <c r="O78" s="13">
        <f t="shared" ref="O78:O141" si="31">N78+G78</f>
        <v>8.4425694680262703E-2</v>
      </c>
      <c r="Q78" s="41">
        <v>21.712051499999998</v>
      </c>
      <c r="R78" s="48"/>
    </row>
    <row r="79" spans="1:18" s="1" customFormat="1" x14ac:dyDescent="0.2">
      <c r="A79" s="14">
        <v>35339</v>
      </c>
      <c r="B79" s="1">
        <f t="shared" ref="B79:B89" si="32">B78+1</f>
        <v>10</v>
      </c>
      <c r="C79" s="31"/>
      <c r="D79" s="31"/>
      <c r="E79" s="31"/>
      <c r="F79" s="34">
        <v>22.074999999999999</v>
      </c>
      <c r="G79" s="13">
        <f t="shared" si="24"/>
        <v>0</v>
      </c>
      <c r="H79" s="13">
        <f t="shared" si="25"/>
        <v>22.074999999999999</v>
      </c>
      <c r="I79" s="16">
        <f t="shared" si="26"/>
        <v>22.158097947335406</v>
      </c>
      <c r="J79" s="13">
        <f t="shared" si="18"/>
        <v>21.668135922171441</v>
      </c>
      <c r="K79" s="13">
        <f t="shared" si="27"/>
        <v>0.48996202516396536</v>
      </c>
      <c r="L79" s="13">
        <f t="shared" si="28"/>
        <v>0</v>
      </c>
      <c r="M79" s="13">
        <f t="shared" si="29"/>
        <v>5.1744780610483598E-2</v>
      </c>
      <c r="N79" s="13">
        <f t="shared" si="30"/>
        <v>3.2081763978499829E-2</v>
      </c>
      <c r="O79" s="13">
        <f t="shared" si="31"/>
        <v>3.2081763978499829E-2</v>
      </c>
      <c r="Q79" s="41">
        <v>19.51726422580645</v>
      </c>
      <c r="R79" s="48"/>
    </row>
    <row r="80" spans="1:18" s="1" customFormat="1" x14ac:dyDescent="0.2">
      <c r="A80" s="14">
        <v>35370</v>
      </c>
      <c r="B80" s="1">
        <f t="shared" si="32"/>
        <v>11</v>
      </c>
      <c r="C80" s="31"/>
      <c r="D80" s="31"/>
      <c r="E80" s="31"/>
      <c r="F80" s="34">
        <v>41.631250000000001</v>
      </c>
      <c r="G80" s="13">
        <f t="shared" si="24"/>
        <v>1.263206603740854</v>
      </c>
      <c r="H80" s="13">
        <f t="shared" si="25"/>
        <v>40.368043396259147</v>
      </c>
      <c r="I80" s="16">
        <f t="shared" si="26"/>
        <v>40.858005421423115</v>
      </c>
      <c r="J80" s="13">
        <f t="shared" si="18"/>
        <v>36.827855814667245</v>
      </c>
      <c r="K80" s="13">
        <f t="shared" si="27"/>
        <v>4.0301496067558702</v>
      </c>
      <c r="L80" s="13">
        <f t="shared" si="28"/>
        <v>0</v>
      </c>
      <c r="M80" s="13">
        <f t="shared" si="29"/>
        <v>1.9663016631983769E-2</v>
      </c>
      <c r="N80" s="13">
        <f t="shared" si="30"/>
        <v>1.2191070311829937E-2</v>
      </c>
      <c r="O80" s="13">
        <f t="shared" si="31"/>
        <v>1.275397674052684</v>
      </c>
      <c r="Q80" s="41">
        <v>16.721384783333331</v>
      </c>
      <c r="R80" s="48"/>
    </row>
    <row r="81" spans="1:18" s="1" customFormat="1" x14ac:dyDescent="0.2">
      <c r="A81" s="14">
        <v>35400</v>
      </c>
      <c r="B81" s="1">
        <f t="shared" si="32"/>
        <v>12</v>
      </c>
      <c r="C81" s="31"/>
      <c r="D81" s="31"/>
      <c r="E81" s="31"/>
      <c r="F81" s="34">
        <v>214.1875</v>
      </c>
      <c r="G81" s="13">
        <f t="shared" si="24"/>
        <v>17.945021267100522</v>
      </c>
      <c r="H81" s="13">
        <f t="shared" si="25"/>
        <v>196.24247873289949</v>
      </c>
      <c r="I81" s="16">
        <f t="shared" si="26"/>
        <v>200.27262833965534</v>
      </c>
      <c r="J81" s="13">
        <f t="shared" si="18"/>
        <v>70.634654228589184</v>
      </c>
      <c r="K81" s="13">
        <f t="shared" si="27"/>
        <v>129.63797411106617</v>
      </c>
      <c r="L81" s="13">
        <f t="shared" si="28"/>
        <v>19.397574845629649</v>
      </c>
      <c r="M81" s="13">
        <f t="shared" si="29"/>
        <v>19.405046791949804</v>
      </c>
      <c r="N81" s="13">
        <f t="shared" si="30"/>
        <v>12.031129011008879</v>
      </c>
      <c r="O81" s="13">
        <f t="shared" si="31"/>
        <v>29.976150278109401</v>
      </c>
      <c r="Q81" s="41">
        <v>15.018995677419356</v>
      </c>
      <c r="R81" s="48"/>
    </row>
    <row r="82" spans="1:18" s="1" customFormat="1" x14ac:dyDescent="0.2">
      <c r="A82" s="14">
        <v>35431</v>
      </c>
      <c r="B82" s="1">
        <v>1</v>
      </c>
      <c r="C82" s="31"/>
      <c r="D82" s="31"/>
      <c r="E82" s="31"/>
      <c r="F82" s="34">
        <v>86.09375</v>
      </c>
      <c r="G82" s="13">
        <f t="shared" si="24"/>
        <v>5.5616031235402197</v>
      </c>
      <c r="H82" s="13">
        <f t="shared" si="25"/>
        <v>80.532146876459777</v>
      </c>
      <c r="I82" s="16">
        <f t="shared" si="26"/>
        <v>190.77254614189627</v>
      </c>
      <c r="J82" s="13">
        <f t="shared" si="18"/>
        <v>67.668013808707116</v>
      </c>
      <c r="K82" s="13">
        <f t="shared" si="27"/>
        <v>123.10453233318916</v>
      </c>
      <c r="L82" s="13">
        <f t="shared" si="28"/>
        <v>18.292324164590628</v>
      </c>
      <c r="M82" s="13">
        <f t="shared" si="29"/>
        <v>25.666241945531553</v>
      </c>
      <c r="N82" s="13">
        <f t="shared" si="30"/>
        <v>15.913070006229562</v>
      </c>
      <c r="O82" s="13">
        <f t="shared" si="31"/>
        <v>21.474673129769783</v>
      </c>
      <c r="Q82" s="41">
        <v>14.413222838709679</v>
      </c>
      <c r="R82" s="48"/>
    </row>
    <row r="83" spans="1:18" s="1" customFormat="1" x14ac:dyDescent="0.2">
      <c r="A83" s="14">
        <v>35462</v>
      </c>
      <c r="B83" s="1">
        <f t="shared" si="32"/>
        <v>2</v>
      </c>
      <c r="C83" s="31"/>
      <c r="D83" s="31"/>
      <c r="E83" s="31"/>
      <c r="F83" s="34">
        <v>2.0687500000000001</v>
      </c>
      <c r="G83" s="13">
        <f t="shared" si="24"/>
        <v>0</v>
      </c>
      <c r="H83" s="13">
        <f t="shared" si="25"/>
        <v>2.0687500000000001</v>
      </c>
      <c r="I83" s="16">
        <f t="shared" si="26"/>
        <v>106.88095816859853</v>
      </c>
      <c r="J83" s="13">
        <f t="shared" si="18"/>
        <v>62.334081032287983</v>
      </c>
      <c r="K83" s="13">
        <f t="shared" si="27"/>
        <v>44.546877136310542</v>
      </c>
      <c r="L83" s="13">
        <f t="shared" si="28"/>
        <v>5.0028658883752666</v>
      </c>
      <c r="M83" s="13">
        <f t="shared" si="29"/>
        <v>14.756037827677259</v>
      </c>
      <c r="N83" s="13">
        <f t="shared" si="30"/>
        <v>9.1487434531599003</v>
      </c>
      <c r="O83" s="13">
        <f t="shared" si="31"/>
        <v>9.1487434531599003</v>
      </c>
      <c r="Q83" s="41">
        <v>15.25471610714286</v>
      </c>
      <c r="R83" s="48"/>
    </row>
    <row r="84" spans="1:18" s="1" customFormat="1" x14ac:dyDescent="0.2">
      <c r="A84" s="14">
        <v>35490</v>
      </c>
      <c r="B84" s="1">
        <f t="shared" si="32"/>
        <v>3</v>
      </c>
      <c r="C84" s="31"/>
      <c r="D84" s="31"/>
      <c r="E84" s="31"/>
      <c r="F84" s="34">
        <v>9.1125000000000007</v>
      </c>
      <c r="G84" s="13">
        <f t="shared" si="24"/>
        <v>0</v>
      </c>
      <c r="H84" s="13">
        <f t="shared" si="25"/>
        <v>9.1125000000000007</v>
      </c>
      <c r="I84" s="16">
        <f t="shared" si="26"/>
        <v>48.656511247935271</v>
      </c>
      <c r="J84" s="13">
        <f t="shared" si="18"/>
        <v>42.832506661658044</v>
      </c>
      <c r="K84" s="13">
        <f t="shared" si="27"/>
        <v>5.8240045862772263</v>
      </c>
      <c r="L84" s="13">
        <f t="shared" si="28"/>
        <v>0</v>
      </c>
      <c r="M84" s="13">
        <f t="shared" si="29"/>
        <v>5.6072943745173589</v>
      </c>
      <c r="N84" s="13">
        <f t="shared" si="30"/>
        <v>3.4765225122007624</v>
      </c>
      <c r="O84" s="13">
        <f t="shared" si="31"/>
        <v>3.4765225122007624</v>
      </c>
      <c r="Q84" s="41">
        <v>17.571003580645161</v>
      </c>
      <c r="R84" s="48"/>
    </row>
    <row r="85" spans="1:18" s="1" customFormat="1" x14ac:dyDescent="0.2">
      <c r="A85" s="14">
        <v>35521</v>
      </c>
      <c r="B85" s="1">
        <f t="shared" si="32"/>
        <v>4</v>
      </c>
      <c r="C85" s="31"/>
      <c r="D85" s="31"/>
      <c r="E85" s="31"/>
      <c r="F85" s="34">
        <v>88.262500000000003</v>
      </c>
      <c r="G85" s="13">
        <f t="shared" si="24"/>
        <v>5.7712662655658562</v>
      </c>
      <c r="H85" s="13">
        <f t="shared" si="25"/>
        <v>82.491233734434147</v>
      </c>
      <c r="I85" s="16">
        <f t="shared" si="26"/>
        <v>88.315238320711373</v>
      </c>
      <c r="J85" s="13">
        <f t="shared" si="18"/>
        <v>65.027559478855594</v>
      </c>
      <c r="K85" s="13">
        <f t="shared" si="27"/>
        <v>23.287678841855779</v>
      </c>
      <c r="L85" s="13">
        <f t="shared" si="28"/>
        <v>1.4064852681556979</v>
      </c>
      <c r="M85" s="13">
        <f t="shared" si="29"/>
        <v>3.5372571304722942</v>
      </c>
      <c r="N85" s="13">
        <f t="shared" si="30"/>
        <v>2.1930994208928225</v>
      </c>
      <c r="O85" s="13">
        <f t="shared" si="31"/>
        <v>7.9643656864586791</v>
      </c>
      <c r="Q85" s="41">
        <v>18.454737433333335</v>
      </c>
      <c r="R85" s="48"/>
    </row>
    <row r="86" spans="1:18" s="1" customFormat="1" x14ac:dyDescent="0.2">
      <c r="A86" s="14">
        <v>35551</v>
      </c>
      <c r="B86" s="1">
        <f t="shared" si="32"/>
        <v>5</v>
      </c>
      <c r="C86" s="31"/>
      <c r="D86" s="31"/>
      <c r="E86" s="31"/>
      <c r="F86" s="34">
        <v>8.2937499999999993</v>
      </c>
      <c r="G86" s="13">
        <f t="shared" si="24"/>
        <v>0</v>
      </c>
      <c r="H86" s="13">
        <f t="shared" si="25"/>
        <v>8.2937499999999993</v>
      </c>
      <c r="I86" s="16">
        <f t="shared" si="26"/>
        <v>30.17494357370008</v>
      </c>
      <c r="J86" s="13">
        <f t="shared" si="18"/>
        <v>28.95976440752916</v>
      </c>
      <c r="K86" s="13">
        <f t="shared" si="27"/>
        <v>1.2151791661709197</v>
      </c>
      <c r="L86" s="13">
        <f t="shared" si="28"/>
        <v>0</v>
      </c>
      <c r="M86" s="13">
        <f t="shared" si="29"/>
        <v>1.3441577095794717</v>
      </c>
      <c r="N86" s="13">
        <f t="shared" si="30"/>
        <v>0.83337777993927242</v>
      </c>
      <c r="O86" s="13">
        <f t="shared" si="31"/>
        <v>0.83337777993927242</v>
      </c>
      <c r="Q86" s="41">
        <v>19.445560548387096</v>
      </c>
      <c r="R86" s="48"/>
    </row>
    <row r="87" spans="1:18" s="1" customFormat="1" x14ac:dyDescent="0.2">
      <c r="A87" s="14">
        <v>35582</v>
      </c>
      <c r="B87" s="1">
        <f t="shared" si="32"/>
        <v>6</v>
      </c>
      <c r="C87" s="31"/>
      <c r="D87" s="31"/>
      <c r="E87" s="31"/>
      <c r="F87" s="34">
        <v>8.3062500000000004</v>
      </c>
      <c r="G87" s="13">
        <f t="shared" si="24"/>
        <v>0</v>
      </c>
      <c r="H87" s="13">
        <f t="shared" si="25"/>
        <v>8.3062500000000004</v>
      </c>
      <c r="I87" s="16">
        <f t="shared" si="26"/>
        <v>9.5214291661709201</v>
      </c>
      <c r="J87" s="13">
        <f t="shared" si="18"/>
        <v>9.4905343433857432</v>
      </c>
      <c r="K87" s="13">
        <f t="shared" si="27"/>
        <v>3.0894822785176856E-2</v>
      </c>
      <c r="L87" s="13">
        <f t="shared" si="28"/>
        <v>0</v>
      </c>
      <c r="M87" s="13">
        <f t="shared" si="29"/>
        <v>0.51077992964019925</v>
      </c>
      <c r="N87" s="13">
        <f t="shared" si="30"/>
        <v>0.31668355637692353</v>
      </c>
      <c r="O87" s="13">
        <f t="shared" si="31"/>
        <v>0.31668355637692353</v>
      </c>
      <c r="Q87" s="41">
        <v>21.342700199999999</v>
      </c>
      <c r="R87" s="48"/>
    </row>
    <row r="88" spans="1:18" s="1" customFormat="1" x14ac:dyDescent="0.2">
      <c r="A88" s="14">
        <v>35612</v>
      </c>
      <c r="B88" s="1">
        <f t="shared" si="32"/>
        <v>7</v>
      </c>
      <c r="C88" s="31"/>
      <c r="D88" s="31"/>
      <c r="E88" s="31"/>
      <c r="F88" s="34">
        <v>3.8374999999999999</v>
      </c>
      <c r="G88" s="13">
        <f t="shared" si="24"/>
        <v>0</v>
      </c>
      <c r="H88" s="13">
        <f t="shared" si="25"/>
        <v>3.8374999999999999</v>
      </c>
      <c r="I88" s="16">
        <f t="shared" si="26"/>
        <v>3.8683948227851768</v>
      </c>
      <c r="J88" s="13">
        <f t="shared" si="18"/>
        <v>3.866592036521193</v>
      </c>
      <c r="K88" s="13">
        <f t="shared" si="27"/>
        <v>1.8027862639837799E-3</v>
      </c>
      <c r="L88" s="13">
        <f t="shared" si="28"/>
        <v>0</v>
      </c>
      <c r="M88" s="13">
        <f t="shared" si="29"/>
        <v>0.19409637326327572</v>
      </c>
      <c r="N88" s="13">
        <f t="shared" si="30"/>
        <v>0.12033975142323095</v>
      </c>
      <c r="O88" s="13">
        <f t="shared" si="31"/>
        <v>0.12033975142323095</v>
      </c>
      <c r="Q88" s="41">
        <v>22.357280129032258</v>
      </c>
      <c r="R88" s="48"/>
    </row>
    <row r="89" spans="1:18" s="3" customFormat="1" ht="13.5" thickBot="1" x14ac:dyDescent="0.25">
      <c r="A89" s="14">
        <v>35643</v>
      </c>
      <c r="B89" s="3">
        <f t="shared" si="32"/>
        <v>8</v>
      </c>
      <c r="C89" s="32"/>
      <c r="D89" s="32"/>
      <c r="E89" s="32"/>
      <c r="F89" s="37">
        <v>5.3624999999999998</v>
      </c>
      <c r="G89" s="18">
        <f t="shared" si="24"/>
        <v>0</v>
      </c>
      <c r="H89" s="18">
        <f t="shared" si="25"/>
        <v>5.3624999999999998</v>
      </c>
      <c r="I89" s="17">
        <f t="shared" si="26"/>
        <v>5.364302786263984</v>
      </c>
      <c r="J89" s="18">
        <f t="shared" si="18"/>
        <v>5.3601582723870704</v>
      </c>
      <c r="K89" s="18">
        <f t="shared" si="27"/>
        <v>4.1445138769136136E-3</v>
      </c>
      <c r="L89" s="18">
        <f t="shared" si="28"/>
        <v>0</v>
      </c>
      <c r="M89" s="18">
        <f t="shared" si="29"/>
        <v>7.3756621840044778E-2</v>
      </c>
      <c r="N89" s="18">
        <f t="shared" si="30"/>
        <v>4.5729105540827764E-2</v>
      </c>
      <c r="O89" s="18">
        <f t="shared" si="31"/>
        <v>4.5729105540827764E-2</v>
      </c>
      <c r="Q89" s="42">
        <v>23.407807387096778</v>
      </c>
      <c r="R89" s="51"/>
    </row>
    <row r="90" spans="1:18" s="1" customFormat="1" x14ac:dyDescent="0.2">
      <c r="A90" s="14">
        <v>35674</v>
      </c>
      <c r="B90" s="1">
        <f t="shared" ref="B90:B153" si="33">B78</f>
        <v>9</v>
      </c>
      <c r="C90" s="31"/>
      <c r="D90" s="31"/>
      <c r="E90" s="31"/>
      <c r="F90" s="34">
        <v>14.074999999999999</v>
      </c>
      <c r="G90" s="13">
        <f t="shared" si="24"/>
        <v>0</v>
      </c>
      <c r="H90" s="13">
        <f t="shared" si="25"/>
        <v>14.074999999999999</v>
      </c>
      <c r="I90" s="16">
        <f t="shared" si="26"/>
        <v>14.079144513876912</v>
      </c>
      <c r="J90" s="13">
        <f t="shared" si="18"/>
        <v>14.003680473834352</v>
      </c>
      <c r="K90" s="13">
        <f t="shared" si="27"/>
        <v>7.5464040042559688E-2</v>
      </c>
      <c r="L90" s="13">
        <f t="shared" si="28"/>
        <v>0</v>
      </c>
      <c r="M90" s="13">
        <f t="shared" si="29"/>
        <v>2.8027516299217015E-2</v>
      </c>
      <c r="N90" s="13">
        <f t="shared" si="30"/>
        <v>1.7377060105514548E-2</v>
      </c>
      <c r="O90" s="13">
        <f t="shared" si="31"/>
        <v>1.7377060105514548E-2</v>
      </c>
      <c r="Q90" s="41">
        <v>23.308200166666662</v>
      </c>
      <c r="R90" s="48"/>
    </row>
    <row r="91" spans="1:18" s="1" customFormat="1" x14ac:dyDescent="0.2">
      <c r="A91" s="14">
        <v>35704</v>
      </c>
      <c r="B91" s="1">
        <f t="shared" si="33"/>
        <v>10</v>
      </c>
      <c r="C91" s="31"/>
      <c r="D91" s="31"/>
      <c r="E91" s="31"/>
      <c r="F91" s="34">
        <v>25.143750000000001</v>
      </c>
      <c r="G91" s="13">
        <f t="shared" ref="G91:G141" si="34">IF((F91-$J$2)&gt;0,$I$2*(F91-$J$2),0)</f>
        <v>0</v>
      </c>
      <c r="H91" s="13">
        <f t="shared" ref="H91:H141" si="35">F91-G91</f>
        <v>25.143750000000001</v>
      </c>
      <c r="I91" s="16">
        <f t="shared" si="26"/>
        <v>25.219214040042559</v>
      </c>
      <c r="J91" s="13">
        <f t="shared" si="18"/>
        <v>24.696454592029237</v>
      </c>
      <c r="K91" s="13">
        <f t="shared" si="27"/>
        <v>0.5227594480133213</v>
      </c>
      <c r="L91" s="13">
        <f t="shared" si="28"/>
        <v>0</v>
      </c>
      <c r="M91" s="13">
        <f t="shared" si="29"/>
        <v>1.0650456193702466E-2</v>
      </c>
      <c r="N91" s="13">
        <f t="shared" si="30"/>
        <v>6.603282840095529E-3</v>
      </c>
      <c r="O91" s="13">
        <f t="shared" si="31"/>
        <v>6.603282840095529E-3</v>
      </c>
      <c r="Q91" s="41">
        <v>21.81703132258065</v>
      </c>
      <c r="R91" s="48"/>
    </row>
    <row r="92" spans="1:18" s="1" customFormat="1" x14ac:dyDescent="0.2">
      <c r="A92" s="14">
        <v>35735</v>
      </c>
      <c r="B92" s="1">
        <f t="shared" si="33"/>
        <v>11</v>
      </c>
      <c r="C92" s="31"/>
      <c r="D92" s="31"/>
      <c r="E92" s="31"/>
      <c r="F92" s="34">
        <v>72.043750000000003</v>
      </c>
      <c r="G92" s="13">
        <f t="shared" si="34"/>
        <v>4.2033243244807634</v>
      </c>
      <c r="H92" s="13">
        <f t="shared" si="35"/>
        <v>67.840425675519242</v>
      </c>
      <c r="I92" s="16">
        <f t="shared" si="26"/>
        <v>68.36318512353256</v>
      </c>
      <c r="J92" s="13">
        <f t="shared" si="18"/>
        <v>55.181616113802619</v>
      </c>
      <c r="K92" s="13">
        <f t="shared" si="27"/>
        <v>13.181569009729941</v>
      </c>
      <c r="L92" s="13">
        <f t="shared" si="28"/>
        <v>0</v>
      </c>
      <c r="M92" s="13">
        <f t="shared" si="29"/>
        <v>4.0471733536069374E-3</v>
      </c>
      <c r="N92" s="13">
        <f t="shared" si="30"/>
        <v>2.5092474792363013E-3</v>
      </c>
      <c r="O92" s="13">
        <f t="shared" si="31"/>
        <v>4.2058335719599995</v>
      </c>
      <c r="Q92" s="41">
        <v>18.063382933333333</v>
      </c>
      <c r="R92" s="48"/>
    </row>
    <row r="93" spans="1:18" s="1" customFormat="1" x14ac:dyDescent="0.2">
      <c r="A93" s="14">
        <v>35765</v>
      </c>
      <c r="B93" s="1">
        <f t="shared" si="33"/>
        <v>12</v>
      </c>
      <c r="C93" s="31"/>
      <c r="D93" s="31"/>
      <c r="E93" s="31"/>
      <c r="F93" s="34">
        <v>93.456249999999997</v>
      </c>
      <c r="G93" s="13">
        <f t="shared" si="34"/>
        <v>6.2733702166416601</v>
      </c>
      <c r="H93" s="13">
        <f t="shared" si="35"/>
        <v>87.182879783358331</v>
      </c>
      <c r="I93" s="16">
        <f t="shared" si="26"/>
        <v>100.36444879308827</v>
      </c>
      <c r="J93" s="13">
        <f t="shared" si="18"/>
        <v>59.16568906358966</v>
      </c>
      <c r="K93" s="13">
        <f t="shared" si="27"/>
        <v>41.198759729498612</v>
      </c>
      <c r="L93" s="13">
        <f t="shared" si="28"/>
        <v>4.4364708442489311</v>
      </c>
      <c r="M93" s="13">
        <f t="shared" si="29"/>
        <v>4.438008770123302</v>
      </c>
      <c r="N93" s="13">
        <f t="shared" si="30"/>
        <v>2.7515654374764473</v>
      </c>
      <c r="O93" s="13">
        <f t="shared" si="31"/>
        <v>9.0249356541181065</v>
      </c>
      <c r="Q93" s="41">
        <v>14.585956177419355</v>
      </c>
      <c r="R93" s="48"/>
    </row>
    <row r="94" spans="1:18" s="1" customFormat="1" x14ac:dyDescent="0.2">
      <c r="A94" s="14">
        <v>35796</v>
      </c>
      <c r="B94" s="1">
        <f t="shared" si="33"/>
        <v>1</v>
      </c>
      <c r="C94" s="31"/>
      <c r="D94" s="31"/>
      <c r="E94" s="31"/>
      <c r="F94" s="34">
        <v>33.543750000000003</v>
      </c>
      <c r="G94" s="13">
        <f t="shared" si="34"/>
        <v>0.48135039111499262</v>
      </c>
      <c r="H94" s="13">
        <f t="shared" si="35"/>
        <v>33.062399608885009</v>
      </c>
      <c r="I94" s="16">
        <f t="shared" si="26"/>
        <v>69.824688494134691</v>
      </c>
      <c r="J94" s="13">
        <f t="shared" si="18"/>
        <v>48.814847928045317</v>
      </c>
      <c r="K94" s="13">
        <f t="shared" si="27"/>
        <v>21.009840566089373</v>
      </c>
      <c r="L94" s="13">
        <f t="shared" si="28"/>
        <v>1.021147433798254</v>
      </c>
      <c r="M94" s="13">
        <f t="shared" si="29"/>
        <v>2.7075907664451089</v>
      </c>
      <c r="N94" s="13">
        <f t="shared" si="30"/>
        <v>1.6787062751959676</v>
      </c>
      <c r="O94" s="13">
        <f t="shared" si="31"/>
        <v>2.1600566663109602</v>
      </c>
      <c r="Q94" s="41">
        <v>13.568577774193551</v>
      </c>
      <c r="R94" s="48"/>
    </row>
    <row r="95" spans="1:18" s="1" customFormat="1" x14ac:dyDescent="0.2">
      <c r="A95" s="14">
        <v>35827</v>
      </c>
      <c r="B95" s="1">
        <f t="shared" si="33"/>
        <v>2</v>
      </c>
      <c r="C95" s="31"/>
      <c r="D95" s="31"/>
      <c r="E95" s="31"/>
      <c r="F95" s="34">
        <v>65.818749999999994</v>
      </c>
      <c r="G95" s="13">
        <f t="shared" si="34"/>
        <v>3.6015246430469463</v>
      </c>
      <c r="H95" s="13">
        <f t="shared" si="35"/>
        <v>62.217225356953051</v>
      </c>
      <c r="I95" s="16">
        <f t="shared" si="26"/>
        <v>82.205918489244183</v>
      </c>
      <c r="J95" s="13">
        <f t="shared" si="18"/>
        <v>58.198335757120041</v>
      </c>
      <c r="K95" s="13">
        <f t="shared" si="27"/>
        <v>24.007582732124142</v>
      </c>
      <c r="L95" s="13">
        <f t="shared" si="28"/>
        <v>1.5282701239871213</v>
      </c>
      <c r="M95" s="13">
        <f t="shared" si="29"/>
        <v>2.5571546152362625</v>
      </c>
      <c r="N95" s="13">
        <f t="shared" si="30"/>
        <v>1.5854358614464827</v>
      </c>
      <c r="O95" s="13">
        <f t="shared" si="31"/>
        <v>5.1869605044934293</v>
      </c>
      <c r="Q95" s="41">
        <v>16.273262089285716</v>
      </c>
      <c r="R95" s="48"/>
    </row>
    <row r="96" spans="1:18" s="1" customFormat="1" x14ac:dyDescent="0.2">
      <c r="A96" s="14">
        <v>35855</v>
      </c>
      <c r="B96" s="1">
        <f t="shared" si="33"/>
        <v>3</v>
      </c>
      <c r="C96" s="31"/>
      <c r="D96" s="31"/>
      <c r="E96" s="31"/>
      <c r="F96" s="34">
        <v>14.75625</v>
      </c>
      <c r="G96" s="13">
        <f t="shared" si="34"/>
        <v>0</v>
      </c>
      <c r="H96" s="13">
        <f t="shared" si="35"/>
        <v>14.75625</v>
      </c>
      <c r="I96" s="16">
        <f t="shared" si="26"/>
        <v>37.235562608137023</v>
      </c>
      <c r="J96" s="13">
        <f t="shared" si="18"/>
        <v>34.510621029842426</v>
      </c>
      <c r="K96" s="13">
        <f t="shared" si="27"/>
        <v>2.7249415782945974</v>
      </c>
      <c r="L96" s="13">
        <f t="shared" si="28"/>
        <v>0</v>
      </c>
      <c r="M96" s="13">
        <f t="shared" si="29"/>
        <v>0.97171875378977979</v>
      </c>
      <c r="N96" s="13">
        <f t="shared" si="30"/>
        <v>0.60246562734966347</v>
      </c>
      <c r="O96" s="13">
        <f t="shared" si="31"/>
        <v>0.60246562734966347</v>
      </c>
      <c r="Q96" s="41">
        <v>17.822587483870969</v>
      </c>
      <c r="R96" s="48"/>
    </row>
    <row r="97" spans="1:18" s="1" customFormat="1" x14ac:dyDescent="0.2">
      <c r="A97" s="14">
        <v>35886</v>
      </c>
      <c r="B97" s="1">
        <f t="shared" si="33"/>
        <v>4</v>
      </c>
      <c r="C97" s="31"/>
      <c r="D97" s="31"/>
      <c r="E97" s="31"/>
      <c r="F97" s="34">
        <v>16.59375</v>
      </c>
      <c r="G97" s="13">
        <f t="shared" si="34"/>
        <v>0</v>
      </c>
      <c r="H97" s="13">
        <f t="shared" si="35"/>
        <v>16.59375</v>
      </c>
      <c r="I97" s="16">
        <f t="shared" si="26"/>
        <v>19.318691578294597</v>
      </c>
      <c r="J97" s="13">
        <f t="shared" si="18"/>
        <v>18.830212182645123</v>
      </c>
      <c r="K97" s="13">
        <f t="shared" si="27"/>
        <v>0.48847939564947396</v>
      </c>
      <c r="L97" s="13">
        <f t="shared" si="28"/>
        <v>0</v>
      </c>
      <c r="M97" s="13">
        <f t="shared" si="29"/>
        <v>0.36925312644011632</v>
      </c>
      <c r="N97" s="13">
        <f t="shared" si="30"/>
        <v>0.22893693839287213</v>
      </c>
      <c r="O97" s="13">
        <f t="shared" si="31"/>
        <v>0.22893693839287213</v>
      </c>
      <c r="Q97" s="41">
        <v>16.591917933333338</v>
      </c>
      <c r="R97" s="48"/>
    </row>
    <row r="98" spans="1:18" s="1" customFormat="1" x14ac:dyDescent="0.2">
      <c r="A98" s="14">
        <v>35916</v>
      </c>
      <c r="B98" s="1">
        <f t="shared" si="33"/>
        <v>5</v>
      </c>
      <c r="C98" s="31"/>
      <c r="D98" s="31"/>
      <c r="E98" s="31"/>
      <c r="F98" s="34">
        <v>14.44375</v>
      </c>
      <c r="G98" s="13">
        <f t="shared" si="34"/>
        <v>0</v>
      </c>
      <c r="H98" s="13">
        <f t="shared" si="35"/>
        <v>14.44375</v>
      </c>
      <c r="I98" s="16">
        <f t="shared" si="26"/>
        <v>14.932229395649474</v>
      </c>
      <c r="J98" s="13">
        <f t="shared" si="18"/>
        <v>14.755966348109128</v>
      </c>
      <c r="K98" s="13">
        <f t="shared" si="27"/>
        <v>0.1762630475403455</v>
      </c>
      <c r="L98" s="13">
        <f t="shared" si="28"/>
        <v>0</v>
      </c>
      <c r="M98" s="13">
        <f t="shared" si="29"/>
        <v>0.14031618804724419</v>
      </c>
      <c r="N98" s="13">
        <f t="shared" si="30"/>
        <v>8.6996036589291392E-2</v>
      </c>
      <c r="O98" s="13">
        <f t="shared" si="31"/>
        <v>8.6996036589291392E-2</v>
      </c>
      <c r="Q98" s="41">
        <v>18.486684483870963</v>
      </c>
      <c r="R98" s="48"/>
    </row>
    <row r="99" spans="1:18" s="1" customFormat="1" x14ac:dyDescent="0.2">
      <c r="A99" s="14">
        <v>35947</v>
      </c>
      <c r="B99" s="1">
        <f t="shared" si="33"/>
        <v>6</v>
      </c>
      <c r="C99" s="31"/>
      <c r="D99" s="31"/>
      <c r="E99" s="31"/>
      <c r="F99" s="34">
        <v>4.4749999999999996</v>
      </c>
      <c r="G99" s="13">
        <f t="shared" si="34"/>
        <v>0</v>
      </c>
      <c r="H99" s="13">
        <f t="shared" si="35"/>
        <v>4.4749999999999996</v>
      </c>
      <c r="I99" s="16">
        <f t="shared" si="26"/>
        <v>4.6512630475403451</v>
      </c>
      <c r="J99" s="13">
        <f t="shared" si="18"/>
        <v>4.647936179269303</v>
      </c>
      <c r="K99" s="13">
        <f t="shared" si="27"/>
        <v>3.326868271042116E-3</v>
      </c>
      <c r="L99" s="13">
        <f t="shared" si="28"/>
        <v>0</v>
      </c>
      <c r="M99" s="13">
        <f t="shared" si="29"/>
        <v>5.3320151457952797E-2</v>
      </c>
      <c r="N99" s="13">
        <f t="shared" si="30"/>
        <v>3.3058493903930737E-2</v>
      </c>
      <c r="O99" s="13">
        <f t="shared" si="31"/>
        <v>3.3058493903930737E-2</v>
      </c>
      <c r="Q99" s="41">
        <v>21.930932566666669</v>
      </c>
      <c r="R99" s="48"/>
    </row>
    <row r="100" spans="1:18" s="1" customFormat="1" x14ac:dyDescent="0.2">
      <c r="A100" s="14">
        <v>35977</v>
      </c>
      <c r="B100" s="1">
        <f t="shared" si="33"/>
        <v>7</v>
      </c>
      <c r="C100" s="31"/>
      <c r="D100" s="31"/>
      <c r="E100" s="31"/>
      <c r="F100" s="34">
        <v>9.375E-2</v>
      </c>
      <c r="G100" s="13">
        <f t="shared" si="34"/>
        <v>0</v>
      </c>
      <c r="H100" s="13">
        <f t="shared" si="35"/>
        <v>9.375E-2</v>
      </c>
      <c r="I100" s="16">
        <f t="shared" si="26"/>
        <v>9.7076868271042116E-2</v>
      </c>
      <c r="J100" s="13">
        <f t="shared" si="18"/>
        <v>9.7076842462475499E-2</v>
      </c>
      <c r="K100" s="13">
        <f t="shared" si="27"/>
        <v>2.5808566617158135E-8</v>
      </c>
      <c r="L100" s="13">
        <f t="shared" si="28"/>
        <v>0</v>
      </c>
      <c r="M100" s="13">
        <f t="shared" si="29"/>
        <v>2.026165755402206E-2</v>
      </c>
      <c r="N100" s="13">
        <f t="shared" si="30"/>
        <v>1.2562227683493677E-2</v>
      </c>
      <c r="O100" s="13">
        <f t="shared" si="31"/>
        <v>1.2562227683493677E-2</v>
      </c>
      <c r="Q100" s="41">
        <v>23.064105612903226</v>
      </c>
      <c r="R100" s="48"/>
    </row>
    <row r="101" spans="1:18" s="1" customFormat="1" ht="13.5" thickBot="1" x14ac:dyDescent="0.25">
      <c r="A101" s="14">
        <v>36008</v>
      </c>
      <c r="B101" s="3">
        <f t="shared" si="33"/>
        <v>8</v>
      </c>
      <c r="C101" s="32"/>
      <c r="D101" s="32"/>
      <c r="E101" s="32"/>
      <c r="F101" s="37">
        <v>0.52500000000000002</v>
      </c>
      <c r="G101" s="18">
        <f t="shared" si="34"/>
        <v>0</v>
      </c>
      <c r="H101" s="18">
        <f t="shared" si="35"/>
        <v>0.52500000000000002</v>
      </c>
      <c r="I101" s="17">
        <f t="shared" si="26"/>
        <v>0.52500002580856664</v>
      </c>
      <c r="J101" s="18">
        <f t="shared" si="18"/>
        <v>0.52499634384344285</v>
      </c>
      <c r="K101" s="18">
        <f t="shared" si="27"/>
        <v>3.6819651237918194E-6</v>
      </c>
      <c r="L101" s="18">
        <f t="shared" si="28"/>
        <v>0</v>
      </c>
      <c r="M101" s="18">
        <f t="shared" si="29"/>
        <v>7.6994298705283827E-3</v>
      </c>
      <c r="N101" s="18">
        <f t="shared" si="30"/>
        <v>4.7736465197275972E-3</v>
      </c>
      <c r="O101" s="18">
        <f t="shared" si="31"/>
        <v>4.7736465197275972E-3</v>
      </c>
      <c r="P101" s="3"/>
      <c r="Q101" s="42">
        <v>23.798902903225802</v>
      </c>
      <c r="R101" s="51"/>
    </row>
    <row r="102" spans="1:18" s="1" customFormat="1" x14ac:dyDescent="0.2">
      <c r="A102" s="14">
        <v>36039</v>
      </c>
      <c r="B102" s="1">
        <f t="shared" si="33"/>
        <v>9</v>
      </c>
      <c r="C102" s="31"/>
      <c r="D102" s="31"/>
      <c r="E102" s="31"/>
      <c r="F102" s="34">
        <v>8.6999999999999993</v>
      </c>
      <c r="G102" s="13">
        <f t="shared" si="34"/>
        <v>0</v>
      </c>
      <c r="H102" s="13">
        <f t="shared" si="35"/>
        <v>8.6999999999999993</v>
      </c>
      <c r="I102" s="16">
        <f t="shared" si="26"/>
        <v>8.7000036819651232</v>
      </c>
      <c r="J102" s="13">
        <f t="shared" si="18"/>
        <v>8.6802899658307631</v>
      </c>
      <c r="K102" s="13">
        <f t="shared" si="27"/>
        <v>1.9713716134360126E-2</v>
      </c>
      <c r="L102" s="13">
        <f t="shared" si="28"/>
        <v>0</v>
      </c>
      <c r="M102" s="13">
        <f t="shared" si="29"/>
        <v>2.9257833508007855E-3</v>
      </c>
      <c r="N102" s="13">
        <f t="shared" si="30"/>
        <v>1.813985677496487E-3</v>
      </c>
      <c r="O102" s="13">
        <f t="shared" si="31"/>
        <v>1.813985677496487E-3</v>
      </c>
      <c r="Q102" s="41">
        <v>22.618074533333335</v>
      </c>
      <c r="R102" s="48"/>
    </row>
    <row r="103" spans="1:18" s="1" customFormat="1" x14ac:dyDescent="0.2">
      <c r="A103" s="14">
        <v>36069</v>
      </c>
      <c r="B103" s="1">
        <f t="shared" si="33"/>
        <v>10</v>
      </c>
      <c r="C103" s="31"/>
      <c r="D103" s="31"/>
      <c r="E103" s="31"/>
      <c r="F103" s="34">
        <v>6.9937500000000004</v>
      </c>
      <c r="G103" s="13">
        <f t="shared" si="34"/>
        <v>0</v>
      </c>
      <c r="H103" s="13">
        <f t="shared" si="35"/>
        <v>6.9937500000000004</v>
      </c>
      <c r="I103" s="16">
        <f t="shared" si="26"/>
        <v>7.0134637161343605</v>
      </c>
      <c r="J103" s="13">
        <f t="shared" si="18"/>
        <v>6.9970569848990882</v>
      </c>
      <c r="K103" s="13">
        <f t="shared" si="27"/>
        <v>1.6406731235272254E-2</v>
      </c>
      <c r="L103" s="13">
        <f t="shared" si="28"/>
        <v>0</v>
      </c>
      <c r="M103" s="13">
        <f t="shared" si="29"/>
        <v>1.1117976733042985E-3</v>
      </c>
      <c r="N103" s="13">
        <f t="shared" si="30"/>
        <v>6.8931455744866504E-4</v>
      </c>
      <c r="O103" s="13">
        <f t="shared" si="31"/>
        <v>6.8931455744866504E-4</v>
      </c>
      <c r="Q103" s="41">
        <v>19.345091838709681</v>
      </c>
      <c r="R103" s="48"/>
    </row>
    <row r="104" spans="1:18" s="1" customFormat="1" x14ac:dyDescent="0.2">
      <c r="A104" s="14">
        <v>36100</v>
      </c>
      <c r="B104" s="1">
        <f t="shared" si="33"/>
        <v>11</v>
      </c>
      <c r="C104" s="31"/>
      <c r="D104" s="31"/>
      <c r="E104" s="31"/>
      <c r="F104" s="34">
        <v>0.26250000000000001</v>
      </c>
      <c r="G104" s="13">
        <f t="shared" si="34"/>
        <v>0</v>
      </c>
      <c r="H104" s="13">
        <f t="shared" si="35"/>
        <v>0.26250000000000001</v>
      </c>
      <c r="I104" s="16">
        <f t="shared" si="26"/>
        <v>0.27890673123527226</v>
      </c>
      <c r="J104" s="13">
        <f t="shared" si="18"/>
        <v>0.27890534771218051</v>
      </c>
      <c r="K104" s="13">
        <f t="shared" si="27"/>
        <v>1.3835230917580432E-6</v>
      </c>
      <c r="L104" s="13">
        <f t="shared" si="28"/>
        <v>0</v>
      </c>
      <c r="M104" s="13">
        <f t="shared" si="29"/>
        <v>4.2248311585563344E-4</v>
      </c>
      <c r="N104" s="13">
        <f t="shared" si="30"/>
        <v>2.6193953183049272E-4</v>
      </c>
      <c r="O104" s="13">
        <f t="shared" si="31"/>
        <v>2.6193953183049272E-4</v>
      </c>
      <c r="Q104" s="41">
        <v>17.295468116666669</v>
      </c>
      <c r="R104" s="48"/>
    </row>
    <row r="105" spans="1:18" s="1" customFormat="1" x14ac:dyDescent="0.2">
      <c r="A105" s="14">
        <v>36130</v>
      </c>
      <c r="B105" s="1">
        <f t="shared" si="33"/>
        <v>12</v>
      </c>
      <c r="C105" s="31"/>
      <c r="D105" s="31"/>
      <c r="E105" s="31"/>
      <c r="F105" s="34">
        <v>66.693749999999994</v>
      </c>
      <c r="G105" s="13">
        <f t="shared" si="34"/>
        <v>3.6861149597143501</v>
      </c>
      <c r="H105" s="13">
        <f t="shared" si="35"/>
        <v>63.007635040285642</v>
      </c>
      <c r="I105" s="16">
        <f t="shared" si="26"/>
        <v>63.007636423808734</v>
      </c>
      <c r="J105" s="13">
        <f t="shared" si="18"/>
        <v>45.449236261307867</v>
      </c>
      <c r="K105" s="13">
        <f t="shared" si="27"/>
        <v>17.558400162500867</v>
      </c>
      <c r="L105" s="13">
        <f t="shared" si="28"/>
        <v>0.43727342277563569</v>
      </c>
      <c r="M105" s="13">
        <f t="shared" si="29"/>
        <v>0.43743396635966081</v>
      </c>
      <c r="N105" s="13">
        <f t="shared" si="30"/>
        <v>0.27120905914298971</v>
      </c>
      <c r="O105" s="13">
        <f t="shared" si="31"/>
        <v>3.95732401885734</v>
      </c>
      <c r="Q105" s="41">
        <v>12.992450354838708</v>
      </c>
      <c r="R105" s="48"/>
    </row>
    <row r="106" spans="1:18" s="1" customFormat="1" x14ac:dyDescent="0.2">
      <c r="A106" s="14">
        <v>36161</v>
      </c>
      <c r="B106" s="1">
        <f t="shared" si="33"/>
        <v>1</v>
      </c>
      <c r="C106" s="31"/>
      <c r="D106" s="31"/>
      <c r="E106" s="31"/>
      <c r="F106" s="34">
        <v>52.043750000000003</v>
      </c>
      <c r="G106" s="13">
        <f t="shared" si="34"/>
        <v>2.2698313720829604</v>
      </c>
      <c r="H106" s="13">
        <f t="shared" si="35"/>
        <v>49.773918627917041</v>
      </c>
      <c r="I106" s="16">
        <f t="shared" si="26"/>
        <v>66.895045367642268</v>
      </c>
      <c r="J106" s="13">
        <f t="shared" si="18"/>
        <v>45.782598519359205</v>
      </c>
      <c r="K106" s="13">
        <f t="shared" si="27"/>
        <v>21.112446848283064</v>
      </c>
      <c r="L106" s="13">
        <f t="shared" si="28"/>
        <v>1.0385051553681415</v>
      </c>
      <c r="M106" s="13">
        <f t="shared" si="29"/>
        <v>1.2047300625848127</v>
      </c>
      <c r="N106" s="13">
        <f t="shared" si="30"/>
        <v>0.74693263880258387</v>
      </c>
      <c r="O106" s="13">
        <f t="shared" si="31"/>
        <v>3.0167640108855442</v>
      </c>
      <c r="Q106" s="41">
        <v>12.347221177419351</v>
      </c>
      <c r="R106" s="48"/>
    </row>
    <row r="107" spans="1:18" s="1" customFormat="1" x14ac:dyDescent="0.2">
      <c r="A107" s="14">
        <v>36192</v>
      </c>
      <c r="B107" s="1">
        <f t="shared" si="33"/>
        <v>2</v>
      </c>
      <c r="C107" s="31"/>
      <c r="D107" s="31"/>
      <c r="E107" s="31"/>
      <c r="F107" s="34">
        <v>45.481250000000003</v>
      </c>
      <c r="G107" s="13">
        <f t="shared" si="34"/>
        <v>1.6354039970774312</v>
      </c>
      <c r="H107" s="13">
        <f t="shared" si="35"/>
        <v>43.845846002922571</v>
      </c>
      <c r="I107" s="16">
        <f t="shared" si="26"/>
        <v>63.919787695837499</v>
      </c>
      <c r="J107" s="13">
        <f t="shared" si="18"/>
        <v>44.820428152271766</v>
      </c>
      <c r="K107" s="13">
        <f t="shared" si="27"/>
        <v>19.099359543565733</v>
      </c>
      <c r="L107" s="13">
        <f t="shared" si="28"/>
        <v>0.69795477010813434</v>
      </c>
      <c r="M107" s="13">
        <f t="shared" si="29"/>
        <v>1.1557521938903632</v>
      </c>
      <c r="N107" s="13">
        <f t="shared" si="30"/>
        <v>0.71656636021202513</v>
      </c>
      <c r="O107" s="13">
        <f t="shared" si="31"/>
        <v>2.3519703572894564</v>
      </c>
      <c r="Q107" s="41">
        <v>12.364143392857143</v>
      </c>
      <c r="R107" s="48"/>
    </row>
    <row r="108" spans="1:18" s="1" customFormat="1" x14ac:dyDescent="0.2">
      <c r="A108" s="14">
        <v>36220</v>
      </c>
      <c r="B108" s="1">
        <f t="shared" si="33"/>
        <v>3</v>
      </c>
      <c r="C108" s="31"/>
      <c r="D108" s="31"/>
      <c r="E108" s="31"/>
      <c r="F108" s="34">
        <v>17.443750000000001</v>
      </c>
      <c r="G108" s="13">
        <f t="shared" si="34"/>
        <v>0</v>
      </c>
      <c r="H108" s="13">
        <f t="shared" si="35"/>
        <v>17.443750000000001</v>
      </c>
      <c r="I108" s="16">
        <f t="shared" si="26"/>
        <v>35.845154773457601</v>
      </c>
      <c r="J108" s="13">
        <f t="shared" si="18"/>
        <v>32.423129922989872</v>
      </c>
      <c r="K108" s="13">
        <f t="shared" si="27"/>
        <v>3.4220248504677286</v>
      </c>
      <c r="L108" s="13">
        <f t="shared" si="28"/>
        <v>0</v>
      </c>
      <c r="M108" s="13">
        <f t="shared" si="29"/>
        <v>0.43918583367833808</v>
      </c>
      <c r="N108" s="13">
        <f t="shared" si="30"/>
        <v>0.27229521688056962</v>
      </c>
      <c r="O108" s="13">
        <f t="shared" si="31"/>
        <v>0.27229521688056962</v>
      </c>
      <c r="Q108" s="41">
        <v>15.123817693548386</v>
      </c>
      <c r="R108" s="48"/>
    </row>
    <row r="109" spans="1:18" s="1" customFormat="1" x14ac:dyDescent="0.2">
      <c r="A109" s="14">
        <v>36251</v>
      </c>
      <c r="B109" s="1">
        <f t="shared" si="33"/>
        <v>4</v>
      </c>
      <c r="C109" s="31"/>
      <c r="D109" s="31"/>
      <c r="E109" s="31"/>
      <c r="F109" s="34">
        <v>5.5625</v>
      </c>
      <c r="G109" s="13">
        <f t="shared" si="34"/>
        <v>0</v>
      </c>
      <c r="H109" s="13">
        <f t="shared" si="35"/>
        <v>5.5625</v>
      </c>
      <c r="I109" s="16">
        <f t="shared" si="26"/>
        <v>8.9845248504677286</v>
      </c>
      <c r="J109" s="13">
        <f t="shared" si="18"/>
        <v>8.9385487789162443</v>
      </c>
      <c r="K109" s="13">
        <f t="shared" si="27"/>
        <v>4.597607155148431E-2</v>
      </c>
      <c r="L109" s="13">
        <f t="shared" si="28"/>
        <v>0</v>
      </c>
      <c r="M109" s="13">
        <f t="shared" si="29"/>
        <v>0.16689061679776845</v>
      </c>
      <c r="N109" s="13">
        <f t="shared" si="30"/>
        <v>0.10347218241461643</v>
      </c>
      <c r="O109" s="13">
        <f t="shared" si="31"/>
        <v>0.10347218241461643</v>
      </c>
      <c r="Q109" s="41">
        <v>17.28277185</v>
      </c>
      <c r="R109" s="48"/>
    </row>
    <row r="110" spans="1:18" s="1" customFormat="1" x14ac:dyDescent="0.2">
      <c r="A110" s="14">
        <v>36281</v>
      </c>
      <c r="B110" s="1">
        <f t="shared" si="33"/>
        <v>5</v>
      </c>
      <c r="C110" s="31"/>
      <c r="D110" s="31"/>
      <c r="E110" s="31"/>
      <c r="F110" s="34">
        <v>12.775</v>
      </c>
      <c r="G110" s="13">
        <f t="shared" si="34"/>
        <v>0</v>
      </c>
      <c r="H110" s="13">
        <f t="shared" si="35"/>
        <v>12.775</v>
      </c>
      <c r="I110" s="16">
        <f t="shared" si="26"/>
        <v>12.820976071551485</v>
      </c>
      <c r="J110" s="13">
        <f t="shared" si="18"/>
        <v>12.719126110518607</v>
      </c>
      <c r="K110" s="13">
        <f t="shared" si="27"/>
        <v>0.1018499610328778</v>
      </c>
      <c r="L110" s="13">
        <f t="shared" si="28"/>
        <v>0</v>
      </c>
      <c r="M110" s="13">
        <f t="shared" si="29"/>
        <v>6.341843438315202E-2</v>
      </c>
      <c r="N110" s="13">
        <f t="shared" si="30"/>
        <v>3.931942931755425E-2</v>
      </c>
      <c r="O110" s="13">
        <f t="shared" si="31"/>
        <v>3.931942931755425E-2</v>
      </c>
      <c r="Q110" s="41">
        <v>19.172012935483874</v>
      </c>
      <c r="R110" s="48"/>
    </row>
    <row r="111" spans="1:18" s="1" customFormat="1" x14ac:dyDescent="0.2">
      <c r="A111" s="14">
        <v>36312</v>
      </c>
      <c r="B111" s="1">
        <f t="shared" si="33"/>
        <v>6</v>
      </c>
      <c r="C111" s="31"/>
      <c r="D111" s="31"/>
      <c r="E111" s="31"/>
      <c r="F111" s="34">
        <v>0.39374999999999999</v>
      </c>
      <c r="G111" s="13">
        <f t="shared" si="34"/>
        <v>0</v>
      </c>
      <c r="H111" s="13">
        <f t="shared" si="35"/>
        <v>0.39374999999999999</v>
      </c>
      <c r="I111" s="16">
        <f t="shared" si="26"/>
        <v>0.49559996103287779</v>
      </c>
      <c r="J111" s="13">
        <f t="shared" si="18"/>
        <v>0.49559553811569457</v>
      </c>
      <c r="K111" s="13">
        <f t="shared" si="27"/>
        <v>4.4229171832221859E-6</v>
      </c>
      <c r="L111" s="13">
        <f t="shared" si="28"/>
        <v>0</v>
      </c>
      <c r="M111" s="13">
        <f t="shared" si="29"/>
        <v>2.409900506559777E-2</v>
      </c>
      <c r="N111" s="13">
        <f t="shared" si="30"/>
        <v>1.4941383140670617E-2</v>
      </c>
      <c r="O111" s="13">
        <f t="shared" si="31"/>
        <v>1.4941383140670617E-2</v>
      </c>
      <c r="Q111" s="41">
        <v>21.270688900000003</v>
      </c>
      <c r="R111" s="48"/>
    </row>
    <row r="112" spans="1:18" s="1" customFormat="1" x14ac:dyDescent="0.2">
      <c r="A112" s="14">
        <v>36342</v>
      </c>
      <c r="B112" s="1">
        <f t="shared" si="33"/>
        <v>7</v>
      </c>
      <c r="C112" s="31"/>
      <c r="D112" s="31"/>
      <c r="E112" s="31"/>
      <c r="F112" s="34">
        <v>0.97499999999999998</v>
      </c>
      <c r="G112" s="13">
        <f t="shared" si="34"/>
        <v>0</v>
      </c>
      <c r="H112" s="13">
        <f t="shared" si="35"/>
        <v>0.97499999999999998</v>
      </c>
      <c r="I112" s="16">
        <f t="shared" si="26"/>
        <v>0.97500442291718326</v>
      </c>
      <c r="J112" s="13">
        <f t="shared" si="18"/>
        <v>0.97497923909611806</v>
      </c>
      <c r="K112" s="13">
        <f t="shared" si="27"/>
        <v>2.5183821065200007E-5</v>
      </c>
      <c r="L112" s="13">
        <f t="shared" si="28"/>
        <v>0</v>
      </c>
      <c r="M112" s="13">
        <f t="shared" si="29"/>
        <v>9.1576219249271534E-3</v>
      </c>
      <c r="N112" s="13">
        <f t="shared" si="30"/>
        <v>5.6777255934548354E-3</v>
      </c>
      <c r="O112" s="13">
        <f t="shared" si="31"/>
        <v>5.6777255934548354E-3</v>
      </c>
      <c r="Q112" s="41">
        <v>23.331066548387099</v>
      </c>
      <c r="R112" s="48"/>
    </row>
    <row r="113" spans="1:18" s="1" customFormat="1" ht="13.5" thickBot="1" x14ac:dyDescent="0.25">
      <c r="A113" s="14">
        <v>36373</v>
      </c>
      <c r="B113" s="3">
        <f t="shared" si="33"/>
        <v>8</v>
      </c>
      <c r="C113" s="32"/>
      <c r="D113" s="32"/>
      <c r="E113" s="32"/>
      <c r="F113" s="37">
        <v>1.0562499999999999</v>
      </c>
      <c r="G113" s="18">
        <f t="shared" si="34"/>
        <v>0</v>
      </c>
      <c r="H113" s="18">
        <f t="shared" si="35"/>
        <v>1.0562499999999999</v>
      </c>
      <c r="I113" s="17">
        <f t="shared" si="26"/>
        <v>1.0562751838210651</v>
      </c>
      <c r="J113" s="18">
        <f t="shared" si="18"/>
        <v>1.0562449516953238</v>
      </c>
      <c r="K113" s="18">
        <f t="shared" si="27"/>
        <v>3.0232125741269655E-5</v>
      </c>
      <c r="L113" s="18">
        <f t="shared" si="28"/>
        <v>0</v>
      </c>
      <c r="M113" s="18">
        <f t="shared" si="29"/>
        <v>3.479896331472318E-3</v>
      </c>
      <c r="N113" s="18">
        <f t="shared" si="30"/>
        <v>2.1575357255128372E-3</v>
      </c>
      <c r="O113" s="18">
        <f t="shared" si="31"/>
        <v>2.1575357255128372E-3</v>
      </c>
      <c r="P113" s="3"/>
      <c r="Q113" s="42">
        <v>23.740597516129032</v>
      </c>
      <c r="R113" s="51"/>
    </row>
    <row r="114" spans="1:18" s="1" customFormat="1" x14ac:dyDescent="0.2">
      <c r="A114" s="14">
        <v>36404</v>
      </c>
      <c r="B114" s="1">
        <f t="shared" si="33"/>
        <v>9</v>
      </c>
      <c r="C114" s="31"/>
      <c r="D114" s="31"/>
      <c r="E114" s="31"/>
      <c r="F114" s="34">
        <v>16.168749999999999</v>
      </c>
      <c r="G114" s="13">
        <f t="shared" si="34"/>
        <v>0</v>
      </c>
      <c r="H114" s="13">
        <f t="shared" si="35"/>
        <v>16.168749999999999</v>
      </c>
      <c r="I114" s="16">
        <f t="shared" si="26"/>
        <v>16.168780232125741</v>
      </c>
      <c r="J114" s="13">
        <f t="shared" si="18"/>
        <v>16.034488438618851</v>
      </c>
      <c r="K114" s="13">
        <f t="shared" si="27"/>
        <v>0.13429179350688969</v>
      </c>
      <c r="L114" s="13">
        <f t="shared" si="28"/>
        <v>0</v>
      </c>
      <c r="M114" s="13">
        <f t="shared" si="29"/>
        <v>1.3223606059594808E-3</v>
      </c>
      <c r="N114" s="13">
        <f t="shared" si="30"/>
        <v>8.1986357569487805E-4</v>
      </c>
      <c r="O114" s="13">
        <f t="shared" si="31"/>
        <v>8.1986357569487805E-4</v>
      </c>
      <c r="Q114" s="41">
        <v>22.132086133333338</v>
      </c>
      <c r="R114" s="48"/>
    </row>
    <row r="115" spans="1:18" s="1" customFormat="1" x14ac:dyDescent="0.2">
      <c r="A115" s="14">
        <v>36434</v>
      </c>
      <c r="B115" s="1">
        <f t="shared" si="33"/>
        <v>10</v>
      </c>
      <c r="C115" s="31"/>
      <c r="D115" s="31"/>
      <c r="E115" s="31"/>
      <c r="F115" s="34">
        <v>64.056250000000006</v>
      </c>
      <c r="G115" s="13">
        <f t="shared" si="34"/>
        <v>3.4311355766168909</v>
      </c>
      <c r="H115" s="13">
        <f t="shared" si="35"/>
        <v>60.625114423383117</v>
      </c>
      <c r="I115" s="16">
        <f t="shared" si="26"/>
        <v>60.759406216890007</v>
      </c>
      <c r="J115" s="13">
        <f t="shared" si="18"/>
        <v>53.200493495959329</v>
      </c>
      <c r="K115" s="13">
        <f t="shared" si="27"/>
        <v>7.5589127209306781</v>
      </c>
      <c r="L115" s="13">
        <f t="shared" si="28"/>
        <v>0</v>
      </c>
      <c r="M115" s="13">
        <f t="shared" si="29"/>
        <v>5.0249703026460275E-4</v>
      </c>
      <c r="N115" s="13">
        <f t="shared" si="30"/>
        <v>3.1154815876405369E-4</v>
      </c>
      <c r="O115" s="13">
        <f t="shared" si="31"/>
        <v>3.4314471247756551</v>
      </c>
      <c r="Q115" s="41">
        <v>20.379307903225808</v>
      </c>
      <c r="R115" s="48"/>
    </row>
    <row r="116" spans="1:18" s="1" customFormat="1" x14ac:dyDescent="0.2">
      <c r="A116" s="14">
        <v>36465</v>
      </c>
      <c r="B116" s="1">
        <f t="shared" si="33"/>
        <v>11</v>
      </c>
      <c r="C116" s="31"/>
      <c r="D116" s="31"/>
      <c r="E116" s="31"/>
      <c r="F116" s="34">
        <v>24.643750000000001</v>
      </c>
      <c r="G116" s="13">
        <f t="shared" si="34"/>
        <v>0</v>
      </c>
      <c r="H116" s="13">
        <f t="shared" si="35"/>
        <v>24.643750000000001</v>
      </c>
      <c r="I116" s="16">
        <f t="shared" si="26"/>
        <v>32.202662720930675</v>
      </c>
      <c r="J116" s="13">
        <f t="shared" si="18"/>
        <v>29.800050436317509</v>
      </c>
      <c r="K116" s="13">
        <f t="shared" si="27"/>
        <v>2.4026122846131663</v>
      </c>
      <c r="L116" s="13">
        <f t="shared" si="28"/>
        <v>0</v>
      </c>
      <c r="M116" s="13">
        <f t="shared" si="29"/>
        <v>1.9094887150054906E-4</v>
      </c>
      <c r="N116" s="13">
        <f t="shared" si="30"/>
        <v>1.1838830033034041E-4</v>
      </c>
      <c r="O116" s="13">
        <f t="shared" si="31"/>
        <v>1.1838830033034041E-4</v>
      </c>
      <c r="Q116" s="41">
        <v>15.60305171666667</v>
      </c>
      <c r="R116" s="48"/>
    </row>
    <row r="117" spans="1:18" s="1" customFormat="1" x14ac:dyDescent="0.2">
      <c r="A117" s="14">
        <v>36495</v>
      </c>
      <c r="B117" s="1">
        <f t="shared" si="33"/>
        <v>12</v>
      </c>
      <c r="C117" s="31"/>
      <c r="D117" s="31"/>
      <c r="E117" s="31"/>
      <c r="F117" s="34">
        <v>24.856249999999999</v>
      </c>
      <c r="G117" s="13">
        <f t="shared" si="34"/>
        <v>0</v>
      </c>
      <c r="H117" s="13">
        <f t="shared" si="35"/>
        <v>24.856249999999999</v>
      </c>
      <c r="I117" s="16">
        <f t="shared" si="26"/>
        <v>27.258862284613166</v>
      </c>
      <c r="J117" s="13">
        <f t="shared" si="18"/>
        <v>25.254026347087994</v>
      </c>
      <c r="K117" s="13">
        <f t="shared" si="27"/>
        <v>2.0048359375251721</v>
      </c>
      <c r="L117" s="13">
        <f t="shared" si="28"/>
        <v>0</v>
      </c>
      <c r="M117" s="13">
        <f t="shared" si="29"/>
        <v>7.2560571170208647E-5</v>
      </c>
      <c r="N117" s="13">
        <f t="shared" si="30"/>
        <v>4.4987554125529358E-5</v>
      </c>
      <c r="O117" s="13">
        <f t="shared" si="31"/>
        <v>4.4987554125529358E-5</v>
      </c>
      <c r="Q117" s="41">
        <v>13.31520429032258</v>
      </c>
      <c r="R117" s="48"/>
    </row>
    <row r="118" spans="1:18" s="1" customFormat="1" x14ac:dyDescent="0.2">
      <c r="A118" s="14">
        <v>36526</v>
      </c>
      <c r="B118" s="1">
        <f t="shared" si="33"/>
        <v>1</v>
      </c>
      <c r="C118" s="31"/>
      <c r="D118" s="31"/>
      <c r="E118" s="31"/>
      <c r="F118" s="34">
        <v>33.412500000000001</v>
      </c>
      <c r="G118" s="13">
        <f t="shared" si="34"/>
        <v>0.46866184361488189</v>
      </c>
      <c r="H118" s="13">
        <f t="shared" si="35"/>
        <v>32.943838156385119</v>
      </c>
      <c r="I118" s="16">
        <f t="shared" si="26"/>
        <v>34.948674093910292</v>
      </c>
      <c r="J118" s="13">
        <f t="shared" si="18"/>
        <v>30.424045738500023</v>
      </c>
      <c r="K118" s="13">
        <f t="shared" si="27"/>
        <v>4.5246283554102682</v>
      </c>
      <c r="L118" s="13">
        <f t="shared" si="28"/>
        <v>0</v>
      </c>
      <c r="M118" s="13">
        <f t="shared" si="29"/>
        <v>2.7573017044679289E-5</v>
      </c>
      <c r="N118" s="13">
        <f t="shared" si="30"/>
        <v>1.709527056770116E-5</v>
      </c>
      <c r="O118" s="13">
        <f t="shared" si="31"/>
        <v>0.46867893888544959</v>
      </c>
      <c r="Q118" s="41">
        <v>12.118842241935484</v>
      </c>
      <c r="R118" s="48"/>
    </row>
    <row r="119" spans="1:18" s="1" customFormat="1" x14ac:dyDescent="0.2">
      <c r="A119" s="14">
        <v>36557</v>
      </c>
      <c r="B119" s="1">
        <f t="shared" si="33"/>
        <v>2</v>
      </c>
      <c r="C119" s="31"/>
      <c r="D119" s="31"/>
      <c r="E119" s="31"/>
      <c r="F119" s="34">
        <v>9.375E-2</v>
      </c>
      <c r="G119" s="13">
        <f t="shared" si="34"/>
        <v>0</v>
      </c>
      <c r="H119" s="13">
        <f t="shared" si="35"/>
        <v>9.375E-2</v>
      </c>
      <c r="I119" s="16">
        <f t="shared" si="26"/>
        <v>4.6183783554102682</v>
      </c>
      <c r="J119" s="13">
        <f t="shared" si="18"/>
        <v>4.6094771071945964</v>
      </c>
      <c r="K119" s="13">
        <f t="shared" si="27"/>
        <v>8.901248215671842E-3</v>
      </c>
      <c r="L119" s="13">
        <f t="shared" si="28"/>
        <v>0</v>
      </c>
      <c r="M119" s="13">
        <f t="shared" si="29"/>
        <v>1.0477746476978129E-5</v>
      </c>
      <c r="N119" s="13">
        <f t="shared" si="30"/>
        <v>6.4962028157264403E-6</v>
      </c>
      <c r="O119" s="13">
        <f t="shared" si="31"/>
        <v>6.4962028157264403E-6</v>
      </c>
      <c r="Q119" s="41">
        <v>14.787432431034482</v>
      </c>
      <c r="R119" s="48"/>
    </row>
    <row r="120" spans="1:18" s="1" customFormat="1" x14ac:dyDescent="0.2">
      <c r="A120" s="14">
        <v>36586</v>
      </c>
      <c r="B120" s="1">
        <f t="shared" si="33"/>
        <v>3</v>
      </c>
      <c r="C120" s="31"/>
      <c r="D120" s="31"/>
      <c r="E120" s="31"/>
      <c r="F120" s="34">
        <v>1.6812499999999999</v>
      </c>
      <c r="G120" s="13">
        <f t="shared" si="34"/>
        <v>0</v>
      </c>
      <c r="H120" s="13">
        <f t="shared" si="35"/>
        <v>1.6812499999999999</v>
      </c>
      <c r="I120" s="16">
        <f t="shared" si="26"/>
        <v>1.6901512482156718</v>
      </c>
      <c r="J120" s="13">
        <f t="shared" si="18"/>
        <v>1.6898470182491292</v>
      </c>
      <c r="K120" s="13">
        <f t="shared" si="27"/>
        <v>3.0422996654255741E-4</v>
      </c>
      <c r="L120" s="13">
        <f t="shared" si="28"/>
        <v>0</v>
      </c>
      <c r="M120" s="13">
        <f t="shared" si="29"/>
        <v>3.9815436612516889E-6</v>
      </c>
      <c r="N120" s="13">
        <f t="shared" si="30"/>
        <v>2.4685570699760471E-6</v>
      </c>
      <c r="O120" s="13">
        <f t="shared" si="31"/>
        <v>2.4685570699760471E-6</v>
      </c>
      <c r="Q120" s="41">
        <v>17.378252629032257</v>
      </c>
      <c r="R120" s="48"/>
    </row>
    <row r="121" spans="1:18" s="1" customFormat="1" x14ac:dyDescent="0.2">
      <c r="A121" s="14">
        <v>36617</v>
      </c>
      <c r="B121" s="1">
        <f t="shared" si="33"/>
        <v>4</v>
      </c>
      <c r="C121" s="31"/>
      <c r="D121" s="31"/>
      <c r="E121" s="31"/>
      <c r="F121" s="34">
        <v>66.331249999999997</v>
      </c>
      <c r="G121" s="13">
        <f t="shared" si="34"/>
        <v>3.6510703999521401</v>
      </c>
      <c r="H121" s="13">
        <f t="shared" si="35"/>
        <v>62.680179600047857</v>
      </c>
      <c r="I121" s="16">
        <f t="shared" si="26"/>
        <v>62.680483830014403</v>
      </c>
      <c r="J121" s="13">
        <f t="shared" si="18"/>
        <v>49.727529457315882</v>
      </c>
      <c r="K121" s="13">
        <f t="shared" si="27"/>
        <v>12.952954372698521</v>
      </c>
      <c r="L121" s="13">
        <f t="shared" si="28"/>
        <v>0</v>
      </c>
      <c r="M121" s="13">
        <f t="shared" si="29"/>
        <v>1.5129865912756418E-6</v>
      </c>
      <c r="N121" s="13">
        <f t="shared" si="30"/>
        <v>9.3805168659089795E-7</v>
      </c>
      <c r="O121" s="13">
        <f t="shared" si="31"/>
        <v>3.6510713380038267</v>
      </c>
      <c r="Q121" s="41">
        <v>16.148432383333336</v>
      </c>
      <c r="R121" s="48"/>
    </row>
    <row r="122" spans="1:18" s="1" customFormat="1" x14ac:dyDescent="0.2">
      <c r="A122" s="14">
        <v>36647</v>
      </c>
      <c r="B122" s="1">
        <f t="shared" si="33"/>
        <v>5</v>
      </c>
      <c r="C122" s="31"/>
      <c r="D122" s="31"/>
      <c r="E122" s="31"/>
      <c r="F122" s="34">
        <v>17.837499999999999</v>
      </c>
      <c r="G122" s="13">
        <f t="shared" si="34"/>
        <v>0</v>
      </c>
      <c r="H122" s="13">
        <f t="shared" si="35"/>
        <v>17.837499999999999</v>
      </c>
      <c r="I122" s="16">
        <f t="shared" si="26"/>
        <v>30.79045437269852</v>
      </c>
      <c r="J122" s="13">
        <f t="shared" si="18"/>
        <v>29.507596554978122</v>
      </c>
      <c r="K122" s="13">
        <f t="shared" si="27"/>
        <v>1.282857817720398</v>
      </c>
      <c r="L122" s="13">
        <f t="shared" si="28"/>
        <v>0</v>
      </c>
      <c r="M122" s="13">
        <f t="shared" si="29"/>
        <v>5.7493490468474385E-7</v>
      </c>
      <c r="N122" s="13">
        <f t="shared" si="30"/>
        <v>3.5645964090454116E-7</v>
      </c>
      <c r="O122" s="13">
        <f t="shared" si="31"/>
        <v>3.5645964090454116E-7</v>
      </c>
      <c r="Q122" s="41">
        <v>19.475109516129031</v>
      </c>
      <c r="R122" s="48"/>
    </row>
    <row r="123" spans="1:18" s="1" customFormat="1" x14ac:dyDescent="0.2">
      <c r="A123" s="14">
        <v>36678</v>
      </c>
      <c r="B123" s="1">
        <f t="shared" si="33"/>
        <v>6</v>
      </c>
      <c r="C123" s="31"/>
      <c r="D123" s="31"/>
      <c r="E123" s="31"/>
      <c r="F123" s="34">
        <v>6.2500000000000003E-3</v>
      </c>
      <c r="G123" s="13">
        <f t="shared" si="34"/>
        <v>0</v>
      </c>
      <c r="H123" s="13">
        <f t="shared" si="35"/>
        <v>6.2500000000000003E-3</v>
      </c>
      <c r="I123" s="16">
        <f t="shared" si="26"/>
        <v>1.2891078177203981</v>
      </c>
      <c r="J123" s="13">
        <f t="shared" si="18"/>
        <v>1.2890392783469191</v>
      </c>
      <c r="K123" s="13">
        <f t="shared" si="27"/>
        <v>6.8539373478948562E-5</v>
      </c>
      <c r="L123" s="13">
        <f t="shared" si="28"/>
        <v>0</v>
      </c>
      <c r="M123" s="13">
        <f t="shared" si="29"/>
        <v>2.1847526378020269E-7</v>
      </c>
      <c r="N123" s="13">
        <f t="shared" si="30"/>
        <v>1.3545466354372566E-7</v>
      </c>
      <c r="O123" s="13">
        <f t="shared" si="31"/>
        <v>1.3545466354372566E-7</v>
      </c>
      <c r="Q123" s="41">
        <v>22.170386833333335</v>
      </c>
      <c r="R123" s="48"/>
    </row>
    <row r="124" spans="1:18" s="1" customFormat="1" x14ac:dyDescent="0.2">
      <c r="A124" s="14">
        <v>36708</v>
      </c>
      <c r="B124" s="1">
        <f t="shared" si="33"/>
        <v>7</v>
      </c>
      <c r="C124" s="31"/>
      <c r="D124" s="31"/>
      <c r="E124" s="31"/>
      <c r="F124" s="34">
        <v>0.18124999999999999</v>
      </c>
      <c r="G124" s="13">
        <f t="shared" si="34"/>
        <v>0</v>
      </c>
      <c r="H124" s="13">
        <f t="shared" si="35"/>
        <v>0.18124999999999999</v>
      </c>
      <c r="I124" s="16">
        <f t="shared" si="26"/>
        <v>0.18131853937347894</v>
      </c>
      <c r="J124" s="13">
        <f t="shared" si="18"/>
        <v>0.18131837763304443</v>
      </c>
      <c r="K124" s="13">
        <f t="shared" si="27"/>
        <v>1.6174043451777642E-7</v>
      </c>
      <c r="L124" s="13">
        <f t="shared" si="28"/>
        <v>0</v>
      </c>
      <c r="M124" s="13">
        <f t="shared" si="29"/>
        <v>8.3020600236477032E-8</v>
      </c>
      <c r="N124" s="13">
        <f t="shared" si="30"/>
        <v>5.1472772146615759E-8</v>
      </c>
      <c r="O124" s="13">
        <f t="shared" si="31"/>
        <v>5.1472772146615759E-8</v>
      </c>
      <c r="Q124" s="41">
        <v>23.341329129032253</v>
      </c>
      <c r="R124" s="48"/>
    </row>
    <row r="125" spans="1:18" s="1" customFormat="1" ht="13.5" thickBot="1" x14ac:dyDescent="0.25">
      <c r="A125" s="14">
        <v>36739</v>
      </c>
      <c r="B125" s="3">
        <f t="shared" si="33"/>
        <v>8</v>
      </c>
      <c r="C125" s="32"/>
      <c r="D125" s="32"/>
      <c r="E125" s="32"/>
      <c r="F125" s="37">
        <v>0.63749999999999996</v>
      </c>
      <c r="G125" s="18">
        <f t="shared" si="34"/>
        <v>0</v>
      </c>
      <c r="H125" s="18">
        <f t="shared" si="35"/>
        <v>0.63749999999999996</v>
      </c>
      <c r="I125" s="17">
        <f t="shared" si="26"/>
        <v>0.63750016174043445</v>
      </c>
      <c r="J125" s="18">
        <f t="shared" si="18"/>
        <v>0.63749403598806609</v>
      </c>
      <c r="K125" s="18">
        <f t="shared" si="27"/>
        <v>6.125752368357773E-6</v>
      </c>
      <c r="L125" s="18">
        <f t="shared" si="28"/>
        <v>0</v>
      </c>
      <c r="M125" s="18">
        <f t="shared" si="29"/>
        <v>3.1547828089861273E-8</v>
      </c>
      <c r="N125" s="18">
        <f t="shared" si="30"/>
        <v>1.955965341571399E-8</v>
      </c>
      <c r="O125" s="18">
        <f t="shared" si="31"/>
        <v>1.955965341571399E-8</v>
      </c>
      <c r="P125" s="3"/>
      <c r="Q125" s="42">
        <v>24.323363161290317</v>
      </c>
      <c r="R125" s="51"/>
    </row>
    <row r="126" spans="1:18" s="1" customFormat="1" x14ac:dyDescent="0.2">
      <c r="A126" s="14">
        <v>36770</v>
      </c>
      <c r="B126" s="1">
        <f t="shared" si="33"/>
        <v>9</v>
      </c>
      <c r="C126" s="31"/>
      <c r="D126" s="31"/>
      <c r="E126" s="31"/>
      <c r="F126" s="34">
        <v>9.65</v>
      </c>
      <c r="G126" s="13">
        <f t="shared" si="34"/>
        <v>0</v>
      </c>
      <c r="H126" s="13">
        <f t="shared" si="35"/>
        <v>9.65</v>
      </c>
      <c r="I126" s="16">
        <f t="shared" si="26"/>
        <v>9.6500061257523679</v>
      </c>
      <c r="J126" s="13">
        <f t="shared" si="18"/>
        <v>9.6237218961508297</v>
      </c>
      <c r="K126" s="13">
        <f t="shared" si="27"/>
        <v>2.62842296015382E-2</v>
      </c>
      <c r="L126" s="13">
        <f t="shared" si="28"/>
        <v>0</v>
      </c>
      <c r="M126" s="13">
        <f t="shared" si="29"/>
        <v>1.1988174674147283E-8</v>
      </c>
      <c r="N126" s="13">
        <f t="shared" si="30"/>
        <v>7.4326682979713152E-9</v>
      </c>
      <c r="O126" s="13">
        <f t="shared" si="31"/>
        <v>7.4326682979713152E-9</v>
      </c>
      <c r="Q126" s="41">
        <v>22.778240999999998</v>
      </c>
      <c r="R126" s="48"/>
    </row>
    <row r="127" spans="1:18" s="1" customFormat="1" x14ac:dyDescent="0.2">
      <c r="A127" s="14">
        <v>36800</v>
      </c>
      <c r="B127" s="1">
        <f t="shared" si="33"/>
        <v>10</v>
      </c>
      <c r="C127" s="31"/>
      <c r="D127" s="31"/>
      <c r="E127" s="31"/>
      <c r="F127" s="34">
        <v>44.912500000000001</v>
      </c>
      <c r="G127" s="13">
        <f t="shared" si="34"/>
        <v>1.5804202912436185</v>
      </c>
      <c r="H127" s="13">
        <f t="shared" si="35"/>
        <v>43.332079708756382</v>
      </c>
      <c r="I127" s="16">
        <f t="shared" si="26"/>
        <v>43.358363938357918</v>
      </c>
      <c r="J127" s="13">
        <f t="shared" si="18"/>
        <v>39.613760771491513</v>
      </c>
      <c r="K127" s="13">
        <f t="shared" si="27"/>
        <v>3.7446031668664048</v>
      </c>
      <c r="L127" s="13">
        <f t="shared" si="28"/>
        <v>0</v>
      </c>
      <c r="M127" s="13">
        <f t="shared" si="29"/>
        <v>4.5555063761759677E-9</v>
      </c>
      <c r="N127" s="13">
        <f t="shared" si="30"/>
        <v>2.8244139532290999E-9</v>
      </c>
      <c r="O127" s="13">
        <f t="shared" si="31"/>
        <v>1.5804202940680325</v>
      </c>
      <c r="Q127" s="41">
        <v>18.650388677419354</v>
      </c>
      <c r="R127" s="48"/>
    </row>
    <row r="128" spans="1:18" s="1" customFormat="1" x14ac:dyDescent="0.2">
      <c r="A128" s="14">
        <v>36831</v>
      </c>
      <c r="B128" s="1">
        <f t="shared" si="33"/>
        <v>11</v>
      </c>
      <c r="C128" s="31"/>
      <c r="D128" s="31"/>
      <c r="E128" s="31"/>
      <c r="F128" s="34">
        <v>21.45</v>
      </c>
      <c r="G128" s="13">
        <f t="shared" si="34"/>
        <v>0</v>
      </c>
      <c r="H128" s="13">
        <f t="shared" si="35"/>
        <v>21.45</v>
      </c>
      <c r="I128" s="16">
        <f t="shared" si="26"/>
        <v>25.194603166866404</v>
      </c>
      <c r="J128" s="13">
        <f t="shared" si="18"/>
        <v>24.020396206072423</v>
      </c>
      <c r="K128" s="13">
        <f t="shared" si="27"/>
        <v>1.1742069607939811</v>
      </c>
      <c r="L128" s="13">
        <f t="shared" si="28"/>
        <v>0</v>
      </c>
      <c r="M128" s="13">
        <f t="shared" si="29"/>
        <v>1.7310924229468678E-9</v>
      </c>
      <c r="N128" s="13">
        <f t="shared" si="30"/>
        <v>1.0732773022270581E-9</v>
      </c>
      <c r="O128" s="13">
        <f t="shared" si="31"/>
        <v>1.0732773022270581E-9</v>
      </c>
      <c r="Q128" s="41">
        <v>15.780986500000001</v>
      </c>
      <c r="R128" s="48"/>
    </row>
    <row r="129" spans="1:18" s="1" customFormat="1" x14ac:dyDescent="0.2">
      <c r="A129" s="14">
        <v>36861</v>
      </c>
      <c r="B129" s="1">
        <f t="shared" si="33"/>
        <v>12</v>
      </c>
      <c r="C129" s="31"/>
      <c r="D129" s="31"/>
      <c r="E129" s="31"/>
      <c r="F129" s="34">
        <v>99.674999999999997</v>
      </c>
      <c r="G129" s="13">
        <f t="shared" si="34"/>
        <v>6.8745656815278524</v>
      </c>
      <c r="H129" s="13">
        <f t="shared" si="35"/>
        <v>92.800434318472142</v>
      </c>
      <c r="I129" s="16">
        <f t="shared" si="26"/>
        <v>93.974641279266123</v>
      </c>
      <c r="J129" s="13">
        <f t="shared" si="18"/>
        <v>59.122131502714787</v>
      </c>
      <c r="K129" s="13">
        <f t="shared" si="27"/>
        <v>34.852509776551337</v>
      </c>
      <c r="L129" s="13">
        <f t="shared" si="28"/>
        <v>3.3628870700290818</v>
      </c>
      <c r="M129" s="13">
        <f t="shared" si="29"/>
        <v>3.362887070686897</v>
      </c>
      <c r="N129" s="13">
        <f t="shared" si="30"/>
        <v>2.0849899838258761</v>
      </c>
      <c r="O129" s="13">
        <f t="shared" si="31"/>
        <v>8.9595556653537294</v>
      </c>
      <c r="Q129" s="41">
        <v>15.127993709677417</v>
      </c>
      <c r="R129" s="48"/>
    </row>
    <row r="130" spans="1:18" s="1" customFormat="1" x14ac:dyDescent="0.2">
      <c r="A130" s="14">
        <v>36892</v>
      </c>
      <c r="B130" s="1">
        <f t="shared" si="33"/>
        <v>1</v>
      </c>
      <c r="C130" s="31"/>
      <c r="D130" s="31"/>
      <c r="E130" s="31"/>
      <c r="F130" s="34">
        <v>58.712499999999999</v>
      </c>
      <c r="G130" s="13">
        <f t="shared" si="34"/>
        <v>2.9145304283981024</v>
      </c>
      <c r="H130" s="13">
        <f t="shared" si="35"/>
        <v>55.797969571601897</v>
      </c>
      <c r="I130" s="16">
        <f t="shared" si="26"/>
        <v>87.287592278124151</v>
      </c>
      <c r="J130" s="13">
        <f t="shared" si="18"/>
        <v>54.688905871198294</v>
      </c>
      <c r="K130" s="13">
        <f t="shared" si="27"/>
        <v>32.598686406925857</v>
      </c>
      <c r="L130" s="13">
        <f t="shared" si="28"/>
        <v>2.9816117944683236</v>
      </c>
      <c r="M130" s="13">
        <f t="shared" si="29"/>
        <v>4.259508881329344</v>
      </c>
      <c r="N130" s="13">
        <f t="shared" si="30"/>
        <v>2.6408955064241932</v>
      </c>
      <c r="O130" s="13">
        <f t="shared" si="31"/>
        <v>5.5554259348222956</v>
      </c>
      <c r="Q130" s="41">
        <v>13.966131435483875</v>
      </c>
      <c r="R130" s="48"/>
    </row>
    <row r="131" spans="1:18" s="1" customFormat="1" x14ac:dyDescent="0.2">
      <c r="A131" s="14">
        <v>36923</v>
      </c>
      <c r="B131" s="1">
        <f t="shared" si="33"/>
        <v>2</v>
      </c>
      <c r="C131" s="31"/>
      <c r="D131" s="31"/>
      <c r="E131" s="31"/>
      <c r="F131" s="34">
        <v>11.84375</v>
      </c>
      <c r="G131" s="13">
        <f t="shared" si="34"/>
        <v>0</v>
      </c>
      <c r="H131" s="13">
        <f t="shared" si="35"/>
        <v>11.84375</v>
      </c>
      <c r="I131" s="16">
        <f t="shared" si="26"/>
        <v>41.460824612457536</v>
      </c>
      <c r="J131" s="13">
        <f t="shared" si="18"/>
        <v>35.787111324374003</v>
      </c>
      <c r="K131" s="13">
        <f t="shared" si="27"/>
        <v>5.6737132880835333</v>
      </c>
      <c r="L131" s="13">
        <f t="shared" si="28"/>
        <v>0</v>
      </c>
      <c r="M131" s="13">
        <f t="shared" si="29"/>
        <v>1.6186133749051508</v>
      </c>
      <c r="N131" s="13">
        <f t="shared" si="30"/>
        <v>1.0035402924411936</v>
      </c>
      <c r="O131" s="13">
        <f t="shared" si="31"/>
        <v>1.0035402924411936</v>
      </c>
      <c r="Q131" s="41">
        <v>14.110826803571429</v>
      </c>
      <c r="R131" s="48"/>
    </row>
    <row r="132" spans="1:18" s="1" customFormat="1" x14ac:dyDescent="0.2">
      <c r="A132" s="14">
        <v>36951</v>
      </c>
      <c r="B132" s="1">
        <f t="shared" si="33"/>
        <v>3</v>
      </c>
      <c r="C132" s="31"/>
      <c r="D132" s="31"/>
      <c r="E132" s="31"/>
      <c r="F132" s="34">
        <v>18.087499999999999</v>
      </c>
      <c r="G132" s="13">
        <f t="shared" si="34"/>
        <v>0</v>
      </c>
      <c r="H132" s="13">
        <f t="shared" si="35"/>
        <v>18.087499999999999</v>
      </c>
      <c r="I132" s="16">
        <f t="shared" si="26"/>
        <v>23.761213288083532</v>
      </c>
      <c r="J132" s="13">
        <f t="shared" si="18"/>
        <v>22.943482326296788</v>
      </c>
      <c r="K132" s="13">
        <f t="shared" si="27"/>
        <v>0.81773096178674365</v>
      </c>
      <c r="L132" s="13">
        <f t="shared" si="28"/>
        <v>0</v>
      </c>
      <c r="M132" s="13">
        <f t="shared" si="29"/>
        <v>0.6150730824639572</v>
      </c>
      <c r="N132" s="13">
        <f t="shared" si="30"/>
        <v>0.38134531112765346</v>
      </c>
      <c r="O132" s="13">
        <f t="shared" si="31"/>
        <v>0.38134531112765346</v>
      </c>
      <c r="Q132" s="41">
        <v>17.242022177419354</v>
      </c>
      <c r="R132" s="48"/>
    </row>
    <row r="133" spans="1:18" s="1" customFormat="1" x14ac:dyDescent="0.2">
      <c r="A133" s="14">
        <v>36982</v>
      </c>
      <c r="B133" s="1">
        <f t="shared" si="33"/>
        <v>4</v>
      </c>
      <c r="C133" s="31"/>
      <c r="D133" s="31"/>
      <c r="E133" s="31"/>
      <c r="F133" s="34">
        <v>1.95625</v>
      </c>
      <c r="G133" s="13">
        <f t="shared" si="34"/>
        <v>0</v>
      </c>
      <c r="H133" s="13">
        <f t="shared" si="35"/>
        <v>1.95625</v>
      </c>
      <c r="I133" s="16">
        <f t="shared" si="26"/>
        <v>2.7739809617867435</v>
      </c>
      <c r="J133" s="13">
        <f t="shared" si="18"/>
        <v>2.772618826796919</v>
      </c>
      <c r="K133" s="13">
        <f t="shared" si="27"/>
        <v>1.362134989824515E-3</v>
      </c>
      <c r="L133" s="13">
        <f t="shared" si="28"/>
        <v>0</v>
      </c>
      <c r="M133" s="13">
        <f t="shared" si="29"/>
        <v>0.23372777133630374</v>
      </c>
      <c r="N133" s="13">
        <f t="shared" si="30"/>
        <v>0.1449112182285083</v>
      </c>
      <c r="O133" s="13">
        <f t="shared" si="31"/>
        <v>0.1449112182285083</v>
      </c>
      <c r="Q133" s="41">
        <v>17.285391366666666</v>
      </c>
      <c r="R133" s="48"/>
    </row>
    <row r="134" spans="1:18" s="1" customFormat="1" x14ac:dyDescent="0.2">
      <c r="A134" s="14">
        <v>37012</v>
      </c>
      <c r="B134" s="1">
        <f t="shared" si="33"/>
        <v>5</v>
      </c>
      <c r="C134" s="31"/>
      <c r="D134" s="31"/>
      <c r="E134" s="31"/>
      <c r="F134" s="34">
        <v>9.65</v>
      </c>
      <c r="G134" s="13">
        <f t="shared" si="34"/>
        <v>0</v>
      </c>
      <c r="H134" s="13">
        <f t="shared" si="35"/>
        <v>9.65</v>
      </c>
      <c r="I134" s="16">
        <f t="shared" si="26"/>
        <v>9.6513621349898244</v>
      </c>
      <c r="J134" s="13">
        <f t="shared" si="18"/>
        <v>9.607389672618261</v>
      </c>
      <c r="K134" s="13">
        <f t="shared" si="27"/>
        <v>4.3972462371563381E-2</v>
      </c>
      <c r="L134" s="13">
        <f t="shared" si="28"/>
        <v>0</v>
      </c>
      <c r="M134" s="13">
        <f t="shared" si="29"/>
        <v>8.8816553107795432E-2</v>
      </c>
      <c r="N134" s="13">
        <f t="shared" si="30"/>
        <v>5.506626292683317E-2</v>
      </c>
      <c r="O134" s="13">
        <f t="shared" si="31"/>
        <v>5.506626292683317E-2</v>
      </c>
      <c r="Q134" s="41">
        <v>19.1233324516129</v>
      </c>
      <c r="R134" s="48"/>
    </row>
    <row r="135" spans="1:18" s="1" customFormat="1" x14ac:dyDescent="0.2">
      <c r="A135" s="14">
        <v>37043</v>
      </c>
      <c r="B135" s="1">
        <f t="shared" si="33"/>
        <v>6</v>
      </c>
      <c r="C135" s="31"/>
      <c r="D135" s="31"/>
      <c r="E135" s="31"/>
      <c r="F135" s="34">
        <v>0.91874999999999996</v>
      </c>
      <c r="G135" s="13">
        <f t="shared" si="34"/>
        <v>0</v>
      </c>
      <c r="H135" s="13">
        <f t="shared" si="35"/>
        <v>0.91874999999999996</v>
      </c>
      <c r="I135" s="16">
        <f t="shared" si="26"/>
        <v>0.96272246237156334</v>
      </c>
      <c r="J135" s="13">
        <f t="shared" ref="J135:J198" si="36">I135/SQRT(1+(I135/($K$2*(300+(25*Q135)+0.05*(Q135)^3)))^2)</f>
        <v>0.96269298775282741</v>
      </c>
      <c r="K135" s="13">
        <f t="shared" si="27"/>
        <v>2.9474618735925162E-5</v>
      </c>
      <c r="L135" s="13">
        <f t="shared" si="28"/>
        <v>0</v>
      </c>
      <c r="M135" s="13">
        <f t="shared" si="29"/>
        <v>3.3750290180962261E-2</v>
      </c>
      <c r="N135" s="13">
        <f t="shared" si="30"/>
        <v>2.0925179912196602E-2</v>
      </c>
      <c r="O135" s="13">
        <f t="shared" si="31"/>
        <v>2.0925179912196602E-2</v>
      </c>
      <c r="Q135" s="41">
        <v>21.944370533333334</v>
      </c>
      <c r="R135" s="48"/>
    </row>
    <row r="136" spans="1:18" s="1" customFormat="1" x14ac:dyDescent="0.2">
      <c r="A136" s="14">
        <v>37073</v>
      </c>
      <c r="B136" s="1">
        <f t="shared" si="33"/>
        <v>7</v>
      </c>
      <c r="C136" s="31"/>
      <c r="D136" s="31"/>
      <c r="E136" s="31"/>
      <c r="F136" s="34">
        <v>7.4999999999999997E-2</v>
      </c>
      <c r="G136" s="13">
        <f t="shared" si="34"/>
        <v>0</v>
      </c>
      <c r="H136" s="13">
        <f t="shared" si="35"/>
        <v>7.4999999999999997E-2</v>
      </c>
      <c r="I136" s="16">
        <f t="shared" si="26"/>
        <v>7.5029474618735922E-2</v>
      </c>
      <c r="J136" s="13">
        <f t="shared" si="36"/>
        <v>7.5029461396888569E-2</v>
      </c>
      <c r="K136" s="13">
        <f t="shared" si="27"/>
        <v>1.3221847353084293E-8</v>
      </c>
      <c r="L136" s="13">
        <f t="shared" si="28"/>
        <v>0</v>
      </c>
      <c r="M136" s="13">
        <f t="shared" si="29"/>
        <v>1.282511026876566E-2</v>
      </c>
      <c r="N136" s="13">
        <f t="shared" si="30"/>
        <v>7.9515683666347096E-3</v>
      </c>
      <c r="O136" s="13">
        <f t="shared" si="31"/>
        <v>7.9515683666347096E-3</v>
      </c>
      <c r="Q136" s="41">
        <v>22.32559393548387</v>
      </c>
      <c r="R136" s="48"/>
    </row>
    <row r="137" spans="1:18" s="1" customFormat="1" ht="13.5" thickBot="1" x14ac:dyDescent="0.25">
      <c r="A137" s="14">
        <v>37104</v>
      </c>
      <c r="B137" s="3">
        <f t="shared" si="33"/>
        <v>8</v>
      </c>
      <c r="C137" s="32"/>
      <c r="D137" s="32"/>
      <c r="E137" s="32"/>
      <c r="F137" s="37">
        <v>0.51249999999999996</v>
      </c>
      <c r="G137" s="18">
        <f t="shared" si="34"/>
        <v>0</v>
      </c>
      <c r="H137" s="18">
        <f t="shared" si="35"/>
        <v>0.51249999999999996</v>
      </c>
      <c r="I137" s="17">
        <f t="shared" si="26"/>
        <v>0.51250001322184735</v>
      </c>
      <c r="J137" s="18">
        <f t="shared" si="36"/>
        <v>0.51249633920882964</v>
      </c>
      <c r="K137" s="18">
        <f t="shared" si="27"/>
        <v>3.6740130177070895E-6</v>
      </c>
      <c r="L137" s="18">
        <f t="shared" si="28"/>
        <v>0</v>
      </c>
      <c r="M137" s="18">
        <f t="shared" si="29"/>
        <v>4.8735419021309501E-3</v>
      </c>
      <c r="N137" s="18">
        <f t="shared" si="30"/>
        <v>3.021595979321189E-3</v>
      </c>
      <c r="O137" s="18">
        <f t="shared" si="31"/>
        <v>3.021595979321189E-3</v>
      </c>
      <c r="P137" s="3"/>
      <c r="Q137" s="42">
        <v>23.299190419354844</v>
      </c>
      <c r="R137" s="51"/>
    </row>
    <row r="138" spans="1:18" s="1" customFormat="1" x14ac:dyDescent="0.2">
      <c r="A138" s="14">
        <v>37135</v>
      </c>
      <c r="B138" s="1">
        <f t="shared" si="33"/>
        <v>9</v>
      </c>
      <c r="C138" s="31"/>
      <c r="D138" s="31"/>
      <c r="E138" s="31"/>
      <c r="F138" s="34">
        <v>11.15</v>
      </c>
      <c r="G138" s="13">
        <f t="shared" si="34"/>
        <v>0</v>
      </c>
      <c r="H138" s="13">
        <f t="shared" si="35"/>
        <v>11.15</v>
      </c>
      <c r="I138" s="16">
        <f t="shared" si="26"/>
        <v>11.150003674013018</v>
      </c>
      <c r="J138" s="13">
        <f t="shared" si="36"/>
        <v>11.106885868542385</v>
      </c>
      <c r="K138" s="13">
        <f t="shared" si="27"/>
        <v>4.3117805470632931E-2</v>
      </c>
      <c r="L138" s="13">
        <f t="shared" si="28"/>
        <v>0</v>
      </c>
      <c r="M138" s="13">
        <f t="shared" si="29"/>
        <v>1.8519459228097611E-3</v>
      </c>
      <c r="N138" s="13">
        <f t="shared" si="30"/>
        <v>1.1482064721420519E-3</v>
      </c>
      <c r="O138" s="13">
        <f t="shared" si="31"/>
        <v>1.1482064721420519E-3</v>
      </c>
      <c r="Q138" s="41">
        <v>22.329512533333332</v>
      </c>
      <c r="R138" s="48"/>
    </row>
    <row r="139" spans="1:18" s="1" customFormat="1" x14ac:dyDescent="0.2">
      <c r="A139" s="14">
        <v>37165</v>
      </c>
      <c r="B139" s="1">
        <f t="shared" si="33"/>
        <v>10</v>
      </c>
      <c r="C139" s="31"/>
      <c r="D139" s="31"/>
      <c r="E139" s="31"/>
      <c r="F139" s="34">
        <v>9.9250000000000007</v>
      </c>
      <c r="G139" s="13">
        <f t="shared" si="34"/>
        <v>0</v>
      </c>
      <c r="H139" s="13">
        <f t="shared" si="35"/>
        <v>9.9250000000000007</v>
      </c>
      <c r="I139" s="16">
        <f t="shared" si="26"/>
        <v>9.9681178054706336</v>
      </c>
      <c r="J139" s="13">
        <f t="shared" si="36"/>
        <v>9.9348453877223779</v>
      </c>
      <c r="K139" s="13">
        <f t="shared" si="27"/>
        <v>3.3272417748255734E-2</v>
      </c>
      <c r="L139" s="13">
        <f t="shared" si="28"/>
        <v>0</v>
      </c>
      <c r="M139" s="13">
        <f t="shared" si="29"/>
        <v>7.037394506677092E-4</v>
      </c>
      <c r="N139" s="13">
        <f t="shared" si="30"/>
        <v>4.3631845941397972E-4</v>
      </c>
      <c r="O139" s="13">
        <f t="shared" si="31"/>
        <v>4.3631845941397972E-4</v>
      </c>
      <c r="Q139" s="41">
        <v>21.790187645161293</v>
      </c>
      <c r="R139" s="48"/>
    </row>
    <row r="140" spans="1:18" s="1" customFormat="1" x14ac:dyDescent="0.2">
      <c r="A140" s="14">
        <v>37196</v>
      </c>
      <c r="B140" s="1">
        <f t="shared" si="33"/>
        <v>11</v>
      </c>
      <c r="C140" s="31"/>
      <c r="D140" s="31"/>
      <c r="E140" s="31"/>
      <c r="F140" s="34">
        <v>15.7125</v>
      </c>
      <c r="G140" s="13">
        <f t="shared" si="34"/>
        <v>0</v>
      </c>
      <c r="H140" s="13">
        <f t="shared" si="35"/>
        <v>15.7125</v>
      </c>
      <c r="I140" s="16">
        <f t="shared" si="26"/>
        <v>15.745772417748256</v>
      </c>
      <c r="J140" s="13">
        <f t="shared" si="36"/>
        <v>15.480312584775545</v>
      </c>
      <c r="K140" s="13">
        <f t="shared" si="27"/>
        <v>0.26545983297271114</v>
      </c>
      <c r="L140" s="13">
        <f t="shared" si="28"/>
        <v>0</v>
      </c>
      <c r="M140" s="13">
        <f t="shared" si="29"/>
        <v>2.6742099125372947E-4</v>
      </c>
      <c r="N140" s="13">
        <f t="shared" si="30"/>
        <v>1.6580101457731226E-4</v>
      </c>
      <c r="O140" s="13">
        <f t="shared" si="31"/>
        <v>1.6580101457731226E-4</v>
      </c>
      <c r="Q140" s="41">
        <v>16.6579753</v>
      </c>
      <c r="R140" s="48"/>
    </row>
    <row r="141" spans="1:18" s="1" customFormat="1" x14ac:dyDescent="0.2">
      <c r="A141" s="14">
        <v>37226</v>
      </c>
      <c r="B141" s="1">
        <f t="shared" si="33"/>
        <v>12</v>
      </c>
      <c r="C141" s="31"/>
      <c r="D141" s="31"/>
      <c r="E141" s="31"/>
      <c r="F141" s="34">
        <v>95.712500000000006</v>
      </c>
      <c r="G141" s="13">
        <f t="shared" si="34"/>
        <v>6.491492390334038</v>
      </c>
      <c r="H141" s="13">
        <f t="shared" si="35"/>
        <v>89.221007609665975</v>
      </c>
      <c r="I141" s="16">
        <f t="shared" si="26"/>
        <v>89.486467442638684</v>
      </c>
      <c r="J141" s="13">
        <f t="shared" si="36"/>
        <v>59.890867617050162</v>
      </c>
      <c r="K141" s="13">
        <f t="shared" si="27"/>
        <v>29.595599825588522</v>
      </c>
      <c r="L141" s="13">
        <f t="shared" si="28"/>
        <v>2.4735849990844088</v>
      </c>
      <c r="M141" s="13">
        <f t="shared" si="29"/>
        <v>2.4736866190610853</v>
      </c>
      <c r="N141" s="13">
        <f t="shared" si="30"/>
        <v>1.5336857038178728</v>
      </c>
      <c r="O141" s="13">
        <f t="shared" si="31"/>
        <v>8.0251780941519115</v>
      </c>
      <c r="Q141" s="41">
        <v>15.958417419354836</v>
      </c>
      <c r="R141" s="48"/>
    </row>
    <row r="142" spans="1:18" s="1" customFormat="1" x14ac:dyDescent="0.2">
      <c r="A142" s="14">
        <v>37257</v>
      </c>
      <c r="B142" s="1">
        <f t="shared" si="33"/>
        <v>1</v>
      </c>
      <c r="C142" s="31"/>
      <c r="D142" s="31"/>
      <c r="E142" s="31"/>
      <c r="F142" s="34">
        <v>1.3687499999999999</v>
      </c>
      <c r="G142" s="13">
        <f t="shared" ref="G142:G205" si="37">IF((F142-$J$2)&gt;0,$I$2*(F142-$J$2),0)</f>
        <v>0</v>
      </c>
      <c r="H142" s="13">
        <f t="shared" ref="H142:H205" si="38">F142-G142</f>
        <v>1.3687499999999999</v>
      </c>
      <c r="I142" s="16">
        <f t="shared" si="26"/>
        <v>28.490764826504112</v>
      </c>
      <c r="J142" s="13">
        <f t="shared" si="36"/>
        <v>26.602144213230996</v>
      </c>
      <c r="K142" s="13">
        <f t="shared" ref="K142:K205" si="39">I142-J142</f>
        <v>1.8886206132731154</v>
      </c>
      <c r="L142" s="13">
        <f t="shared" ref="L142:L205" si="40">IF(K142&gt;$N$2,(K142-$N$2)/$L$2,0)</f>
        <v>0</v>
      </c>
      <c r="M142" s="13">
        <f t="shared" si="29"/>
        <v>0.9400009152432125</v>
      </c>
      <c r="N142" s="13">
        <f t="shared" ref="N142:N205" si="41">$M$2*M142</f>
        <v>0.58280056745079178</v>
      </c>
      <c r="O142" s="13">
        <f t="shared" ref="O142:O205" si="42">N142+G142</f>
        <v>0.58280056745079178</v>
      </c>
      <c r="Q142" s="41">
        <v>14.791910451612901</v>
      </c>
      <c r="R142" s="48"/>
    </row>
    <row r="143" spans="1:18" s="1" customFormat="1" x14ac:dyDescent="0.2">
      <c r="A143" s="14">
        <v>37288</v>
      </c>
      <c r="B143" s="1">
        <f t="shared" si="33"/>
        <v>2</v>
      </c>
      <c r="C143" s="31"/>
      <c r="D143" s="31"/>
      <c r="E143" s="31"/>
      <c r="F143" s="34">
        <v>12.8375</v>
      </c>
      <c r="G143" s="13">
        <f t="shared" si="37"/>
        <v>0</v>
      </c>
      <c r="H143" s="13">
        <f t="shared" si="38"/>
        <v>12.8375</v>
      </c>
      <c r="I143" s="16">
        <f t="shared" ref="I143:I206" si="43">H143+K142-L142</f>
        <v>14.726120613273116</v>
      </c>
      <c r="J143" s="13">
        <f t="shared" si="36"/>
        <v>14.452855836886243</v>
      </c>
      <c r="K143" s="13">
        <f t="shared" si="39"/>
        <v>0.2732647763868723</v>
      </c>
      <c r="L143" s="13">
        <f t="shared" si="40"/>
        <v>0</v>
      </c>
      <c r="M143" s="13">
        <f t="shared" ref="M143:M206" si="44">L143+M142-N142</f>
        <v>0.35720034779242071</v>
      </c>
      <c r="N143" s="13">
        <f t="shared" si="41"/>
        <v>0.22146421563130084</v>
      </c>
      <c r="O143" s="13">
        <f t="shared" si="42"/>
        <v>0.22146421563130084</v>
      </c>
      <c r="Q143" s="41">
        <v>14.997574999999999</v>
      </c>
      <c r="R143" s="48"/>
    </row>
    <row r="144" spans="1:18" s="1" customFormat="1" x14ac:dyDescent="0.2">
      <c r="A144" s="14">
        <v>37316</v>
      </c>
      <c r="B144" s="1">
        <f t="shared" si="33"/>
        <v>3</v>
      </c>
      <c r="C144" s="31"/>
      <c r="D144" s="31"/>
      <c r="E144" s="31"/>
      <c r="F144" s="34">
        <v>60.45</v>
      </c>
      <c r="G144" s="13">
        <f t="shared" si="37"/>
        <v>3.0825026286376618</v>
      </c>
      <c r="H144" s="13">
        <f t="shared" si="38"/>
        <v>57.36749737136234</v>
      </c>
      <c r="I144" s="16">
        <f t="shared" si="43"/>
        <v>57.640762147749214</v>
      </c>
      <c r="J144" s="13">
        <f t="shared" si="36"/>
        <v>47.058056905278455</v>
      </c>
      <c r="K144" s="13">
        <f t="shared" si="39"/>
        <v>10.582705242470759</v>
      </c>
      <c r="L144" s="13">
        <f t="shared" si="40"/>
        <v>0</v>
      </c>
      <c r="M144" s="13">
        <f t="shared" si="44"/>
        <v>0.13573613216111988</v>
      </c>
      <c r="N144" s="13">
        <f t="shared" si="41"/>
        <v>8.4156401939894321E-2</v>
      </c>
      <c r="O144" s="13">
        <f t="shared" si="42"/>
        <v>3.1666590305775562</v>
      </c>
      <c r="Q144" s="41">
        <v>16.113897548387097</v>
      </c>
      <c r="R144" s="48"/>
    </row>
    <row r="145" spans="1:18" s="1" customFormat="1" x14ac:dyDescent="0.2">
      <c r="A145" s="14">
        <v>37347</v>
      </c>
      <c r="B145" s="1">
        <f t="shared" si="33"/>
        <v>4</v>
      </c>
      <c r="C145" s="31"/>
      <c r="D145" s="31"/>
      <c r="E145" s="31"/>
      <c r="F145" s="34">
        <v>66.643749999999997</v>
      </c>
      <c r="G145" s="13">
        <f t="shared" si="37"/>
        <v>3.6812812273333559</v>
      </c>
      <c r="H145" s="13">
        <f t="shared" si="38"/>
        <v>62.962468772666639</v>
      </c>
      <c r="I145" s="16">
        <f t="shared" si="43"/>
        <v>73.545174015137405</v>
      </c>
      <c r="J145" s="13">
        <f t="shared" si="36"/>
        <v>56.139318758787695</v>
      </c>
      <c r="K145" s="13">
        <f t="shared" si="39"/>
        <v>17.40585525634971</v>
      </c>
      <c r="L145" s="13">
        <f t="shared" si="40"/>
        <v>0.41146767334912365</v>
      </c>
      <c r="M145" s="13">
        <f t="shared" si="44"/>
        <v>0.46304740357034918</v>
      </c>
      <c r="N145" s="13">
        <f t="shared" si="41"/>
        <v>0.28708939021361651</v>
      </c>
      <c r="O145" s="13">
        <f t="shared" si="42"/>
        <v>3.9683706175469724</v>
      </c>
      <c r="Q145" s="41">
        <v>17.029173833333335</v>
      </c>
      <c r="R145" s="48"/>
    </row>
    <row r="146" spans="1:18" s="1" customFormat="1" x14ac:dyDescent="0.2">
      <c r="A146" s="14">
        <v>37377</v>
      </c>
      <c r="B146" s="1">
        <f t="shared" si="33"/>
        <v>5</v>
      </c>
      <c r="C146" s="31"/>
      <c r="D146" s="31"/>
      <c r="E146" s="31"/>
      <c r="F146" s="34">
        <v>7.0125000000000002</v>
      </c>
      <c r="G146" s="13">
        <f t="shared" si="37"/>
        <v>0</v>
      </c>
      <c r="H146" s="13">
        <f t="shared" si="38"/>
        <v>7.0125000000000002</v>
      </c>
      <c r="I146" s="16">
        <f t="shared" si="43"/>
        <v>24.006887583000587</v>
      </c>
      <c r="J146" s="13">
        <f t="shared" si="36"/>
        <v>23.270445727590655</v>
      </c>
      <c r="K146" s="13">
        <f t="shared" si="39"/>
        <v>0.73644185540993234</v>
      </c>
      <c r="L146" s="13">
        <f t="shared" si="40"/>
        <v>0</v>
      </c>
      <c r="M146" s="13">
        <f t="shared" si="44"/>
        <v>0.17595801335673267</v>
      </c>
      <c r="N146" s="13">
        <f t="shared" si="41"/>
        <v>0.10909396828117425</v>
      </c>
      <c r="O146" s="13">
        <f t="shared" si="42"/>
        <v>0.10909396828117425</v>
      </c>
      <c r="Q146" s="41">
        <v>18.243317709677417</v>
      </c>
      <c r="R146" s="48"/>
    </row>
    <row r="147" spans="1:18" s="1" customFormat="1" x14ac:dyDescent="0.2">
      <c r="A147" s="14">
        <v>37408</v>
      </c>
      <c r="B147" s="1">
        <f t="shared" si="33"/>
        <v>6</v>
      </c>
      <c r="C147" s="31"/>
      <c r="D147" s="31"/>
      <c r="E147" s="31"/>
      <c r="F147" s="34">
        <v>0.63124999999999998</v>
      </c>
      <c r="G147" s="13">
        <f t="shared" si="37"/>
        <v>0</v>
      </c>
      <c r="H147" s="13">
        <f t="shared" si="38"/>
        <v>0.63124999999999998</v>
      </c>
      <c r="I147" s="16">
        <f t="shared" si="43"/>
        <v>1.3676918554099324</v>
      </c>
      <c r="J147" s="13">
        <f t="shared" si="36"/>
        <v>1.3675866926261631</v>
      </c>
      <c r="K147" s="13">
        <f t="shared" si="39"/>
        <v>1.0516278376937471E-4</v>
      </c>
      <c r="L147" s="13">
        <f t="shared" si="40"/>
        <v>0</v>
      </c>
      <c r="M147" s="13">
        <f t="shared" si="44"/>
        <v>6.6864045075558418E-2</v>
      </c>
      <c r="N147" s="13">
        <f t="shared" si="41"/>
        <v>4.1455707946846221E-2</v>
      </c>
      <c r="O147" s="13">
        <f t="shared" si="42"/>
        <v>4.1455707946846221E-2</v>
      </c>
      <c r="Q147" s="41">
        <v>20.3984202</v>
      </c>
      <c r="R147" s="48"/>
    </row>
    <row r="148" spans="1:18" s="1" customFormat="1" x14ac:dyDescent="0.2">
      <c r="A148" s="14">
        <v>37438</v>
      </c>
      <c r="B148" s="1">
        <f t="shared" si="33"/>
        <v>7</v>
      </c>
      <c r="C148" s="31"/>
      <c r="D148" s="31"/>
      <c r="E148" s="31"/>
      <c r="F148" s="34">
        <v>0.41249999999999998</v>
      </c>
      <c r="G148" s="13">
        <f t="shared" si="37"/>
        <v>0</v>
      </c>
      <c r="H148" s="13">
        <f t="shared" si="38"/>
        <v>0.41249999999999998</v>
      </c>
      <c r="I148" s="16">
        <f t="shared" si="43"/>
        <v>0.41260516278376935</v>
      </c>
      <c r="J148" s="13">
        <f t="shared" si="36"/>
        <v>0.41260296417568754</v>
      </c>
      <c r="K148" s="13">
        <f t="shared" si="39"/>
        <v>2.1986080818159337E-6</v>
      </c>
      <c r="L148" s="13">
        <f t="shared" si="40"/>
        <v>0</v>
      </c>
      <c r="M148" s="13">
        <f t="shared" si="44"/>
        <v>2.5408337128712197E-2</v>
      </c>
      <c r="N148" s="13">
        <f t="shared" si="41"/>
        <v>1.5753169019801561E-2</v>
      </c>
      <c r="O148" s="13">
        <f t="shared" si="42"/>
        <v>1.5753169019801561E-2</v>
      </c>
      <c r="Q148" s="41">
        <v>22.326397387096776</v>
      </c>
      <c r="R148" s="48"/>
    </row>
    <row r="149" spans="1:18" s="1" customFormat="1" ht="13.5" thickBot="1" x14ac:dyDescent="0.25">
      <c r="A149" s="14">
        <v>37469</v>
      </c>
      <c r="B149" s="3">
        <f t="shared" si="33"/>
        <v>8</v>
      </c>
      <c r="C149" s="32"/>
      <c r="D149" s="32"/>
      <c r="E149" s="32"/>
      <c r="F149" s="37">
        <v>0.63749999999999996</v>
      </c>
      <c r="G149" s="18">
        <f t="shared" si="37"/>
        <v>0</v>
      </c>
      <c r="H149" s="18">
        <f t="shared" si="38"/>
        <v>0.63749999999999996</v>
      </c>
      <c r="I149" s="17">
        <f t="shared" si="43"/>
        <v>0.63750219860808177</v>
      </c>
      <c r="J149" s="18">
        <f t="shared" si="36"/>
        <v>0.63749404477742544</v>
      </c>
      <c r="K149" s="18">
        <f t="shared" si="39"/>
        <v>8.1538306563322394E-6</v>
      </c>
      <c r="L149" s="18">
        <f t="shared" si="40"/>
        <v>0</v>
      </c>
      <c r="M149" s="18">
        <f t="shared" si="44"/>
        <v>9.6551681089106361E-3</v>
      </c>
      <c r="N149" s="18">
        <f t="shared" si="41"/>
        <v>5.986204227524594E-3</v>
      </c>
      <c r="O149" s="18">
        <f t="shared" si="42"/>
        <v>5.986204227524594E-3</v>
      </c>
      <c r="P149" s="3"/>
      <c r="Q149" s="42">
        <v>22.28758777419355</v>
      </c>
      <c r="R149" s="51"/>
    </row>
    <row r="150" spans="1:18" s="1" customFormat="1" x14ac:dyDescent="0.2">
      <c r="A150" s="14">
        <v>37500</v>
      </c>
      <c r="B150" s="1">
        <f t="shared" si="33"/>
        <v>9</v>
      </c>
      <c r="C150" s="31"/>
      <c r="D150" s="31"/>
      <c r="E150" s="31"/>
      <c r="F150" s="34">
        <v>5.4562499999999998</v>
      </c>
      <c r="G150" s="13">
        <f t="shared" si="37"/>
        <v>0</v>
      </c>
      <c r="H150" s="13">
        <f t="shared" si="38"/>
        <v>5.4562499999999998</v>
      </c>
      <c r="I150" s="16">
        <f t="shared" si="43"/>
        <v>5.4562581538306558</v>
      </c>
      <c r="J150" s="13">
        <f t="shared" si="36"/>
        <v>5.4511886006134072</v>
      </c>
      <c r="K150" s="13">
        <f t="shared" si="39"/>
        <v>5.0695532172486679E-3</v>
      </c>
      <c r="L150" s="13">
        <f t="shared" si="40"/>
        <v>0</v>
      </c>
      <c r="M150" s="13">
        <f t="shared" si="44"/>
        <v>3.6689638813860422E-3</v>
      </c>
      <c r="N150" s="13">
        <f t="shared" si="41"/>
        <v>2.2747576064593459E-3</v>
      </c>
      <c r="O150" s="13">
        <f t="shared" si="42"/>
        <v>2.2747576064593459E-3</v>
      </c>
      <c r="Q150" s="41">
        <v>22.337118433333334</v>
      </c>
      <c r="R150" s="48"/>
    </row>
    <row r="151" spans="1:18" s="1" customFormat="1" x14ac:dyDescent="0.2">
      <c r="A151" s="14">
        <v>37530</v>
      </c>
      <c r="B151" s="1">
        <f t="shared" si="33"/>
        <v>10</v>
      </c>
      <c r="C151" s="31"/>
      <c r="D151" s="31"/>
      <c r="E151" s="31"/>
      <c r="F151" s="34">
        <v>40.206249999999997</v>
      </c>
      <c r="G151" s="13">
        <f t="shared" si="37"/>
        <v>1.12544523088251</v>
      </c>
      <c r="H151" s="13">
        <f t="shared" si="38"/>
        <v>39.080804769117485</v>
      </c>
      <c r="I151" s="16">
        <f t="shared" si="43"/>
        <v>39.085874322334732</v>
      </c>
      <c r="J151" s="13">
        <f t="shared" si="36"/>
        <v>37.037004112755653</v>
      </c>
      <c r="K151" s="13">
        <f t="shared" si="39"/>
        <v>2.0488702095790785</v>
      </c>
      <c r="L151" s="13">
        <f t="shared" si="40"/>
        <v>0</v>
      </c>
      <c r="M151" s="13">
        <f t="shared" si="44"/>
        <v>1.3942062749266963E-3</v>
      </c>
      <c r="N151" s="13">
        <f t="shared" si="41"/>
        <v>8.6440789045455165E-4</v>
      </c>
      <c r="O151" s="13">
        <f t="shared" si="42"/>
        <v>1.1263096387729645</v>
      </c>
      <c r="Q151" s="41">
        <v>21.101964225806451</v>
      </c>
      <c r="R151" s="48"/>
    </row>
    <row r="152" spans="1:18" s="1" customFormat="1" x14ac:dyDescent="0.2">
      <c r="A152" s="14">
        <v>37561</v>
      </c>
      <c r="B152" s="1">
        <f t="shared" si="33"/>
        <v>11</v>
      </c>
      <c r="C152" s="31"/>
      <c r="D152" s="31"/>
      <c r="E152" s="31"/>
      <c r="F152" s="34">
        <v>171.5625</v>
      </c>
      <c r="G152" s="13">
        <f t="shared" si="37"/>
        <v>13.824264412302703</v>
      </c>
      <c r="H152" s="13">
        <f t="shared" si="38"/>
        <v>157.73823558769729</v>
      </c>
      <c r="I152" s="16">
        <f t="shared" si="43"/>
        <v>159.78710579727635</v>
      </c>
      <c r="J152" s="13">
        <f t="shared" si="36"/>
        <v>75.943515795787405</v>
      </c>
      <c r="K152" s="13">
        <f t="shared" si="39"/>
        <v>83.843590001488948</v>
      </c>
      <c r="L152" s="13">
        <f t="shared" si="40"/>
        <v>11.650620645125619</v>
      </c>
      <c r="M152" s="13">
        <f t="shared" si="44"/>
        <v>11.651150443510092</v>
      </c>
      <c r="N152" s="13">
        <f t="shared" si="41"/>
        <v>7.2237132749762569</v>
      </c>
      <c r="O152" s="13">
        <f t="shared" si="42"/>
        <v>21.047977687278959</v>
      </c>
      <c r="Q152" s="41">
        <v>16.933026133333335</v>
      </c>
      <c r="R152" s="48"/>
    </row>
    <row r="153" spans="1:18" s="1" customFormat="1" x14ac:dyDescent="0.2">
      <c r="A153" s="14">
        <v>37591</v>
      </c>
      <c r="B153" s="1">
        <f t="shared" si="33"/>
        <v>12</v>
      </c>
      <c r="C153" s="31"/>
      <c r="D153" s="31"/>
      <c r="E153" s="31"/>
      <c r="F153" s="34">
        <v>41.987499999999997</v>
      </c>
      <c r="G153" s="13">
        <f t="shared" si="37"/>
        <v>1.2976469469554395</v>
      </c>
      <c r="H153" s="13">
        <f t="shared" si="38"/>
        <v>40.689853053044558</v>
      </c>
      <c r="I153" s="16">
        <f t="shared" si="43"/>
        <v>112.88282240940789</v>
      </c>
      <c r="J153" s="13">
        <f t="shared" si="36"/>
        <v>64.73422713699722</v>
      </c>
      <c r="K153" s="13">
        <f t="shared" si="39"/>
        <v>48.148595272410674</v>
      </c>
      <c r="L153" s="13">
        <f t="shared" si="40"/>
        <v>5.6121621151075116</v>
      </c>
      <c r="M153" s="13">
        <f t="shared" si="44"/>
        <v>10.039599283641346</v>
      </c>
      <c r="N153" s="13">
        <f t="shared" si="41"/>
        <v>6.2245515558576345</v>
      </c>
      <c r="O153" s="13">
        <f t="shared" si="42"/>
        <v>7.5221985028130742</v>
      </c>
      <c r="Q153" s="41">
        <v>15.674383306451611</v>
      </c>
      <c r="R153" s="48"/>
    </row>
    <row r="154" spans="1:18" s="1" customFormat="1" x14ac:dyDescent="0.2">
      <c r="A154" s="14">
        <v>37622</v>
      </c>
      <c r="B154" s="1">
        <f t="shared" ref="B154:B217" si="45">B142</f>
        <v>1</v>
      </c>
      <c r="C154" s="31"/>
      <c r="D154" s="31"/>
      <c r="E154" s="31"/>
      <c r="F154" s="34">
        <v>38.837499999999999</v>
      </c>
      <c r="G154" s="13">
        <f t="shared" si="37"/>
        <v>0.99312180695278562</v>
      </c>
      <c r="H154" s="13">
        <f t="shared" si="38"/>
        <v>37.844378193047213</v>
      </c>
      <c r="I154" s="16">
        <f t="shared" si="43"/>
        <v>80.380811350350371</v>
      </c>
      <c r="J154" s="13">
        <f t="shared" si="36"/>
        <v>50.468344152959162</v>
      </c>
      <c r="K154" s="13">
        <f t="shared" si="39"/>
        <v>29.912467197391209</v>
      </c>
      <c r="L154" s="13">
        <f t="shared" si="40"/>
        <v>2.5271888866509657</v>
      </c>
      <c r="M154" s="13">
        <f t="shared" si="44"/>
        <v>6.342236614434678</v>
      </c>
      <c r="N154" s="13">
        <f t="shared" si="41"/>
        <v>3.9321867009495004</v>
      </c>
      <c r="O154" s="13">
        <f t="shared" si="42"/>
        <v>4.9253085079022858</v>
      </c>
      <c r="Q154" s="41">
        <v>12.817924241935485</v>
      </c>
      <c r="R154" s="48"/>
    </row>
    <row r="155" spans="1:18" s="1" customFormat="1" x14ac:dyDescent="0.2">
      <c r="A155" s="14">
        <v>37653</v>
      </c>
      <c r="B155" s="1">
        <f t="shared" si="45"/>
        <v>2</v>
      </c>
      <c r="C155" s="31"/>
      <c r="D155" s="31"/>
      <c r="E155" s="31"/>
      <c r="F155" s="34">
        <v>26.606249999999999</v>
      </c>
      <c r="G155" s="13">
        <f t="shared" si="37"/>
        <v>0</v>
      </c>
      <c r="H155" s="13">
        <f t="shared" si="38"/>
        <v>26.606249999999999</v>
      </c>
      <c r="I155" s="16">
        <f t="shared" si="43"/>
        <v>53.991528310740243</v>
      </c>
      <c r="J155" s="13">
        <f t="shared" si="36"/>
        <v>41.866386882632305</v>
      </c>
      <c r="K155" s="13">
        <f t="shared" si="39"/>
        <v>12.125141428107938</v>
      </c>
      <c r="L155" s="13">
        <f t="shared" si="40"/>
        <v>0</v>
      </c>
      <c r="M155" s="13">
        <f t="shared" si="44"/>
        <v>2.4100499134851776</v>
      </c>
      <c r="N155" s="13">
        <f t="shared" si="41"/>
        <v>1.4942309463608101</v>
      </c>
      <c r="O155" s="13">
        <f t="shared" si="42"/>
        <v>1.4942309463608101</v>
      </c>
      <c r="Q155" s="41">
        <v>13.143079589285716</v>
      </c>
      <c r="R155" s="48"/>
    </row>
    <row r="156" spans="1:18" s="1" customFormat="1" x14ac:dyDescent="0.2">
      <c r="A156" s="14">
        <v>37681</v>
      </c>
      <c r="B156" s="1">
        <f t="shared" si="45"/>
        <v>3</v>
      </c>
      <c r="C156" s="31"/>
      <c r="D156" s="31"/>
      <c r="E156" s="31"/>
      <c r="F156" s="34">
        <v>41.793750000000003</v>
      </c>
      <c r="G156" s="13">
        <f t="shared" si="37"/>
        <v>1.2789162339790863</v>
      </c>
      <c r="H156" s="13">
        <f t="shared" si="38"/>
        <v>40.514833766020914</v>
      </c>
      <c r="I156" s="16">
        <f t="shared" si="43"/>
        <v>52.639975194128851</v>
      </c>
      <c r="J156" s="13">
        <f t="shared" si="36"/>
        <v>44.659908544379149</v>
      </c>
      <c r="K156" s="13">
        <f t="shared" si="39"/>
        <v>7.9800666497497019</v>
      </c>
      <c r="L156" s="13">
        <f t="shared" si="40"/>
        <v>0</v>
      </c>
      <c r="M156" s="13">
        <f t="shared" si="44"/>
        <v>0.9158189671243675</v>
      </c>
      <c r="N156" s="13">
        <f t="shared" si="41"/>
        <v>0.56780775961710783</v>
      </c>
      <c r="O156" s="13">
        <f t="shared" si="42"/>
        <v>1.8467239935961941</v>
      </c>
      <c r="Q156" s="41">
        <v>16.608471258064512</v>
      </c>
      <c r="R156" s="48"/>
    </row>
    <row r="157" spans="1:18" s="1" customFormat="1" x14ac:dyDescent="0.2">
      <c r="A157" s="14">
        <v>37712</v>
      </c>
      <c r="B157" s="1">
        <f t="shared" si="45"/>
        <v>4</v>
      </c>
      <c r="C157" s="31"/>
      <c r="D157" s="31"/>
      <c r="E157" s="31"/>
      <c r="F157" s="34">
        <v>36.612499999999997</v>
      </c>
      <c r="G157" s="13">
        <f t="shared" si="37"/>
        <v>0.77802071599852995</v>
      </c>
      <c r="H157" s="13">
        <f t="shared" si="38"/>
        <v>35.834479284001468</v>
      </c>
      <c r="I157" s="16">
        <f t="shared" si="43"/>
        <v>43.81454593375117</v>
      </c>
      <c r="J157" s="13">
        <f t="shared" si="36"/>
        <v>39.120343505537434</v>
      </c>
      <c r="K157" s="13">
        <f t="shared" si="39"/>
        <v>4.6942024282137353</v>
      </c>
      <c r="L157" s="13">
        <f t="shared" si="40"/>
        <v>0</v>
      </c>
      <c r="M157" s="13">
        <f t="shared" si="44"/>
        <v>0.34801120750725967</v>
      </c>
      <c r="N157" s="13">
        <f t="shared" si="41"/>
        <v>0.215766948654501</v>
      </c>
      <c r="O157" s="13">
        <f t="shared" si="42"/>
        <v>0.99378766465303092</v>
      </c>
      <c r="Q157" s="41">
        <v>17.024002100000001</v>
      </c>
      <c r="R157" s="48"/>
    </row>
    <row r="158" spans="1:18" s="1" customFormat="1" x14ac:dyDescent="0.2">
      <c r="A158" s="14">
        <v>37742</v>
      </c>
      <c r="B158" s="1">
        <f t="shared" si="45"/>
        <v>5</v>
      </c>
      <c r="C158" s="31"/>
      <c r="D158" s="31"/>
      <c r="E158" s="31"/>
      <c r="F158" s="34">
        <v>10.018750000000001</v>
      </c>
      <c r="G158" s="13">
        <f t="shared" si="37"/>
        <v>0</v>
      </c>
      <c r="H158" s="13">
        <f t="shared" si="38"/>
        <v>10.018750000000001</v>
      </c>
      <c r="I158" s="16">
        <f t="shared" si="43"/>
        <v>14.712952428213736</v>
      </c>
      <c r="J158" s="13">
        <f t="shared" si="36"/>
        <v>14.585480065334245</v>
      </c>
      <c r="K158" s="13">
        <f t="shared" si="39"/>
        <v>0.12747236287949093</v>
      </c>
      <c r="L158" s="13">
        <f t="shared" si="40"/>
        <v>0</v>
      </c>
      <c r="M158" s="13">
        <f t="shared" si="44"/>
        <v>0.13224425885275867</v>
      </c>
      <c r="N158" s="13">
        <f t="shared" si="41"/>
        <v>8.1991440488710376E-2</v>
      </c>
      <c r="O158" s="13">
        <f t="shared" si="42"/>
        <v>8.1991440488710376E-2</v>
      </c>
      <c r="Q158" s="41">
        <v>20.495284483870972</v>
      </c>
      <c r="R158" s="48"/>
    </row>
    <row r="159" spans="1:18" s="1" customFormat="1" x14ac:dyDescent="0.2">
      <c r="A159" s="14">
        <v>37773</v>
      </c>
      <c r="B159" s="1">
        <f t="shared" si="45"/>
        <v>6</v>
      </c>
      <c r="C159" s="31"/>
      <c r="D159" s="31"/>
      <c r="E159" s="31"/>
      <c r="F159" s="34">
        <v>0.96250000000000002</v>
      </c>
      <c r="G159" s="13">
        <f t="shared" si="37"/>
        <v>0</v>
      </c>
      <c r="H159" s="13">
        <f t="shared" si="38"/>
        <v>0.96250000000000002</v>
      </c>
      <c r="I159" s="16">
        <f t="shared" si="43"/>
        <v>1.0899723628794908</v>
      </c>
      <c r="J159" s="13">
        <f t="shared" si="36"/>
        <v>1.0899329712405983</v>
      </c>
      <c r="K159" s="13">
        <f t="shared" si="39"/>
        <v>3.9391638892549707E-5</v>
      </c>
      <c r="L159" s="13">
        <f t="shared" si="40"/>
        <v>0</v>
      </c>
      <c r="M159" s="13">
        <f t="shared" si="44"/>
        <v>5.0252818364048296E-2</v>
      </c>
      <c r="N159" s="13">
        <f t="shared" si="41"/>
        <v>3.1156747385709942E-2</v>
      </c>
      <c r="O159" s="13">
        <f t="shared" si="42"/>
        <v>3.1156747385709942E-2</v>
      </c>
      <c r="Q159" s="41">
        <v>22.5283315</v>
      </c>
      <c r="R159" s="48"/>
    </row>
    <row r="160" spans="1:18" s="1" customFormat="1" x14ac:dyDescent="0.2">
      <c r="A160" s="14">
        <v>37803</v>
      </c>
      <c r="B160" s="1">
        <f t="shared" si="45"/>
        <v>7</v>
      </c>
      <c r="C160" s="31"/>
      <c r="D160" s="31"/>
      <c r="E160" s="31"/>
      <c r="F160" s="34">
        <v>8.1250000000000003E-2</v>
      </c>
      <c r="G160" s="13">
        <f t="shared" si="37"/>
        <v>0</v>
      </c>
      <c r="H160" s="13">
        <f t="shared" si="38"/>
        <v>8.1250000000000003E-2</v>
      </c>
      <c r="I160" s="16">
        <f t="shared" si="43"/>
        <v>8.1289391638892552E-2</v>
      </c>
      <c r="J160" s="13">
        <f t="shared" si="36"/>
        <v>8.1289377727924897E-2</v>
      </c>
      <c r="K160" s="13">
        <f t="shared" si="39"/>
        <v>1.3910967655572648E-8</v>
      </c>
      <c r="L160" s="13">
        <f t="shared" si="40"/>
        <v>0</v>
      </c>
      <c r="M160" s="13">
        <f t="shared" si="44"/>
        <v>1.9096070978338354E-2</v>
      </c>
      <c r="N160" s="13">
        <f t="shared" si="41"/>
        <v>1.183956400656978E-2</v>
      </c>
      <c r="O160" s="13">
        <f t="shared" si="42"/>
        <v>1.183956400656978E-2</v>
      </c>
      <c r="Q160" s="41">
        <v>23.673281709677426</v>
      </c>
      <c r="R160" s="48"/>
    </row>
    <row r="161" spans="1:18" s="1" customFormat="1" ht="13.5" thickBot="1" x14ac:dyDescent="0.25">
      <c r="A161" s="14">
        <v>37834</v>
      </c>
      <c r="B161" s="3">
        <f t="shared" si="45"/>
        <v>8</v>
      </c>
      <c r="C161" s="32"/>
      <c r="D161" s="32"/>
      <c r="E161" s="32"/>
      <c r="F161" s="37">
        <v>0.3125</v>
      </c>
      <c r="G161" s="18">
        <f t="shared" si="37"/>
        <v>0</v>
      </c>
      <c r="H161" s="18">
        <f t="shared" si="38"/>
        <v>0.3125</v>
      </c>
      <c r="I161" s="17">
        <f t="shared" si="43"/>
        <v>0.31250001391096766</v>
      </c>
      <c r="J161" s="18">
        <f t="shared" si="36"/>
        <v>0.31249936389827015</v>
      </c>
      <c r="K161" s="18">
        <f t="shared" si="39"/>
        <v>6.5001269750064594E-7</v>
      </c>
      <c r="L161" s="18">
        <f t="shared" si="40"/>
        <v>0</v>
      </c>
      <c r="M161" s="18">
        <f t="shared" si="44"/>
        <v>7.2565069717685747E-3</v>
      </c>
      <c r="N161" s="18">
        <f t="shared" si="41"/>
        <v>4.4990343224965163E-3</v>
      </c>
      <c r="O161" s="18">
        <f t="shared" si="42"/>
        <v>4.4990343224965163E-3</v>
      </c>
      <c r="P161" s="3"/>
      <c r="Q161" s="42">
        <v>25.072177032258061</v>
      </c>
      <c r="R161" s="51"/>
    </row>
    <row r="162" spans="1:18" s="1" customFormat="1" x14ac:dyDescent="0.2">
      <c r="A162" s="14">
        <v>37865</v>
      </c>
      <c r="B162" s="1">
        <f t="shared" si="45"/>
        <v>9</v>
      </c>
      <c r="C162" s="31"/>
      <c r="D162" s="31"/>
      <c r="E162" s="31"/>
      <c r="F162" s="34">
        <v>0.58125000000000004</v>
      </c>
      <c r="G162" s="13">
        <f t="shared" si="37"/>
        <v>0</v>
      </c>
      <c r="H162" s="13">
        <f t="shared" si="38"/>
        <v>0.58125000000000004</v>
      </c>
      <c r="I162" s="16">
        <f t="shared" si="43"/>
        <v>0.58125065001269749</v>
      </c>
      <c r="J162" s="13">
        <f t="shared" si="36"/>
        <v>0.58124538733344622</v>
      </c>
      <c r="K162" s="13">
        <f t="shared" si="39"/>
        <v>5.2626792512722176E-6</v>
      </c>
      <c r="L162" s="13">
        <f t="shared" si="40"/>
        <v>0</v>
      </c>
      <c r="M162" s="13">
        <f t="shared" si="44"/>
        <v>2.7574726492720584E-3</v>
      </c>
      <c r="N162" s="13">
        <f t="shared" si="41"/>
        <v>1.7096330425486763E-3</v>
      </c>
      <c r="O162" s="13">
        <f t="shared" si="42"/>
        <v>1.7096330425486763E-3</v>
      </c>
      <c r="Q162" s="41">
        <v>23.429366099999999</v>
      </c>
      <c r="R162" s="48"/>
    </row>
    <row r="163" spans="1:18" s="1" customFormat="1" x14ac:dyDescent="0.2">
      <c r="A163" s="14">
        <v>37895</v>
      </c>
      <c r="B163" s="1">
        <f t="shared" si="45"/>
        <v>10</v>
      </c>
      <c r="C163" s="31"/>
      <c r="D163" s="31"/>
      <c r="E163" s="31"/>
      <c r="F163" s="34">
        <v>101.73125</v>
      </c>
      <c r="G163" s="13">
        <f t="shared" si="37"/>
        <v>7.073352925696252</v>
      </c>
      <c r="H163" s="13">
        <f t="shared" si="38"/>
        <v>94.657897074303747</v>
      </c>
      <c r="I163" s="16">
        <f t="shared" si="43"/>
        <v>94.657902336983</v>
      </c>
      <c r="J163" s="13">
        <f t="shared" si="36"/>
        <v>70.745997443640178</v>
      </c>
      <c r="K163" s="13">
        <f t="shared" si="39"/>
        <v>23.911904893342822</v>
      </c>
      <c r="L163" s="13">
        <f t="shared" si="40"/>
        <v>1.5120844748195612</v>
      </c>
      <c r="M163" s="13">
        <f t="shared" si="44"/>
        <v>1.5131323144262845</v>
      </c>
      <c r="N163" s="13">
        <f t="shared" si="41"/>
        <v>0.93814203494429638</v>
      </c>
      <c r="O163" s="13">
        <f t="shared" si="42"/>
        <v>8.0114949606405474</v>
      </c>
      <c r="Q163" s="41">
        <v>19.903221806451619</v>
      </c>
      <c r="R163" s="48"/>
    </row>
    <row r="164" spans="1:18" s="1" customFormat="1" x14ac:dyDescent="0.2">
      <c r="A164" s="14">
        <v>37926</v>
      </c>
      <c r="B164" s="1">
        <f t="shared" si="45"/>
        <v>11</v>
      </c>
      <c r="C164" s="31"/>
      <c r="D164" s="31"/>
      <c r="E164" s="31"/>
      <c r="F164" s="34">
        <v>74.03125</v>
      </c>
      <c r="G164" s="13">
        <f t="shared" si="37"/>
        <v>4.3954651866252945</v>
      </c>
      <c r="H164" s="13">
        <f t="shared" si="38"/>
        <v>69.635784813374698</v>
      </c>
      <c r="I164" s="16">
        <f t="shared" si="43"/>
        <v>92.035605231897961</v>
      </c>
      <c r="J164" s="13">
        <f t="shared" si="36"/>
        <v>62.257529394520645</v>
      </c>
      <c r="K164" s="13">
        <f t="shared" si="39"/>
        <v>29.778075837377315</v>
      </c>
      <c r="L164" s="13">
        <f t="shared" si="40"/>
        <v>2.5044541402139382</v>
      </c>
      <c r="M164" s="13">
        <f t="shared" si="44"/>
        <v>3.0794444196959265</v>
      </c>
      <c r="N164" s="13">
        <f t="shared" si="41"/>
        <v>1.9092555402114744</v>
      </c>
      <c r="O164" s="13">
        <f t="shared" si="42"/>
        <v>6.3047207268367691</v>
      </c>
      <c r="Q164" s="41">
        <v>16.636379999999999</v>
      </c>
      <c r="R164" s="48"/>
    </row>
    <row r="165" spans="1:18" s="1" customFormat="1" x14ac:dyDescent="0.2">
      <c r="A165" s="14">
        <v>37956</v>
      </c>
      <c r="B165" s="1">
        <f t="shared" si="45"/>
        <v>12</v>
      </c>
      <c r="C165" s="31"/>
      <c r="D165" s="31"/>
      <c r="E165" s="31"/>
      <c r="F165" s="34">
        <v>74.231250000000003</v>
      </c>
      <c r="G165" s="13">
        <f t="shared" si="37"/>
        <v>4.4148001161492729</v>
      </c>
      <c r="H165" s="13">
        <f t="shared" si="38"/>
        <v>69.816449883850737</v>
      </c>
      <c r="I165" s="16">
        <f t="shared" si="43"/>
        <v>97.090071581014115</v>
      </c>
      <c r="J165" s="13">
        <f t="shared" si="36"/>
        <v>56.832128195096537</v>
      </c>
      <c r="K165" s="13">
        <f t="shared" si="39"/>
        <v>40.257943385917578</v>
      </c>
      <c r="L165" s="13">
        <f t="shared" si="40"/>
        <v>4.2773146230981443</v>
      </c>
      <c r="M165" s="13">
        <f t="shared" si="44"/>
        <v>5.4475035025825962</v>
      </c>
      <c r="N165" s="13">
        <f t="shared" si="41"/>
        <v>3.3774521716012096</v>
      </c>
      <c r="O165" s="13">
        <f t="shared" si="42"/>
        <v>7.7922522877504825</v>
      </c>
      <c r="Q165" s="41">
        <v>13.951094129032256</v>
      </c>
      <c r="R165" s="48"/>
    </row>
    <row r="166" spans="1:18" s="1" customFormat="1" x14ac:dyDescent="0.2">
      <c r="A166" s="14">
        <v>37987</v>
      </c>
      <c r="B166" s="1">
        <f t="shared" si="45"/>
        <v>1</v>
      </c>
      <c r="C166" s="31"/>
      <c r="D166" s="31"/>
      <c r="E166" s="31"/>
      <c r="F166" s="34">
        <v>4.8687500000000004</v>
      </c>
      <c r="G166" s="13">
        <f t="shared" si="37"/>
        <v>0</v>
      </c>
      <c r="H166" s="13">
        <f t="shared" si="38"/>
        <v>4.8687500000000004</v>
      </c>
      <c r="I166" s="16">
        <f t="shared" si="43"/>
        <v>40.849378762819434</v>
      </c>
      <c r="J166" s="13">
        <f t="shared" si="36"/>
        <v>34.793268841184016</v>
      </c>
      <c r="K166" s="13">
        <f t="shared" si="39"/>
        <v>6.0561099216354179</v>
      </c>
      <c r="L166" s="13">
        <f t="shared" si="40"/>
        <v>0</v>
      </c>
      <c r="M166" s="13">
        <f t="shared" si="44"/>
        <v>2.0700513309813866</v>
      </c>
      <c r="N166" s="13">
        <f t="shared" si="41"/>
        <v>1.2834318252084598</v>
      </c>
      <c r="O166" s="13">
        <f t="shared" si="42"/>
        <v>1.2834318252084598</v>
      </c>
      <c r="Q166" s="41">
        <v>13.165455467741937</v>
      </c>
      <c r="R166" s="48"/>
    </row>
    <row r="167" spans="1:18" s="1" customFormat="1" x14ac:dyDescent="0.2">
      <c r="A167" s="14">
        <v>38018</v>
      </c>
      <c r="B167" s="1">
        <f t="shared" si="45"/>
        <v>2</v>
      </c>
      <c r="C167" s="31"/>
      <c r="D167" s="31"/>
      <c r="E167" s="31"/>
      <c r="F167" s="34">
        <v>29.806249999999999</v>
      </c>
      <c r="G167" s="13">
        <f t="shared" si="37"/>
        <v>0.1200288956356528</v>
      </c>
      <c r="H167" s="13">
        <f t="shared" si="38"/>
        <v>29.686221104364346</v>
      </c>
      <c r="I167" s="16">
        <f t="shared" si="43"/>
        <v>35.742331025999761</v>
      </c>
      <c r="J167" s="13">
        <f t="shared" si="36"/>
        <v>32.030303796510843</v>
      </c>
      <c r="K167" s="13">
        <f t="shared" si="39"/>
        <v>3.7120272294889176</v>
      </c>
      <c r="L167" s="13">
        <f t="shared" si="40"/>
        <v>0</v>
      </c>
      <c r="M167" s="13">
        <f t="shared" si="44"/>
        <v>0.78661950577292683</v>
      </c>
      <c r="N167" s="13">
        <f t="shared" si="41"/>
        <v>0.48770409357921463</v>
      </c>
      <c r="O167" s="13">
        <f t="shared" si="42"/>
        <v>0.6077329892148674</v>
      </c>
      <c r="Q167" s="41">
        <v>14.374333862068964</v>
      </c>
      <c r="R167" s="48"/>
    </row>
    <row r="168" spans="1:18" s="1" customFormat="1" x14ac:dyDescent="0.2">
      <c r="A168" s="14">
        <v>38047</v>
      </c>
      <c r="B168" s="1">
        <f t="shared" si="45"/>
        <v>3</v>
      </c>
      <c r="C168" s="31"/>
      <c r="D168" s="31"/>
      <c r="E168" s="31"/>
      <c r="F168" s="34">
        <v>42.443750000000001</v>
      </c>
      <c r="G168" s="13">
        <f t="shared" si="37"/>
        <v>1.3417547549320148</v>
      </c>
      <c r="H168" s="13">
        <f t="shared" si="38"/>
        <v>41.10199524506799</v>
      </c>
      <c r="I168" s="16">
        <f t="shared" si="43"/>
        <v>44.814022474556907</v>
      </c>
      <c r="J168" s="13">
        <f t="shared" si="36"/>
        <v>38.442796350669731</v>
      </c>
      <c r="K168" s="13">
        <f t="shared" si="39"/>
        <v>6.3712261238871761</v>
      </c>
      <c r="L168" s="13">
        <f t="shared" si="40"/>
        <v>0</v>
      </c>
      <c r="M168" s="13">
        <f t="shared" si="44"/>
        <v>0.2989154121937122</v>
      </c>
      <c r="N168" s="13">
        <f t="shared" si="41"/>
        <v>0.18532755556010155</v>
      </c>
      <c r="O168" s="13">
        <f t="shared" si="42"/>
        <v>1.5270823104921163</v>
      </c>
      <c r="Q168" s="41">
        <v>14.888149129032259</v>
      </c>
      <c r="R168" s="48"/>
    </row>
    <row r="169" spans="1:18" s="1" customFormat="1" x14ac:dyDescent="0.2">
      <c r="A169" s="14">
        <v>38078</v>
      </c>
      <c r="B169" s="1">
        <f t="shared" si="45"/>
        <v>4</v>
      </c>
      <c r="C169" s="31"/>
      <c r="D169" s="31"/>
      <c r="E169" s="31"/>
      <c r="F169" s="34">
        <v>31.831250000000001</v>
      </c>
      <c r="G169" s="13">
        <f t="shared" si="37"/>
        <v>0.31579505706593053</v>
      </c>
      <c r="H169" s="13">
        <f t="shared" si="38"/>
        <v>31.51545494293407</v>
      </c>
      <c r="I169" s="16">
        <f t="shared" si="43"/>
        <v>37.886681066821247</v>
      </c>
      <c r="J169" s="13">
        <f t="shared" si="36"/>
        <v>34.565974270345663</v>
      </c>
      <c r="K169" s="13">
        <f t="shared" si="39"/>
        <v>3.3207067964755836</v>
      </c>
      <c r="L169" s="13">
        <f t="shared" si="40"/>
        <v>0</v>
      </c>
      <c r="M169" s="13">
        <f t="shared" si="44"/>
        <v>0.11358785663361065</v>
      </c>
      <c r="N169" s="13">
        <f t="shared" si="41"/>
        <v>7.0424471112838602E-2</v>
      </c>
      <c r="O169" s="13">
        <f t="shared" si="42"/>
        <v>0.38621952817876914</v>
      </c>
      <c r="Q169" s="41">
        <v>16.618915866666672</v>
      </c>
      <c r="R169" s="48"/>
    </row>
    <row r="170" spans="1:18" s="1" customFormat="1" x14ac:dyDescent="0.2">
      <c r="A170" s="14">
        <v>38108</v>
      </c>
      <c r="B170" s="1">
        <f t="shared" si="45"/>
        <v>5</v>
      </c>
      <c r="C170" s="31"/>
      <c r="D170" s="31"/>
      <c r="E170" s="31"/>
      <c r="F170" s="34">
        <v>41.1</v>
      </c>
      <c r="G170" s="13">
        <f t="shared" si="37"/>
        <v>1.2118481971927875</v>
      </c>
      <c r="H170" s="13">
        <f t="shared" si="38"/>
        <v>39.888151802807215</v>
      </c>
      <c r="I170" s="16">
        <f t="shared" si="43"/>
        <v>43.208858599282799</v>
      </c>
      <c r="J170" s="13">
        <f t="shared" si="36"/>
        <v>39.291648939043014</v>
      </c>
      <c r="K170" s="13">
        <f t="shared" si="39"/>
        <v>3.9172096602397843</v>
      </c>
      <c r="L170" s="13">
        <f t="shared" si="40"/>
        <v>0</v>
      </c>
      <c r="M170" s="13">
        <f t="shared" si="44"/>
        <v>4.3163385520772049E-2</v>
      </c>
      <c r="N170" s="13">
        <f t="shared" si="41"/>
        <v>2.676129902287867E-2</v>
      </c>
      <c r="O170" s="13">
        <f t="shared" si="42"/>
        <v>1.2386094962156662</v>
      </c>
      <c r="Q170" s="41">
        <v>18.207867129032262</v>
      </c>
      <c r="R170" s="48"/>
    </row>
    <row r="171" spans="1:18" s="1" customFormat="1" x14ac:dyDescent="0.2">
      <c r="A171" s="14">
        <v>38139</v>
      </c>
      <c r="B171" s="1">
        <f t="shared" si="45"/>
        <v>6</v>
      </c>
      <c r="C171" s="31"/>
      <c r="D171" s="31"/>
      <c r="E171" s="31"/>
      <c r="F171" s="34">
        <v>0.17499999999999999</v>
      </c>
      <c r="G171" s="13">
        <f t="shared" si="37"/>
        <v>0</v>
      </c>
      <c r="H171" s="13">
        <f t="shared" si="38"/>
        <v>0.17499999999999999</v>
      </c>
      <c r="I171" s="16">
        <f t="shared" si="43"/>
        <v>4.0922096602397842</v>
      </c>
      <c r="J171" s="13">
        <f t="shared" si="36"/>
        <v>4.0903593510801297</v>
      </c>
      <c r="K171" s="13">
        <f t="shared" si="39"/>
        <v>1.8503091596544508E-3</v>
      </c>
      <c r="L171" s="13">
        <f t="shared" si="40"/>
        <v>0</v>
      </c>
      <c r="M171" s="13">
        <f t="shared" si="44"/>
        <v>1.6402086497893379E-2</v>
      </c>
      <c r="N171" s="13">
        <f t="shared" si="41"/>
        <v>1.0169293628693895E-2</v>
      </c>
      <c r="O171" s="13">
        <f t="shared" si="42"/>
        <v>1.0169293628693895E-2</v>
      </c>
      <c r="Q171" s="41">
        <v>23.37128083333333</v>
      </c>
      <c r="R171" s="48"/>
    </row>
    <row r="172" spans="1:18" s="1" customFormat="1" x14ac:dyDescent="0.2">
      <c r="A172" s="14">
        <v>38169</v>
      </c>
      <c r="B172" s="1">
        <f t="shared" si="45"/>
        <v>7</v>
      </c>
      <c r="C172" s="31"/>
      <c r="D172" s="31"/>
      <c r="E172" s="31"/>
      <c r="F172" s="34">
        <v>1.0125</v>
      </c>
      <c r="G172" s="13">
        <f t="shared" si="37"/>
        <v>0</v>
      </c>
      <c r="H172" s="13">
        <f t="shared" si="38"/>
        <v>1.0125</v>
      </c>
      <c r="I172" s="16">
        <f t="shared" si="43"/>
        <v>1.0143503091596544</v>
      </c>
      <c r="J172" s="13">
        <f t="shared" si="36"/>
        <v>1.014325611744344</v>
      </c>
      <c r="K172" s="13">
        <f t="shared" si="39"/>
        <v>2.4697415310415138E-5</v>
      </c>
      <c r="L172" s="13">
        <f t="shared" si="40"/>
        <v>0</v>
      </c>
      <c r="M172" s="13">
        <f t="shared" si="44"/>
        <v>6.2327928691994841E-3</v>
      </c>
      <c r="N172" s="13">
        <f t="shared" si="41"/>
        <v>3.8643315789036801E-3</v>
      </c>
      <c r="O172" s="13">
        <f t="shared" si="42"/>
        <v>3.8643315789036801E-3</v>
      </c>
      <c r="Q172" s="41">
        <v>24.317124967741933</v>
      </c>
      <c r="R172" s="48"/>
    </row>
    <row r="173" spans="1:18" s="1" customFormat="1" ht="13.5" thickBot="1" x14ac:dyDescent="0.25">
      <c r="A173" s="14">
        <v>38200</v>
      </c>
      <c r="B173" s="3">
        <f t="shared" si="45"/>
        <v>8</v>
      </c>
      <c r="C173" s="32"/>
      <c r="D173" s="32"/>
      <c r="E173" s="32"/>
      <c r="F173" s="37">
        <v>0.4375</v>
      </c>
      <c r="G173" s="18">
        <f t="shared" si="37"/>
        <v>0</v>
      </c>
      <c r="H173" s="18">
        <f t="shared" si="38"/>
        <v>0.4375</v>
      </c>
      <c r="I173" s="17">
        <f t="shared" si="43"/>
        <v>0.43752469741531042</v>
      </c>
      <c r="J173" s="18">
        <f t="shared" si="36"/>
        <v>0.43752286459161399</v>
      </c>
      <c r="K173" s="18">
        <f t="shared" si="39"/>
        <v>1.8328236964237909E-6</v>
      </c>
      <c r="L173" s="18">
        <f t="shared" si="40"/>
        <v>0</v>
      </c>
      <c r="M173" s="18">
        <f t="shared" si="44"/>
        <v>2.368461290295804E-3</v>
      </c>
      <c r="N173" s="18">
        <f t="shared" si="41"/>
        <v>1.4684459999833985E-3</v>
      </c>
      <c r="O173" s="18">
        <f t="shared" si="42"/>
        <v>1.4684459999833985E-3</v>
      </c>
      <c r="P173" s="3"/>
      <c r="Q173" s="42">
        <v>24.877958290322578</v>
      </c>
      <c r="R173" s="51"/>
    </row>
    <row r="174" spans="1:18" s="1" customFormat="1" x14ac:dyDescent="0.2">
      <c r="A174" s="14">
        <v>38231</v>
      </c>
      <c r="B174" s="1">
        <f t="shared" si="45"/>
        <v>9</v>
      </c>
      <c r="C174" s="31"/>
      <c r="D174" s="31"/>
      <c r="E174" s="31"/>
      <c r="F174" s="34">
        <v>1.3812500000000001</v>
      </c>
      <c r="G174" s="13">
        <f t="shared" si="37"/>
        <v>0</v>
      </c>
      <c r="H174" s="13">
        <f t="shared" si="38"/>
        <v>1.3812500000000001</v>
      </c>
      <c r="I174" s="16">
        <f t="shared" si="43"/>
        <v>1.3812518328236965</v>
      </c>
      <c r="J174" s="13">
        <f t="shared" si="36"/>
        <v>1.381177544552753</v>
      </c>
      <c r="K174" s="13">
        <f t="shared" si="39"/>
        <v>7.4288270943467793E-5</v>
      </c>
      <c r="L174" s="13">
        <f t="shared" si="40"/>
        <v>0</v>
      </c>
      <c r="M174" s="13">
        <f t="shared" si="44"/>
        <v>9.0001529031240551E-4</v>
      </c>
      <c r="N174" s="13">
        <f t="shared" si="41"/>
        <v>5.5800947999369143E-4</v>
      </c>
      <c r="O174" s="13">
        <f t="shared" si="42"/>
        <v>5.5800947999369143E-4</v>
      </c>
      <c r="Q174" s="41">
        <v>23.068690966666669</v>
      </c>
      <c r="R174" s="48"/>
    </row>
    <row r="175" spans="1:18" s="1" customFormat="1" x14ac:dyDescent="0.2">
      <c r="A175" s="14">
        <v>38261</v>
      </c>
      <c r="B175" s="1">
        <f t="shared" si="45"/>
        <v>10</v>
      </c>
      <c r="C175" s="31"/>
      <c r="D175" s="31"/>
      <c r="E175" s="31"/>
      <c r="F175" s="34">
        <v>45.6875</v>
      </c>
      <c r="G175" s="13">
        <f t="shared" si="37"/>
        <v>1.6553431431490333</v>
      </c>
      <c r="H175" s="13">
        <f t="shared" si="38"/>
        <v>44.032156856850968</v>
      </c>
      <c r="I175" s="16">
        <f t="shared" si="43"/>
        <v>44.032231145121912</v>
      </c>
      <c r="J175" s="13">
        <f t="shared" si="36"/>
        <v>41.031490380508728</v>
      </c>
      <c r="K175" s="13">
        <f t="shared" si="39"/>
        <v>3.0007407646131838</v>
      </c>
      <c r="L175" s="13">
        <f t="shared" si="40"/>
        <v>0</v>
      </c>
      <c r="M175" s="13">
        <f t="shared" si="44"/>
        <v>3.4200581031871408E-4</v>
      </c>
      <c r="N175" s="13">
        <f t="shared" si="41"/>
        <v>2.1204360239760272E-4</v>
      </c>
      <c r="O175" s="13">
        <f t="shared" si="42"/>
        <v>1.6555551867514309</v>
      </c>
      <c r="Q175" s="41">
        <v>20.752566354838709</v>
      </c>
      <c r="R175" s="48"/>
    </row>
    <row r="176" spans="1:18" s="1" customFormat="1" x14ac:dyDescent="0.2">
      <c r="A176" s="14">
        <v>38292</v>
      </c>
      <c r="B176" s="1">
        <f t="shared" si="45"/>
        <v>11</v>
      </c>
      <c r="C176" s="31"/>
      <c r="D176" s="31"/>
      <c r="E176" s="31"/>
      <c r="F176" s="34">
        <v>21.368749999999999</v>
      </c>
      <c r="G176" s="13">
        <f t="shared" si="37"/>
        <v>0</v>
      </c>
      <c r="H176" s="13">
        <f t="shared" si="38"/>
        <v>21.368749999999999</v>
      </c>
      <c r="I176" s="16">
        <f t="shared" si="43"/>
        <v>24.369490764613182</v>
      </c>
      <c r="J176" s="13">
        <f t="shared" si="36"/>
        <v>23.393562806868132</v>
      </c>
      <c r="K176" s="13">
        <f t="shared" si="39"/>
        <v>0.97592795774504992</v>
      </c>
      <c r="L176" s="13">
        <f t="shared" si="40"/>
        <v>0</v>
      </c>
      <c r="M176" s="13">
        <f t="shared" si="44"/>
        <v>1.2996220792111136E-4</v>
      </c>
      <c r="N176" s="13">
        <f t="shared" si="41"/>
        <v>8.0576568911089037E-5</v>
      </c>
      <c r="O176" s="13">
        <f t="shared" si="42"/>
        <v>8.0576568911089037E-5</v>
      </c>
      <c r="Q176" s="41">
        <v>16.461465500000006</v>
      </c>
      <c r="R176" s="48"/>
    </row>
    <row r="177" spans="1:18" s="1" customFormat="1" x14ac:dyDescent="0.2">
      <c r="A177" s="14">
        <v>38322</v>
      </c>
      <c r="B177" s="1">
        <f t="shared" si="45"/>
        <v>12</v>
      </c>
      <c r="C177" s="31"/>
      <c r="D177" s="31"/>
      <c r="E177" s="31"/>
      <c r="F177" s="34">
        <v>37.681249999999999</v>
      </c>
      <c r="G177" s="13">
        <f t="shared" si="37"/>
        <v>0.88134174564228762</v>
      </c>
      <c r="H177" s="13">
        <f t="shared" si="38"/>
        <v>36.79990825435771</v>
      </c>
      <c r="I177" s="16">
        <f t="shared" si="43"/>
        <v>37.77583621210276</v>
      </c>
      <c r="J177" s="13">
        <f t="shared" si="36"/>
        <v>32.85693843129296</v>
      </c>
      <c r="K177" s="13">
        <f t="shared" si="39"/>
        <v>4.9188977808098002</v>
      </c>
      <c r="L177" s="13">
        <f t="shared" si="40"/>
        <v>0</v>
      </c>
      <c r="M177" s="13">
        <f t="shared" si="44"/>
        <v>4.9385639010022321E-5</v>
      </c>
      <c r="N177" s="13">
        <f t="shared" si="41"/>
        <v>3.0619096186213839E-5</v>
      </c>
      <c r="O177" s="13">
        <f t="shared" si="42"/>
        <v>0.8813723647384738</v>
      </c>
      <c r="Q177" s="41">
        <v>13.205840048387095</v>
      </c>
      <c r="R177" s="48"/>
    </row>
    <row r="178" spans="1:18" s="1" customFormat="1" x14ac:dyDescent="0.2">
      <c r="A178" s="14">
        <v>38353</v>
      </c>
      <c r="B178" s="1">
        <f t="shared" si="45"/>
        <v>1</v>
      </c>
      <c r="C178" s="31"/>
      <c r="D178" s="31"/>
      <c r="E178" s="31"/>
      <c r="F178" s="34">
        <v>2.8250000000000002</v>
      </c>
      <c r="G178" s="13">
        <f t="shared" si="37"/>
        <v>0</v>
      </c>
      <c r="H178" s="13">
        <f t="shared" si="38"/>
        <v>2.8250000000000002</v>
      </c>
      <c r="I178" s="16">
        <f t="shared" si="43"/>
        <v>7.7438977808098004</v>
      </c>
      <c r="J178" s="13">
        <f t="shared" si="36"/>
        <v>7.673846117198365</v>
      </c>
      <c r="K178" s="13">
        <f t="shared" si="39"/>
        <v>7.0051663611435444E-2</v>
      </c>
      <c r="L178" s="13">
        <f t="shared" si="40"/>
        <v>0</v>
      </c>
      <c r="M178" s="13">
        <f t="shared" si="44"/>
        <v>1.8766542823808482E-5</v>
      </c>
      <c r="N178" s="13">
        <f t="shared" si="41"/>
        <v>1.1635256550761259E-5</v>
      </c>
      <c r="O178" s="13">
        <f t="shared" si="42"/>
        <v>1.1635256550761259E-5</v>
      </c>
      <c r="Q178" s="41">
        <v>10.963973506451609</v>
      </c>
      <c r="R178" s="48"/>
    </row>
    <row r="179" spans="1:18" s="1" customFormat="1" x14ac:dyDescent="0.2">
      <c r="A179" s="14">
        <v>38384</v>
      </c>
      <c r="B179" s="1">
        <f t="shared" si="45"/>
        <v>2</v>
      </c>
      <c r="C179" s="31"/>
      <c r="D179" s="31"/>
      <c r="E179" s="31"/>
      <c r="F179" s="34">
        <v>42.606250000000003</v>
      </c>
      <c r="G179" s="13">
        <f t="shared" si="37"/>
        <v>1.357464385170247</v>
      </c>
      <c r="H179" s="13">
        <f t="shared" si="38"/>
        <v>41.248785614829757</v>
      </c>
      <c r="I179" s="16">
        <f t="shared" si="43"/>
        <v>41.318837278441194</v>
      </c>
      <c r="J179" s="13">
        <f t="shared" si="36"/>
        <v>34.126612166565444</v>
      </c>
      <c r="K179" s="13">
        <f t="shared" si="39"/>
        <v>7.1922251118757501</v>
      </c>
      <c r="L179" s="13">
        <f t="shared" si="40"/>
        <v>0</v>
      </c>
      <c r="M179" s="13">
        <f t="shared" si="44"/>
        <v>7.1312862730472224E-6</v>
      </c>
      <c r="N179" s="13">
        <f t="shared" si="41"/>
        <v>4.4213974892892781E-6</v>
      </c>
      <c r="O179" s="13">
        <f t="shared" si="42"/>
        <v>1.3574688065677363</v>
      </c>
      <c r="Q179" s="41">
        <v>11.80789948214286</v>
      </c>
      <c r="R179" s="48"/>
    </row>
    <row r="180" spans="1:18" s="1" customFormat="1" x14ac:dyDescent="0.2">
      <c r="A180" s="14">
        <v>38412</v>
      </c>
      <c r="B180" s="1">
        <f t="shared" si="45"/>
        <v>3</v>
      </c>
      <c r="C180" s="31"/>
      <c r="D180" s="31"/>
      <c r="E180" s="31"/>
      <c r="F180" s="34">
        <v>25.831250000000001</v>
      </c>
      <c r="G180" s="13">
        <f t="shared" si="37"/>
        <v>0</v>
      </c>
      <c r="H180" s="13">
        <f t="shared" si="38"/>
        <v>25.831250000000001</v>
      </c>
      <c r="I180" s="16">
        <f t="shared" si="43"/>
        <v>33.023475111875754</v>
      </c>
      <c r="J180" s="13">
        <f t="shared" si="36"/>
        <v>30.679169318604682</v>
      </c>
      <c r="K180" s="13">
        <f t="shared" si="39"/>
        <v>2.3443057932710722</v>
      </c>
      <c r="L180" s="13">
        <f t="shared" si="40"/>
        <v>0</v>
      </c>
      <c r="M180" s="13">
        <f t="shared" si="44"/>
        <v>2.7098887837579443E-6</v>
      </c>
      <c r="N180" s="13">
        <f t="shared" si="41"/>
        <v>1.6801310459299254E-6</v>
      </c>
      <c r="O180" s="13">
        <f t="shared" si="42"/>
        <v>1.6801310459299254E-6</v>
      </c>
      <c r="Q180" s="41">
        <v>16.359577806451611</v>
      </c>
      <c r="R180" s="48"/>
    </row>
    <row r="181" spans="1:18" s="1" customFormat="1" x14ac:dyDescent="0.2">
      <c r="A181" s="14">
        <v>38443</v>
      </c>
      <c r="B181" s="1">
        <f t="shared" si="45"/>
        <v>4</v>
      </c>
      <c r="C181" s="31"/>
      <c r="D181" s="31"/>
      <c r="E181" s="31"/>
      <c r="F181" s="34">
        <v>2.2437499999999999</v>
      </c>
      <c r="G181" s="13">
        <f t="shared" si="37"/>
        <v>0</v>
      </c>
      <c r="H181" s="13">
        <f t="shared" si="38"/>
        <v>2.2437499999999999</v>
      </c>
      <c r="I181" s="16">
        <f t="shared" si="43"/>
        <v>4.5880557932710726</v>
      </c>
      <c r="J181" s="13">
        <f t="shared" si="36"/>
        <v>4.5816940725451394</v>
      </c>
      <c r="K181" s="13">
        <f t="shared" si="39"/>
        <v>6.3617207259332176E-3</v>
      </c>
      <c r="L181" s="13">
        <f t="shared" si="40"/>
        <v>0</v>
      </c>
      <c r="M181" s="13">
        <f t="shared" si="44"/>
        <v>1.0297577378280189E-6</v>
      </c>
      <c r="N181" s="13">
        <f t="shared" si="41"/>
        <v>6.3844979745337175E-7</v>
      </c>
      <c r="O181" s="13">
        <f t="shared" si="42"/>
        <v>6.3844979745337175E-7</v>
      </c>
      <c r="Q181" s="41">
        <v>17.050723166666668</v>
      </c>
      <c r="R181" s="48"/>
    </row>
    <row r="182" spans="1:18" s="1" customFormat="1" x14ac:dyDescent="0.2">
      <c r="A182" s="14">
        <v>38473</v>
      </c>
      <c r="B182" s="1">
        <f t="shared" si="45"/>
        <v>5</v>
      </c>
      <c r="C182" s="31"/>
      <c r="D182" s="31"/>
      <c r="E182" s="31"/>
      <c r="F182" s="34">
        <v>4.75</v>
      </c>
      <c r="G182" s="13">
        <f t="shared" si="37"/>
        <v>0</v>
      </c>
      <c r="H182" s="13">
        <f t="shared" si="38"/>
        <v>4.75</v>
      </c>
      <c r="I182" s="16">
        <f t="shared" si="43"/>
        <v>4.7563617207259332</v>
      </c>
      <c r="J182" s="13">
        <f t="shared" si="36"/>
        <v>4.7514784636829468</v>
      </c>
      <c r="K182" s="13">
        <f t="shared" si="39"/>
        <v>4.8832570429864219E-3</v>
      </c>
      <c r="L182" s="13">
        <f t="shared" si="40"/>
        <v>0</v>
      </c>
      <c r="M182" s="13">
        <f t="shared" si="44"/>
        <v>3.9130794037464719E-7</v>
      </c>
      <c r="N182" s="13">
        <f t="shared" si="41"/>
        <v>2.4261092303228126E-7</v>
      </c>
      <c r="O182" s="13">
        <f t="shared" si="42"/>
        <v>2.4261092303228126E-7</v>
      </c>
      <c r="Q182" s="41">
        <v>19.689625387096772</v>
      </c>
      <c r="R182" s="48"/>
    </row>
    <row r="183" spans="1:18" s="1" customFormat="1" x14ac:dyDescent="0.2">
      <c r="A183" s="14">
        <v>38504</v>
      </c>
      <c r="B183" s="1">
        <f t="shared" si="45"/>
        <v>6</v>
      </c>
      <c r="C183" s="31"/>
      <c r="D183" s="31"/>
      <c r="E183" s="31"/>
      <c r="F183" s="34">
        <v>1.9937499999999999</v>
      </c>
      <c r="G183" s="13">
        <f t="shared" si="37"/>
        <v>0</v>
      </c>
      <c r="H183" s="13">
        <f t="shared" si="38"/>
        <v>1.9937499999999999</v>
      </c>
      <c r="I183" s="16">
        <f t="shared" si="43"/>
        <v>1.9986332570429863</v>
      </c>
      <c r="J183" s="13">
        <f t="shared" si="36"/>
        <v>1.9984162471252143</v>
      </c>
      <c r="K183" s="13">
        <f t="shared" si="39"/>
        <v>2.1700991777207079E-4</v>
      </c>
      <c r="L183" s="13">
        <f t="shared" si="40"/>
        <v>0</v>
      </c>
      <c r="M183" s="13">
        <f t="shared" si="44"/>
        <v>1.4869701734236593E-7</v>
      </c>
      <c r="N183" s="13">
        <f t="shared" si="41"/>
        <v>9.2192150752266872E-8</v>
      </c>
      <c r="O183" s="13">
        <f t="shared" si="42"/>
        <v>9.2192150752266872E-8</v>
      </c>
      <c r="Q183" s="41">
        <v>23.327259299999994</v>
      </c>
      <c r="R183" s="48"/>
    </row>
    <row r="184" spans="1:18" s="1" customFormat="1" x14ac:dyDescent="0.2">
      <c r="A184" s="14">
        <v>38534</v>
      </c>
      <c r="B184" s="1">
        <f t="shared" si="45"/>
        <v>7</v>
      </c>
      <c r="C184" s="31"/>
      <c r="D184" s="31"/>
      <c r="E184" s="31"/>
      <c r="F184" s="34">
        <v>1.35625</v>
      </c>
      <c r="G184" s="13">
        <f t="shared" si="37"/>
        <v>0</v>
      </c>
      <c r="H184" s="13">
        <f t="shared" si="38"/>
        <v>1.35625</v>
      </c>
      <c r="I184" s="16">
        <f t="shared" si="43"/>
        <v>1.356467009917772</v>
      </c>
      <c r="J184" s="13">
        <f t="shared" si="36"/>
        <v>1.3563981859273682</v>
      </c>
      <c r="K184" s="13">
        <f t="shared" si="39"/>
        <v>6.8823990403865665E-5</v>
      </c>
      <c r="L184" s="13">
        <f t="shared" si="40"/>
        <v>0</v>
      </c>
      <c r="M184" s="13">
        <f t="shared" si="44"/>
        <v>5.6504866590099061E-8</v>
      </c>
      <c r="N184" s="13">
        <f t="shared" si="41"/>
        <v>3.5033017285861419E-8</v>
      </c>
      <c r="O184" s="13">
        <f t="shared" si="42"/>
        <v>3.5033017285861419E-8</v>
      </c>
      <c r="Q184" s="41">
        <v>23.22576312903227</v>
      </c>
      <c r="R184" s="48"/>
    </row>
    <row r="185" spans="1:18" s="1" customFormat="1" ht="13.5" thickBot="1" x14ac:dyDescent="0.25">
      <c r="A185" s="14">
        <v>38565</v>
      </c>
      <c r="B185" s="3">
        <f t="shared" si="45"/>
        <v>8</v>
      </c>
      <c r="C185" s="32"/>
      <c r="D185" s="32"/>
      <c r="E185" s="32"/>
      <c r="F185" s="37">
        <v>0.3125</v>
      </c>
      <c r="G185" s="18">
        <f t="shared" si="37"/>
        <v>0</v>
      </c>
      <c r="H185" s="18">
        <f t="shared" si="38"/>
        <v>0.3125</v>
      </c>
      <c r="I185" s="17">
        <f t="shared" si="43"/>
        <v>0.31256882399040387</v>
      </c>
      <c r="J185" s="18">
        <f t="shared" si="36"/>
        <v>0.31256809375552158</v>
      </c>
      <c r="K185" s="18">
        <f t="shared" si="39"/>
        <v>7.3023488228463052E-7</v>
      </c>
      <c r="L185" s="18">
        <f t="shared" si="40"/>
        <v>0</v>
      </c>
      <c r="M185" s="18">
        <f t="shared" si="44"/>
        <v>2.1471849304237642E-8</v>
      </c>
      <c r="N185" s="18">
        <f t="shared" si="41"/>
        <v>1.3312546568627338E-8</v>
      </c>
      <c r="O185" s="18">
        <f t="shared" si="42"/>
        <v>1.3312546568627338E-8</v>
      </c>
      <c r="P185" s="3"/>
      <c r="Q185" s="42">
        <v>24.24261970967742</v>
      </c>
      <c r="R185" s="51"/>
    </row>
    <row r="186" spans="1:18" s="1" customFormat="1" x14ac:dyDescent="0.2">
      <c r="A186" s="14">
        <v>38596</v>
      </c>
      <c r="B186" s="1">
        <f t="shared" si="45"/>
        <v>9</v>
      </c>
      <c r="C186" s="31"/>
      <c r="D186" s="31"/>
      <c r="E186" s="31"/>
      <c r="F186" s="34">
        <v>4.1687500000000002</v>
      </c>
      <c r="G186" s="13">
        <f t="shared" si="37"/>
        <v>0</v>
      </c>
      <c r="H186" s="13">
        <f t="shared" si="38"/>
        <v>4.1687500000000002</v>
      </c>
      <c r="I186" s="16">
        <f t="shared" si="43"/>
        <v>4.1687507302348825</v>
      </c>
      <c r="J186" s="13">
        <f t="shared" si="36"/>
        <v>4.1666479715233296</v>
      </c>
      <c r="K186" s="13">
        <f t="shared" si="39"/>
        <v>2.1027587115529656E-3</v>
      </c>
      <c r="L186" s="13">
        <f t="shared" si="40"/>
        <v>0</v>
      </c>
      <c r="M186" s="13">
        <f t="shared" si="44"/>
        <v>8.1593027356103034E-9</v>
      </c>
      <c r="N186" s="13">
        <f t="shared" si="41"/>
        <v>5.0587676960783884E-9</v>
      </c>
      <c r="O186" s="13">
        <f t="shared" si="42"/>
        <v>5.0587676960783884E-9</v>
      </c>
      <c r="Q186" s="41">
        <v>22.856563266666662</v>
      </c>
      <c r="R186" s="48"/>
    </row>
    <row r="187" spans="1:18" s="1" customFormat="1" x14ac:dyDescent="0.2">
      <c r="A187" s="14">
        <v>38626</v>
      </c>
      <c r="B187" s="1">
        <f t="shared" si="45"/>
        <v>10</v>
      </c>
      <c r="C187" s="31"/>
      <c r="D187" s="31"/>
      <c r="E187" s="31"/>
      <c r="F187" s="34">
        <v>27.90625</v>
      </c>
      <c r="G187" s="13">
        <f t="shared" si="37"/>
        <v>0</v>
      </c>
      <c r="H187" s="13">
        <f t="shared" si="38"/>
        <v>27.90625</v>
      </c>
      <c r="I187" s="16">
        <f t="shared" si="43"/>
        <v>27.908352758711551</v>
      </c>
      <c r="J187" s="13">
        <f t="shared" si="36"/>
        <v>27.133982401242129</v>
      </c>
      <c r="K187" s="13">
        <f t="shared" si="39"/>
        <v>0.77437035746942229</v>
      </c>
      <c r="L187" s="13">
        <f t="shared" si="40"/>
        <v>0</v>
      </c>
      <c r="M187" s="13">
        <f t="shared" si="44"/>
        <v>3.100535039531915E-9</v>
      </c>
      <c r="N187" s="13">
        <f t="shared" si="41"/>
        <v>1.9223317245097872E-9</v>
      </c>
      <c r="O187" s="13">
        <f t="shared" si="42"/>
        <v>1.9223317245097872E-9</v>
      </c>
      <c r="Q187" s="41">
        <v>21.111210032258068</v>
      </c>
      <c r="R187" s="48"/>
    </row>
    <row r="188" spans="1:18" s="1" customFormat="1" x14ac:dyDescent="0.2">
      <c r="A188" s="14">
        <v>38657</v>
      </c>
      <c r="B188" s="1">
        <f t="shared" si="45"/>
        <v>11</v>
      </c>
      <c r="C188" s="31"/>
      <c r="D188" s="31"/>
      <c r="E188" s="31"/>
      <c r="F188" s="34">
        <v>74.756249999999994</v>
      </c>
      <c r="G188" s="13">
        <f t="shared" si="37"/>
        <v>4.4655543061497145</v>
      </c>
      <c r="H188" s="13">
        <f t="shared" si="38"/>
        <v>70.290695693850282</v>
      </c>
      <c r="I188" s="16">
        <f t="shared" si="43"/>
        <v>71.065066051319704</v>
      </c>
      <c r="J188" s="13">
        <f t="shared" si="36"/>
        <v>52.886813023223141</v>
      </c>
      <c r="K188" s="13">
        <f t="shared" si="39"/>
        <v>18.178253028096563</v>
      </c>
      <c r="L188" s="13">
        <f t="shared" si="40"/>
        <v>0.54213282538995711</v>
      </c>
      <c r="M188" s="13">
        <f t="shared" si="44"/>
        <v>0.54213282656816042</v>
      </c>
      <c r="N188" s="13">
        <f t="shared" si="41"/>
        <v>0.33612235247225947</v>
      </c>
      <c r="O188" s="13">
        <f t="shared" si="42"/>
        <v>4.8016766586219743</v>
      </c>
      <c r="Q188" s="41">
        <v>15.7031311</v>
      </c>
      <c r="R188" s="48"/>
    </row>
    <row r="189" spans="1:18" s="1" customFormat="1" x14ac:dyDescent="0.2">
      <c r="A189" s="14">
        <v>38687</v>
      </c>
      <c r="B189" s="1">
        <f t="shared" si="45"/>
        <v>12</v>
      </c>
      <c r="C189" s="31"/>
      <c r="D189" s="31"/>
      <c r="E189" s="31"/>
      <c r="F189" s="34">
        <v>35.987499999999997</v>
      </c>
      <c r="G189" s="13">
        <f t="shared" si="37"/>
        <v>0.71759906123609862</v>
      </c>
      <c r="H189" s="13">
        <f t="shared" si="38"/>
        <v>35.269900938763897</v>
      </c>
      <c r="I189" s="16">
        <f t="shared" si="43"/>
        <v>52.906021141470504</v>
      </c>
      <c r="J189" s="13">
        <f t="shared" si="36"/>
        <v>41.850854349016785</v>
      </c>
      <c r="K189" s="13">
        <f t="shared" si="39"/>
        <v>11.055166792453718</v>
      </c>
      <c r="L189" s="13">
        <f t="shared" si="40"/>
        <v>0</v>
      </c>
      <c r="M189" s="13">
        <f t="shared" si="44"/>
        <v>0.20601047409590095</v>
      </c>
      <c r="N189" s="13">
        <f t="shared" si="41"/>
        <v>0.12772649393945859</v>
      </c>
      <c r="O189" s="13">
        <f t="shared" si="42"/>
        <v>0.84532555517555719</v>
      </c>
      <c r="Q189" s="41">
        <v>13.598220241935485</v>
      </c>
      <c r="R189" s="48"/>
    </row>
    <row r="190" spans="1:18" s="1" customFormat="1" x14ac:dyDescent="0.2">
      <c r="A190" s="14">
        <v>38718</v>
      </c>
      <c r="B190" s="1">
        <f t="shared" si="45"/>
        <v>1</v>
      </c>
      <c r="C190" s="31"/>
      <c r="D190" s="31"/>
      <c r="E190" s="31"/>
      <c r="F190" s="34">
        <v>91.793750000000003</v>
      </c>
      <c r="G190" s="13">
        <f t="shared" si="37"/>
        <v>6.112648614973593</v>
      </c>
      <c r="H190" s="13">
        <f t="shared" si="38"/>
        <v>85.681101385026409</v>
      </c>
      <c r="I190" s="16">
        <f t="shared" si="43"/>
        <v>96.736268177480127</v>
      </c>
      <c r="J190" s="13">
        <f t="shared" si="36"/>
        <v>51.03955257888979</v>
      </c>
      <c r="K190" s="13">
        <f t="shared" si="39"/>
        <v>45.696715598590337</v>
      </c>
      <c r="L190" s="13">
        <f t="shared" si="40"/>
        <v>5.1973820081672706</v>
      </c>
      <c r="M190" s="13">
        <f t="shared" si="44"/>
        <v>5.2756659883237136</v>
      </c>
      <c r="N190" s="13">
        <f t="shared" si="41"/>
        <v>3.2709129127607026</v>
      </c>
      <c r="O190" s="13">
        <f t="shared" si="42"/>
        <v>9.3835615277342956</v>
      </c>
      <c r="Q190" s="41">
        <v>11.697718516129033</v>
      </c>
      <c r="R190" s="48"/>
    </row>
    <row r="191" spans="1:18" s="1" customFormat="1" x14ac:dyDescent="0.2">
      <c r="A191" s="14">
        <v>38749</v>
      </c>
      <c r="B191" s="1">
        <f t="shared" si="45"/>
        <v>2</v>
      </c>
      <c r="C191" s="31"/>
      <c r="D191" s="31"/>
      <c r="E191" s="31"/>
      <c r="F191" s="34">
        <v>65.287499999999994</v>
      </c>
      <c r="G191" s="13">
        <f t="shared" si="37"/>
        <v>3.5501662364988795</v>
      </c>
      <c r="H191" s="13">
        <f t="shared" si="38"/>
        <v>61.737333763501113</v>
      </c>
      <c r="I191" s="16">
        <f t="shared" si="43"/>
        <v>102.23666735392419</v>
      </c>
      <c r="J191" s="13">
        <f t="shared" si="36"/>
        <v>55.373811059241213</v>
      </c>
      <c r="K191" s="13">
        <f t="shared" si="39"/>
        <v>46.862856294682977</v>
      </c>
      <c r="L191" s="13">
        <f t="shared" si="40"/>
        <v>5.39465594774809</v>
      </c>
      <c r="M191" s="13">
        <f t="shared" si="44"/>
        <v>7.3994090233111018</v>
      </c>
      <c r="N191" s="13">
        <f t="shared" si="41"/>
        <v>4.5876335944528828</v>
      </c>
      <c r="O191" s="13">
        <f t="shared" si="42"/>
        <v>8.1377998309517618</v>
      </c>
      <c r="Q191" s="41">
        <v>13.048071732142855</v>
      </c>
      <c r="R191" s="48"/>
    </row>
    <row r="192" spans="1:18" s="1" customFormat="1" x14ac:dyDescent="0.2">
      <c r="A192" s="14">
        <v>38777</v>
      </c>
      <c r="B192" s="1">
        <f t="shared" si="45"/>
        <v>3</v>
      </c>
      <c r="C192" s="31"/>
      <c r="D192" s="31"/>
      <c r="E192" s="31"/>
      <c r="F192" s="34">
        <v>28.168749999999999</v>
      </c>
      <c r="G192" s="13">
        <f t="shared" si="37"/>
        <v>0</v>
      </c>
      <c r="H192" s="13">
        <f t="shared" si="38"/>
        <v>28.168749999999999</v>
      </c>
      <c r="I192" s="16">
        <f t="shared" si="43"/>
        <v>69.636950346934881</v>
      </c>
      <c r="J192" s="13">
        <f t="shared" si="36"/>
        <v>51.052872629960774</v>
      </c>
      <c r="K192" s="13">
        <f t="shared" si="39"/>
        <v>18.584077716974107</v>
      </c>
      <c r="L192" s="13">
        <f t="shared" si="40"/>
        <v>0.61078546346552043</v>
      </c>
      <c r="M192" s="13">
        <f t="shared" si="44"/>
        <v>3.4225608923237401</v>
      </c>
      <c r="N192" s="13">
        <f t="shared" si="41"/>
        <v>2.121987753240719</v>
      </c>
      <c r="O192" s="13">
        <f t="shared" si="42"/>
        <v>2.121987753240719</v>
      </c>
      <c r="Q192" s="41">
        <v>14.939325129032257</v>
      </c>
      <c r="R192" s="48"/>
    </row>
    <row r="193" spans="1:18" s="1" customFormat="1" x14ac:dyDescent="0.2">
      <c r="A193" s="14">
        <v>38808</v>
      </c>
      <c r="B193" s="1">
        <f t="shared" si="45"/>
        <v>4</v>
      </c>
      <c r="C193" s="31"/>
      <c r="D193" s="31"/>
      <c r="E193" s="31"/>
      <c r="F193" s="34">
        <v>15.175000000000001</v>
      </c>
      <c r="G193" s="13">
        <f t="shared" si="37"/>
        <v>0</v>
      </c>
      <c r="H193" s="13">
        <f t="shared" si="38"/>
        <v>15.175000000000001</v>
      </c>
      <c r="I193" s="16">
        <f t="shared" si="43"/>
        <v>33.148292253508586</v>
      </c>
      <c r="J193" s="13">
        <f t="shared" si="36"/>
        <v>31.113666675494198</v>
      </c>
      <c r="K193" s="13">
        <f t="shared" si="39"/>
        <v>2.0346255780143885</v>
      </c>
      <c r="L193" s="13">
        <f t="shared" si="40"/>
        <v>0</v>
      </c>
      <c r="M193" s="13">
        <f t="shared" si="44"/>
        <v>1.3005731390830211</v>
      </c>
      <c r="N193" s="13">
        <f t="shared" si="41"/>
        <v>0.80635534623147309</v>
      </c>
      <c r="O193" s="13">
        <f t="shared" si="42"/>
        <v>0.80635534623147309</v>
      </c>
      <c r="Q193" s="41">
        <v>17.557103433333335</v>
      </c>
      <c r="R193" s="48"/>
    </row>
    <row r="194" spans="1:18" s="1" customFormat="1" x14ac:dyDescent="0.2">
      <c r="A194" s="14">
        <v>38838</v>
      </c>
      <c r="B194" s="1">
        <f t="shared" si="45"/>
        <v>5</v>
      </c>
      <c r="C194" s="31"/>
      <c r="D194" s="31"/>
      <c r="E194" s="31"/>
      <c r="F194" s="34">
        <v>6.78125</v>
      </c>
      <c r="G194" s="13">
        <f t="shared" si="37"/>
        <v>0</v>
      </c>
      <c r="H194" s="13">
        <f t="shared" si="38"/>
        <v>6.78125</v>
      </c>
      <c r="I194" s="16">
        <f t="shared" si="43"/>
        <v>8.8158755780143885</v>
      </c>
      <c r="J194" s="13">
        <f t="shared" si="36"/>
        <v>8.7880899535439934</v>
      </c>
      <c r="K194" s="13">
        <f t="shared" si="39"/>
        <v>2.7785624470395121E-2</v>
      </c>
      <c r="L194" s="13">
        <f t="shared" si="40"/>
        <v>0</v>
      </c>
      <c r="M194" s="13">
        <f t="shared" si="44"/>
        <v>0.49421779285154799</v>
      </c>
      <c r="N194" s="13">
        <f t="shared" si="41"/>
        <v>0.30641503156795974</v>
      </c>
      <c r="O194" s="13">
        <f t="shared" si="42"/>
        <v>0.30641503156795974</v>
      </c>
      <c r="Q194" s="41">
        <v>20.461281064516129</v>
      </c>
      <c r="R194" s="48"/>
    </row>
    <row r="195" spans="1:18" s="1" customFormat="1" x14ac:dyDescent="0.2">
      <c r="A195" s="14">
        <v>38869</v>
      </c>
      <c r="B195" s="1">
        <f t="shared" si="45"/>
        <v>6</v>
      </c>
      <c r="C195" s="31"/>
      <c r="D195" s="31"/>
      <c r="E195" s="31"/>
      <c r="F195" s="34">
        <v>7.9625000000000004</v>
      </c>
      <c r="G195" s="13">
        <f t="shared" si="37"/>
        <v>0</v>
      </c>
      <c r="H195" s="13">
        <f t="shared" si="38"/>
        <v>7.9625000000000004</v>
      </c>
      <c r="I195" s="16">
        <f t="shared" si="43"/>
        <v>7.9902856244703955</v>
      </c>
      <c r="J195" s="13">
        <f t="shared" si="36"/>
        <v>7.9740248624815804</v>
      </c>
      <c r="K195" s="13">
        <f t="shared" si="39"/>
        <v>1.6260761988815098E-2</v>
      </c>
      <c r="L195" s="13">
        <f t="shared" si="40"/>
        <v>0</v>
      </c>
      <c r="M195" s="13">
        <f t="shared" si="44"/>
        <v>0.18780276128358825</v>
      </c>
      <c r="N195" s="13">
        <f t="shared" si="41"/>
        <v>0.11643771199582471</v>
      </c>
      <c r="O195" s="13">
        <f t="shared" si="42"/>
        <v>0.11643771199582471</v>
      </c>
      <c r="Q195" s="41">
        <v>22.175701733333334</v>
      </c>
      <c r="R195" s="48"/>
    </row>
    <row r="196" spans="1:18" s="1" customFormat="1" x14ac:dyDescent="0.2">
      <c r="A196" s="14">
        <v>38899</v>
      </c>
      <c r="B196" s="1">
        <f t="shared" si="45"/>
        <v>7</v>
      </c>
      <c r="C196" s="31"/>
      <c r="D196" s="31"/>
      <c r="E196" s="31"/>
      <c r="F196" s="34">
        <v>0.40625</v>
      </c>
      <c r="G196" s="13">
        <f t="shared" si="37"/>
        <v>0</v>
      </c>
      <c r="H196" s="13">
        <f t="shared" si="38"/>
        <v>0.40625</v>
      </c>
      <c r="I196" s="16">
        <f t="shared" si="43"/>
        <v>0.4225107619888151</v>
      </c>
      <c r="J196" s="13">
        <f t="shared" si="36"/>
        <v>0.42250904246771898</v>
      </c>
      <c r="K196" s="13">
        <f t="shared" si="39"/>
        <v>1.7195210961218343E-6</v>
      </c>
      <c r="L196" s="13">
        <f t="shared" si="40"/>
        <v>0</v>
      </c>
      <c r="M196" s="13">
        <f t="shared" si="44"/>
        <v>7.1365049287763535E-2</v>
      </c>
      <c r="N196" s="13">
        <f t="shared" si="41"/>
        <v>4.4246330558413392E-2</v>
      </c>
      <c r="O196" s="13">
        <f t="shared" si="42"/>
        <v>4.4246330558413392E-2</v>
      </c>
      <c r="Q196" s="41">
        <v>24.584315129032252</v>
      </c>
      <c r="R196" s="48"/>
    </row>
    <row r="197" spans="1:18" s="1" customFormat="1" ht="13.5" thickBot="1" x14ac:dyDescent="0.25">
      <c r="A197" s="14">
        <v>38930</v>
      </c>
      <c r="B197" s="3">
        <f t="shared" si="45"/>
        <v>8</v>
      </c>
      <c r="C197" s="32"/>
      <c r="D197" s="32"/>
      <c r="E197" s="32"/>
      <c r="F197" s="37">
        <v>2.9874999999999998</v>
      </c>
      <c r="G197" s="18">
        <f t="shared" si="37"/>
        <v>0</v>
      </c>
      <c r="H197" s="18">
        <f t="shared" si="38"/>
        <v>2.9874999999999998</v>
      </c>
      <c r="I197" s="17">
        <f t="shared" si="43"/>
        <v>2.987501719521096</v>
      </c>
      <c r="J197" s="18">
        <f t="shared" si="36"/>
        <v>2.9868837899046765</v>
      </c>
      <c r="K197" s="18">
        <f t="shared" si="39"/>
        <v>6.1792961641948807E-4</v>
      </c>
      <c r="L197" s="18">
        <f t="shared" si="40"/>
        <v>0</v>
      </c>
      <c r="M197" s="18">
        <f t="shared" si="44"/>
        <v>2.7118718729350143E-2</v>
      </c>
      <c r="N197" s="18">
        <f t="shared" si="41"/>
        <v>1.6813605612197087E-2</v>
      </c>
      <c r="O197" s="18">
        <f t="shared" si="42"/>
        <v>1.6813605612197087E-2</v>
      </c>
      <c r="P197" s="3"/>
      <c r="Q197" s="42">
        <v>24.46469609677419</v>
      </c>
      <c r="R197" s="51"/>
    </row>
    <row r="198" spans="1:18" s="1" customFormat="1" x14ac:dyDescent="0.2">
      <c r="A198" s="14">
        <v>38961</v>
      </c>
      <c r="B198" s="1">
        <f t="shared" si="45"/>
        <v>9</v>
      </c>
      <c r="C198" s="31"/>
      <c r="D198" s="31"/>
      <c r="E198" s="31"/>
      <c r="F198" s="34">
        <v>9.3187499999999996</v>
      </c>
      <c r="G198" s="13">
        <f t="shared" si="37"/>
        <v>0</v>
      </c>
      <c r="H198" s="13">
        <f t="shared" si="38"/>
        <v>9.3187499999999996</v>
      </c>
      <c r="I198" s="16">
        <f t="shared" si="43"/>
        <v>9.3193679296164191</v>
      </c>
      <c r="J198" s="13">
        <f t="shared" si="36"/>
        <v>9.2991201355049693</v>
      </c>
      <c r="K198" s="13">
        <f t="shared" si="39"/>
        <v>2.0247794111449835E-2</v>
      </c>
      <c r="L198" s="13">
        <f t="shared" si="40"/>
        <v>0</v>
      </c>
      <c r="M198" s="13">
        <f t="shared" si="44"/>
        <v>1.0305113117153056E-2</v>
      </c>
      <c r="N198" s="13">
        <f t="shared" si="41"/>
        <v>6.3891701326348948E-3</v>
      </c>
      <c r="O198" s="13">
        <f t="shared" si="42"/>
        <v>6.3891701326348948E-3</v>
      </c>
      <c r="Q198" s="41">
        <v>23.897011266666663</v>
      </c>
      <c r="R198" s="48"/>
    </row>
    <row r="199" spans="1:18" s="1" customFormat="1" x14ac:dyDescent="0.2">
      <c r="A199" s="14">
        <v>38991</v>
      </c>
      <c r="B199" s="1">
        <f t="shared" si="45"/>
        <v>10</v>
      </c>
      <c r="C199" s="31"/>
      <c r="D199" s="31"/>
      <c r="E199" s="31"/>
      <c r="F199" s="34">
        <v>20.543749999999999</v>
      </c>
      <c r="G199" s="13">
        <f t="shared" si="37"/>
        <v>0</v>
      </c>
      <c r="H199" s="13">
        <f t="shared" si="38"/>
        <v>20.543749999999999</v>
      </c>
      <c r="I199" s="16">
        <f t="shared" si="43"/>
        <v>20.563997794111451</v>
      </c>
      <c r="J199" s="13">
        <f t="shared" ref="J199:J262" si="46">I199/SQRT(1+(I199/($K$2*(300+(25*Q199)+0.05*(Q199)^3)))^2)</f>
        <v>20.257214534556436</v>
      </c>
      <c r="K199" s="13">
        <f t="shared" si="39"/>
        <v>0.30678325955501506</v>
      </c>
      <c r="L199" s="13">
        <f t="shared" si="40"/>
        <v>0</v>
      </c>
      <c r="M199" s="13">
        <f t="shared" si="44"/>
        <v>3.915942984518161E-3</v>
      </c>
      <c r="N199" s="13">
        <f t="shared" si="41"/>
        <v>2.4278846504012597E-3</v>
      </c>
      <c r="O199" s="13">
        <f t="shared" si="42"/>
        <v>2.4278846504012597E-3</v>
      </c>
      <c r="Q199" s="41">
        <v>21.319650000000003</v>
      </c>
      <c r="R199" s="48"/>
    </row>
    <row r="200" spans="1:18" s="1" customFormat="1" x14ac:dyDescent="0.2">
      <c r="A200" s="14">
        <v>39022</v>
      </c>
      <c r="B200" s="1">
        <f t="shared" si="45"/>
        <v>11</v>
      </c>
      <c r="C200" s="31"/>
      <c r="D200" s="31"/>
      <c r="E200" s="31"/>
      <c r="F200" s="34">
        <v>33.481250000000003</v>
      </c>
      <c r="G200" s="13">
        <f t="shared" si="37"/>
        <v>0.47530822563874947</v>
      </c>
      <c r="H200" s="13">
        <f t="shared" si="38"/>
        <v>33.005941774361254</v>
      </c>
      <c r="I200" s="16">
        <f t="shared" si="43"/>
        <v>33.312725033916266</v>
      </c>
      <c r="J200" s="13">
        <f t="shared" si="46"/>
        <v>31.541765909861557</v>
      </c>
      <c r="K200" s="13">
        <f t="shared" si="39"/>
        <v>1.7709591240547091</v>
      </c>
      <c r="L200" s="13">
        <f t="shared" si="40"/>
        <v>0</v>
      </c>
      <c r="M200" s="13">
        <f t="shared" si="44"/>
        <v>1.4880583341169012E-3</v>
      </c>
      <c r="N200" s="13">
        <f t="shared" si="41"/>
        <v>9.2259616715247874E-4</v>
      </c>
      <c r="O200" s="13">
        <f t="shared" si="42"/>
        <v>0.47623082180590193</v>
      </c>
      <c r="Q200" s="41">
        <v>18.737325066666674</v>
      </c>
      <c r="R200" s="48"/>
    </row>
    <row r="201" spans="1:18" s="1" customFormat="1" x14ac:dyDescent="0.2">
      <c r="A201" s="14">
        <v>39052</v>
      </c>
      <c r="B201" s="1">
        <f t="shared" si="45"/>
        <v>12</v>
      </c>
      <c r="C201" s="31"/>
      <c r="D201" s="31"/>
      <c r="E201" s="31"/>
      <c r="F201" s="34">
        <v>13.612500000000001</v>
      </c>
      <c r="G201" s="13">
        <f t="shared" si="37"/>
        <v>0</v>
      </c>
      <c r="H201" s="13">
        <f t="shared" si="38"/>
        <v>13.612500000000001</v>
      </c>
      <c r="I201" s="16">
        <f t="shared" si="43"/>
        <v>15.38345912405471</v>
      </c>
      <c r="J201" s="13">
        <f t="shared" si="46"/>
        <v>14.982103781101271</v>
      </c>
      <c r="K201" s="13">
        <f t="shared" si="39"/>
        <v>0.40135534295343867</v>
      </c>
      <c r="L201" s="13">
        <f t="shared" si="40"/>
        <v>0</v>
      </c>
      <c r="M201" s="13">
        <f t="shared" si="44"/>
        <v>5.6546216696442251E-4</v>
      </c>
      <c r="N201" s="13">
        <f t="shared" si="41"/>
        <v>3.5058654351794198E-4</v>
      </c>
      <c r="O201" s="13">
        <f t="shared" si="42"/>
        <v>3.5058654351794198E-4</v>
      </c>
      <c r="Q201" s="41">
        <v>13.080564499999999</v>
      </c>
      <c r="R201" s="48"/>
    </row>
    <row r="202" spans="1:18" s="1" customFormat="1" x14ac:dyDescent="0.2">
      <c r="A202" s="14">
        <v>39083</v>
      </c>
      <c r="B202" s="1">
        <f t="shared" si="45"/>
        <v>1</v>
      </c>
      <c r="C202" s="31"/>
      <c r="D202" s="31"/>
      <c r="E202" s="31"/>
      <c r="F202" s="34">
        <v>20.662500000000001</v>
      </c>
      <c r="G202" s="13">
        <f t="shared" si="37"/>
        <v>0</v>
      </c>
      <c r="H202" s="13">
        <f t="shared" si="38"/>
        <v>20.662500000000001</v>
      </c>
      <c r="I202" s="16">
        <f t="shared" si="43"/>
        <v>21.063855342953438</v>
      </c>
      <c r="J202" s="13">
        <f t="shared" si="46"/>
        <v>19.979446789015054</v>
      </c>
      <c r="K202" s="13">
        <f t="shared" si="39"/>
        <v>1.0844085539383848</v>
      </c>
      <c r="L202" s="13">
        <f t="shared" si="40"/>
        <v>0</v>
      </c>
      <c r="M202" s="13">
        <f t="shared" si="44"/>
        <v>2.1487562344648054E-4</v>
      </c>
      <c r="N202" s="13">
        <f t="shared" si="41"/>
        <v>1.3322288653681792E-4</v>
      </c>
      <c r="O202" s="13">
        <f t="shared" si="42"/>
        <v>1.3322288653681792E-4</v>
      </c>
      <c r="Q202" s="41">
        <v>12.414728016129036</v>
      </c>
      <c r="R202" s="48"/>
    </row>
    <row r="203" spans="1:18" s="1" customFormat="1" x14ac:dyDescent="0.2">
      <c r="A203" s="14">
        <v>39114</v>
      </c>
      <c r="B203" s="1">
        <f t="shared" si="45"/>
        <v>2</v>
      </c>
      <c r="C203" s="31"/>
      <c r="D203" s="31"/>
      <c r="E203" s="31"/>
      <c r="F203" s="34">
        <v>34.431249999999999</v>
      </c>
      <c r="G203" s="13">
        <f t="shared" si="37"/>
        <v>0.56714914087764468</v>
      </c>
      <c r="H203" s="13">
        <f t="shared" si="38"/>
        <v>33.864100859122352</v>
      </c>
      <c r="I203" s="16">
        <f t="shared" si="43"/>
        <v>34.948509413060734</v>
      </c>
      <c r="J203" s="13">
        <f t="shared" si="46"/>
        <v>31.567927387752942</v>
      </c>
      <c r="K203" s="13">
        <f t="shared" si="39"/>
        <v>3.3805820253077918</v>
      </c>
      <c r="L203" s="13">
        <f t="shared" si="40"/>
        <v>0</v>
      </c>
      <c r="M203" s="13">
        <f t="shared" si="44"/>
        <v>8.1652736909662614E-5</v>
      </c>
      <c r="N203" s="13">
        <f t="shared" si="41"/>
        <v>5.0624696883990823E-5</v>
      </c>
      <c r="O203" s="13">
        <f t="shared" si="42"/>
        <v>0.56719976557452867</v>
      </c>
      <c r="Q203" s="41">
        <v>14.649892553571428</v>
      </c>
      <c r="R203" s="48"/>
    </row>
    <row r="204" spans="1:18" s="1" customFormat="1" x14ac:dyDescent="0.2">
      <c r="A204" s="14">
        <v>39142</v>
      </c>
      <c r="B204" s="1">
        <f t="shared" si="45"/>
        <v>3</v>
      </c>
      <c r="C204" s="31"/>
      <c r="D204" s="31"/>
      <c r="E204" s="31"/>
      <c r="F204" s="34">
        <v>18.456250000000001</v>
      </c>
      <c r="G204" s="13">
        <f t="shared" si="37"/>
        <v>0</v>
      </c>
      <c r="H204" s="13">
        <f t="shared" si="38"/>
        <v>18.456250000000001</v>
      </c>
      <c r="I204" s="16">
        <f t="shared" si="43"/>
        <v>21.836832025307793</v>
      </c>
      <c r="J204" s="13">
        <f t="shared" si="46"/>
        <v>20.980027164655109</v>
      </c>
      <c r="K204" s="13">
        <f t="shared" si="39"/>
        <v>0.85680486065268369</v>
      </c>
      <c r="L204" s="13">
        <f t="shared" si="40"/>
        <v>0</v>
      </c>
      <c r="M204" s="13">
        <f t="shared" si="44"/>
        <v>3.1028040025671791E-5</v>
      </c>
      <c r="N204" s="13">
        <f t="shared" si="41"/>
        <v>1.923738481591651E-5</v>
      </c>
      <c r="O204" s="13">
        <f t="shared" si="42"/>
        <v>1.923738481591651E-5</v>
      </c>
      <c r="Q204" s="41">
        <v>15.048233532258061</v>
      </c>
      <c r="R204" s="48"/>
    </row>
    <row r="205" spans="1:18" s="1" customFormat="1" x14ac:dyDescent="0.2">
      <c r="A205" s="14">
        <v>39173</v>
      </c>
      <c r="B205" s="1">
        <f t="shared" si="45"/>
        <v>4</v>
      </c>
      <c r="C205" s="31"/>
      <c r="D205" s="31"/>
      <c r="E205" s="31"/>
      <c r="F205" s="34">
        <v>35.293750000000003</v>
      </c>
      <c r="G205" s="13">
        <f t="shared" si="37"/>
        <v>0.65053102444980038</v>
      </c>
      <c r="H205" s="13">
        <f t="shared" si="38"/>
        <v>34.643218975550205</v>
      </c>
      <c r="I205" s="16">
        <f t="shared" si="43"/>
        <v>35.500023836202885</v>
      </c>
      <c r="J205" s="13">
        <f t="shared" si="46"/>
        <v>32.64033582717525</v>
      </c>
      <c r="K205" s="13">
        <f t="shared" si="39"/>
        <v>2.8596880090276358</v>
      </c>
      <c r="L205" s="13">
        <f t="shared" si="40"/>
        <v>0</v>
      </c>
      <c r="M205" s="13">
        <f t="shared" si="44"/>
        <v>1.1790655209755281E-5</v>
      </c>
      <c r="N205" s="13">
        <f t="shared" si="41"/>
        <v>7.3102062300482739E-6</v>
      </c>
      <c r="O205" s="13">
        <f t="shared" si="42"/>
        <v>0.65053833465603039</v>
      </c>
      <c r="Q205" s="41">
        <v>16.377327450000003</v>
      </c>
      <c r="R205" s="48"/>
    </row>
    <row r="206" spans="1:18" s="1" customFormat="1" x14ac:dyDescent="0.2">
      <c r="A206" s="14">
        <v>39203</v>
      </c>
      <c r="B206" s="1">
        <f t="shared" si="45"/>
        <v>5</v>
      </c>
      <c r="C206" s="31"/>
      <c r="D206" s="31"/>
      <c r="E206" s="31"/>
      <c r="F206" s="34">
        <v>13.856249999999999</v>
      </c>
      <c r="G206" s="13">
        <f t="shared" ref="G206:G269" si="47">IF((F206-$J$2)&gt;0,$I$2*(F206-$J$2),0)</f>
        <v>0</v>
      </c>
      <c r="H206" s="13">
        <f t="shared" ref="H206:H269" si="48">F206-G206</f>
        <v>13.856249999999999</v>
      </c>
      <c r="I206" s="16">
        <f t="shared" si="43"/>
        <v>16.715938009027635</v>
      </c>
      <c r="J206" s="13">
        <f t="shared" si="46"/>
        <v>16.48732610702049</v>
      </c>
      <c r="K206" s="13">
        <f t="shared" ref="K206:K269" si="49">I206-J206</f>
        <v>0.22861190200714532</v>
      </c>
      <c r="L206" s="13">
        <f t="shared" ref="L206:L269" si="50">IF(K206&gt;$N$2,(K206-$N$2)/$L$2,0)</f>
        <v>0</v>
      </c>
      <c r="M206" s="13">
        <f t="shared" si="44"/>
        <v>4.4804489797070068E-6</v>
      </c>
      <c r="N206" s="13">
        <f t="shared" ref="N206:N269" si="51">$M$2*M206</f>
        <v>2.7778783674183442E-6</v>
      </c>
      <c r="O206" s="13">
        <f t="shared" ref="O206:O269" si="52">N206+G206</f>
        <v>2.7778783674183442E-6</v>
      </c>
      <c r="Q206" s="41">
        <v>19.020946870967741</v>
      </c>
      <c r="R206" s="48"/>
    </row>
    <row r="207" spans="1:18" s="1" customFormat="1" x14ac:dyDescent="0.2">
      <c r="A207" s="14">
        <v>39234</v>
      </c>
      <c r="B207" s="1">
        <f t="shared" si="45"/>
        <v>6</v>
      </c>
      <c r="C207" s="31"/>
      <c r="D207" s="31"/>
      <c r="E207" s="31"/>
      <c r="F207" s="34">
        <v>0.47499999999999998</v>
      </c>
      <c r="G207" s="13">
        <f t="shared" si="47"/>
        <v>0</v>
      </c>
      <c r="H207" s="13">
        <f t="shared" si="48"/>
        <v>0.47499999999999998</v>
      </c>
      <c r="I207" s="16">
        <f t="shared" ref="I207:I270" si="53">H207+K206-L206</f>
        <v>0.7036119020071453</v>
      </c>
      <c r="J207" s="13">
        <f t="shared" si="46"/>
        <v>0.7035990808103012</v>
      </c>
      <c r="K207" s="13">
        <f t="shared" si="49"/>
        <v>1.2821196844092775E-5</v>
      </c>
      <c r="L207" s="13">
        <f t="shared" si="50"/>
        <v>0</v>
      </c>
      <c r="M207" s="13">
        <f t="shared" ref="M207:M270" si="54">L207+M206-N206</f>
        <v>1.7025706122886626E-6</v>
      </c>
      <c r="N207" s="13">
        <f t="shared" si="51"/>
        <v>1.0555937796189709E-6</v>
      </c>
      <c r="O207" s="13">
        <f t="shared" si="52"/>
        <v>1.0555937796189709E-6</v>
      </c>
      <c r="Q207" s="41">
        <v>21.179218566666666</v>
      </c>
      <c r="R207" s="48"/>
    </row>
    <row r="208" spans="1:18" s="1" customFormat="1" x14ac:dyDescent="0.2">
      <c r="A208" s="14">
        <v>39264</v>
      </c>
      <c r="B208" s="1">
        <f t="shared" si="45"/>
        <v>7</v>
      </c>
      <c r="C208" s="31"/>
      <c r="D208" s="31"/>
      <c r="E208" s="31"/>
      <c r="F208" s="34">
        <v>1.2500000000000001E-2</v>
      </c>
      <c r="G208" s="13">
        <f t="shared" si="47"/>
        <v>0</v>
      </c>
      <c r="H208" s="13">
        <f t="shared" si="48"/>
        <v>1.2500000000000001E-2</v>
      </c>
      <c r="I208" s="16">
        <f t="shared" si="53"/>
        <v>1.2512821196844093E-2</v>
      </c>
      <c r="J208" s="13">
        <f t="shared" si="46"/>
        <v>1.2512821143437259E-2</v>
      </c>
      <c r="K208" s="13">
        <f t="shared" si="49"/>
        <v>5.3406834510383305E-11</v>
      </c>
      <c r="L208" s="13">
        <f t="shared" si="50"/>
        <v>0</v>
      </c>
      <c r="M208" s="13">
        <f t="shared" si="54"/>
        <v>6.4697683266969171E-7</v>
      </c>
      <c r="N208" s="13">
        <f t="shared" si="51"/>
        <v>4.0112563625520885E-7</v>
      </c>
      <c r="O208" s="13">
        <f t="shared" si="52"/>
        <v>4.0112563625520885E-7</v>
      </c>
      <c r="Q208" s="41">
        <v>23.307918419354838</v>
      </c>
      <c r="R208" s="48"/>
    </row>
    <row r="209" spans="1:18" s="1" customFormat="1" ht="13.5" thickBot="1" x14ac:dyDescent="0.25">
      <c r="A209" s="14">
        <v>39295</v>
      </c>
      <c r="B209" s="3">
        <f t="shared" si="45"/>
        <v>8</v>
      </c>
      <c r="C209" s="32"/>
      <c r="D209" s="32"/>
      <c r="E209" s="32"/>
      <c r="F209" s="37">
        <v>2.2374999999999998</v>
      </c>
      <c r="G209" s="18">
        <f t="shared" si="47"/>
        <v>0</v>
      </c>
      <c r="H209" s="18">
        <f t="shared" si="48"/>
        <v>2.2374999999999998</v>
      </c>
      <c r="I209" s="17">
        <f t="shared" si="53"/>
        <v>2.2375000000534069</v>
      </c>
      <c r="J209" s="18">
        <f t="shared" si="46"/>
        <v>2.2371921130622954</v>
      </c>
      <c r="K209" s="18">
        <f t="shared" si="49"/>
        <v>3.0788699111150564E-4</v>
      </c>
      <c r="L209" s="18">
        <f t="shared" si="50"/>
        <v>0</v>
      </c>
      <c r="M209" s="18">
        <f t="shared" si="54"/>
        <v>2.4585119641448286E-7</v>
      </c>
      <c r="N209" s="18">
        <f t="shared" si="51"/>
        <v>1.5242774177697936E-7</v>
      </c>
      <c r="O209" s="18">
        <f t="shared" si="52"/>
        <v>1.5242774177697936E-7</v>
      </c>
      <c r="P209" s="3"/>
      <c r="Q209" s="42">
        <v>23.247934516129035</v>
      </c>
      <c r="R209" s="51"/>
    </row>
    <row r="210" spans="1:18" s="1" customFormat="1" x14ac:dyDescent="0.2">
      <c r="A210" s="14">
        <v>39326</v>
      </c>
      <c r="B210" s="1">
        <f t="shared" si="45"/>
        <v>9</v>
      </c>
      <c r="C210" s="31"/>
      <c r="D210" s="31"/>
      <c r="E210" s="31"/>
      <c r="F210" s="34">
        <v>2.71875</v>
      </c>
      <c r="G210" s="13">
        <f t="shared" si="47"/>
        <v>0</v>
      </c>
      <c r="H210" s="13">
        <f t="shared" si="48"/>
        <v>2.71875</v>
      </c>
      <c r="I210" s="16">
        <f t="shared" si="53"/>
        <v>2.7190578869911115</v>
      </c>
      <c r="J210" s="13">
        <f t="shared" si="46"/>
        <v>2.7184143762352377</v>
      </c>
      <c r="K210" s="13">
        <f t="shared" si="49"/>
        <v>6.4351075587376627E-4</v>
      </c>
      <c r="L210" s="13">
        <f t="shared" si="50"/>
        <v>0</v>
      </c>
      <c r="M210" s="13">
        <f t="shared" si="54"/>
        <v>9.34234546375035E-8</v>
      </c>
      <c r="N210" s="13">
        <f t="shared" si="51"/>
        <v>5.7922541875252172E-8</v>
      </c>
      <c r="O210" s="13">
        <f t="shared" si="52"/>
        <v>5.7922541875252172E-8</v>
      </c>
      <c r="Q210" s="41">
        <v>22.164715566666668</v>
      </c>
      <c r="R210" s="48"/>
    </row>
    <row r="211" spans="1:18" s="1" customFormat="1" x14ac:dyDescent="0.2">
      <c r="A211" s="14">
        <v>39356</v>
      </c>
      <c r="B211" s="1">
        <f t="shared" si="45"/>
        <v>10</v>
      </c>
      <c r="C211" s="31"/>
      <c r="D211" s="31"/>
      <c r="E211" s="31"/>
      <c r="F211" s="34">
        <v>15.375</v>
      </c>
      <c r="G211" s="13">
        <f t="shared" si="47"/>
        <v>0</v>
      </c>
      <c r="H211" s="13">
        <f t="shared" si="48"/>
        <v>15.375</v>
      </c>
      <c r="I211" s="16">
        <f t="shared" si="53"/>
        <v>15.375643510755873</v>
      </c>
      <c r="J211" s="13">
        <f t="shared" si="46"/>
        <v>15.239185040392007</v>
      </c>
      <c r="K211" s="13">
        <f t="shared" si="49"/>
        <v>0.13645847036386627</v>
      </c>
      <c r="L211" s="13">
        <f t="shared" si="50"/>
        <v>0</v>
      </c>
      <c r="M211" s="13">
        <f t="shared" si="54"/>
        <v>3.5500912762251328E-8</v>
      </c>
      <c r="N211" s="13">
        <f t="shared" si="51"/>
        <v>2.2010565912595823E-8</v>
      </c>
      <c r="O211" s="13">
        <f t="shared" si="52"/>
        <v>2.2010565912595823E-8</v>
      </c>
      <c r="Q211" s="41">
        <v>20.945385387096767</v>
      </c>
      <c r="R211" s="48"/>
    </row>
    <row r="212" spans="1:18" s="1" customFormat="1" x14ac:dyDescent="0.2">
      <c r="A212" s="14">
        <v>39387</v>
      </c>
      <c r="B212" s="1">
        <f t="shared" si="45"/>
        <v>11</v>
      </c>
      <c r="C212" s="31"/>
      <c r="D212" s="31"/>
      <c r="E212" s="31"/>
      <c r="F212" s="34">
        <v>45.662500000000001</v>
      </c>
      <c r="G212" s="13">
        <f t="shared" si="47"/>
        <v>1.6529262769585362</v>
      </c>
      <c r="H212" s="13">
        <f t="shared" si="48"/>
        <v>44.009573723041463</v>
      </c>
      <c r="I212" s="16">
        <f t="shared" si="53"/>
        <v>44.146032193405333</v>
      </c>
      <c r="J212" s="13">
        <f t="shared" si="46"/>
        <v>39.120686243062472</v>
      </c>
      <c r="K212" s="13">
        <f t="shared" si="49"/>
        <v>5.0253459503428601</v>
      </c>
      <c r="L212" s="13">
        <f t="shared" si="50"/>
        <v>0</v>
      </c>
      <c r="M212" s="13">
        <f t="shared" si="54"/>
        <v>1.3490346849655505E-8</v>
      </c>
      <c r="N212" s="13">
        <f t="shared" si="51"/>
        <v>8.3640150467864136E-9</v>
      </c>
      <c r="O212" s="13">
        <f t="shared" si="52"/>
        <v>1.6529262853225513</v>
      </c>
      <c r="Q212" s="41">
        <v>16.618473266666665</v>
      </c>
      <c r="R212" s="48"/>
    </row>
    <row r="213" spans="1:18" s="1" customFormat="1" x14ac:dyDescent="0.2">
      <c r="A213" s="14">
        <v>39417</v>
      </c>
      <c r="B213" s="1">
        <f t="shared" si="45"/>
        <v>12</v>
      </c>
      <c r="C213" s="31"/>
      <c r="D213" s="31"/>
      <c r="E213" s="31"/>
      <c r="F213" s="34">
        <v>24.96875</v>
      </c>
      <c r="G213" s="13">
        <f t="shared" si="47"/>
        <v>0</v>
      </c>
      <c r="H213" s="13">
        <f t="shared" si="48"/>
        <v>24.96875</v>
      </c>
      <c r="I213" s="16">
        <f t="shared" si="53"/>
        <v>29.99409595034286</v>
      </c>
      <c r="J213" s="13">
        <f t="shared" si="46"/>
        <v>27.656410247400522</v>
      </c>
      <c r="K213" s="13">
        <f t="shared" si="49"/>
        <v>2.3376857029423377</v>
      </c>
      <c r="L213" s="13">
        <f t="shared" si="50"/>
        <v>0</v>
      </c>
      <c r="M213" s="13">
        <f t="shared" si="54"/>
        <v>5.1263318028690914E-9</v>
      </c>
      <c r="N213" s="13">
        <f t="shared" si="51"/>
        <v>3.1783257177788365E-9</v>
      </c>
      <c r="O213" s="13">
        <f t="shared" si="52"/>
        <v>3.1783257177788365E-9</v>
      </c>
      <c r="Q213" s="41">
        <v>14.228935048387099</v>
      </c>
      <c r="R213" s="48"/>
    </row>
    <row r="214" spans="1:18" s="1" customFormat="1" x14ac:dyDescent="0.2">
      <c r="A214" s="14">
        <v>39448</v>
      </c>
      <c r="B214" s="1">
        <f t="shared" si="45"/>
        <v>1</v>
      </c>
      <c r="C214" s="31"/>
      <c r="D214" s="31"/>
      <c r="E214" s="31"/>
      <c r="F214" s="34">
        <v>37.912500000000001</v>
      </c>
      <c r="G214" s="13">
        <f t="shared" si="47"/>
        <v>0.90369775790438756</v>
      </c>
      <c r="H214" s="13">
        <f t="shared" si="48"/>
        <v>37.008802242095612</v>
      </c>
      <c r="I214" s="16">
        <f t="shared" si="53"/>
        <v>39.34648794503795</v>
      </c>
      <c r="J214" s="13">
        <f t="shared" si="46"/>
        <v>34.103757494865135</v>
      </c>
      <c r="K214" s="13">
        <f t="shared" si="49"/>
        <v>5.2427304501728145</v>
      </c>
      <c r="L214" s="13">
        <f t="shared" si="50"/>
        <v>0</v>
      </c>
      <c r="M214" s="13">
        <f t="shared" si="54"/>
        <v>1.9480060850902549E-9</v>
      </c>
      <c r="N214" s="13">
        <f t="shared" si="51"/>
        <v>1.207763772755958E-9</v>
      </c>
      <c r="O214" s="13">
        <f t="shared" si="52"/>
        <v>0.90369775911215133</v>
      </c>
      <c r="Q214" s="41">
        <v>13.591915016129031</v>
      </c>
      <c r="R214" s="48"/>
    </row>
    <row r="215" spans="1:18" s="1" customFormat="1" x14ac:dyDescent="0.2">
      <c r="A215" s="14">
        <v>39479</v>
      </c>
      <c r="B215" s="1">
        <f t="shared" si="45"/>
        <v>2</v>
      </c>
      <c r="C215" s="31"/>
      <c r="D215" s="31"/>
      <c r="E215" s="31"/>
      <c r="F215" s="34">
        <v>40.262500000000003</v>
      </c>
      <c r="G215" s="13">
        <f t="shared" si="47"/>
        <v>1.1308831798111294</v>
      </c>
      <c r="H215" s="13">
        <f t="shared" si="48"/>
        <v>39.131616820188874</v>
      </c>
      <c r="I215" s="16">
        <f t="shared" si="53"/>
        <v>44.374347270361689</v>
      </c>
      <c r="J215" s="13">
        <f t="shared" si="46"/>
        <v>38.752193588922928</v>
      </c>
      <c r="K215" s="13">
        <f t="shared" si="49"/>
        <v>5.6221536814387605</v>
      </c>
      <c r="L215" s="13">
        <f t="shared" si="50"/>
        <v>0</v>
      </c>
      <c r="M215" s="13">
        <f t="shared" si="54"/>
        <v>7.4024231233429694E-10</v>
      </c>
      <c r="N215" s="13">
        <f t="shared" si="51"/>
        <v>4.589502336472641E-10</v>
      </c>
      <c r="O215" s="13">
        <f t="shared" si="52"/>
        <v>1.1308831802700796</v>
      </c>
      <c r="Q215" s="41">
        <v>15.76915551724138</v>
      </c>
      <c r="R215" s="48"/>
    </row>
    <row r="216" spans="1:18" s="1" customFormat="1" x14ac:dyDescent="0.2">
      <c r="A216" s="14">
        <v>39508</v>
      </c>
      <c r="B216" s="1">
        <f t="shared" si="45"/>
        <v>3</v>
      </c>
      <c r="C216" s="31"/>
      <c r="D216" s="31"/>
      <c r="E216" s="31"/>
      <c r="F216" s="34">
        <v>11.65</v>
      </c>
      <c r="G216" s="13">
        <f t="shared" si="47"/>
        <v>0</v>
      </c>
      <c r="H216" s="13">
        <f t="shared" si="48"/>
        <v>11.65</v>
      </c>
      <c r="I216" s="16">
        <f t="shared" si="53"/>
        <v>17.272153681438759</v>
      </c>
      <c r="J216" s="13">
        <f t="shared" si="46"/>
        <v>16.861525524306451</v>
      </c>
      <c r="K216" s="13">
        <f t="shared" si="49"/>
        <v>0.41062815713230805</v>
      </c>
      <c r="L216" s="13">
        <f t="shared" si="50"/>
        <v>0</v>
      </c>
      <c r="M216" s="13">
        <f t="shared" si="54"/>
        <v>2.8129207868703284E-10</v>
      </c>
      <c r="N216" s="13">
        <f t="shared" si="51"/>
        <v>1.7440108878596036E-10</v>
      </c>
      <c r="O216" s="13">
        <f t="shared" si="52"/>
        <v>1.7440108878596036E-10</v>
      </c>
      <c r="Q216" s="41">
        <v>15.450338967741933</v>
      </c>
      <c r="R216" s="48"/>
    </row>
    <row r="217" spans="1:18" s="1" customFormat="1" x14ac:dyDescent="0.2">
      <c r="A217" s="14">
        <v>39539</v>
      </c>
      <c r="B217" s="1">
        <f t="shared" si="45"/>
        <v>4</v>
      </c>
      <c r="C217" s="31"/>
      <c r="D217" s="31"/>
      <c r="E217" s="31"/>
      <c r="F217" s="34">
        <v>27.912500000000001</v>
      </c>
      <c r="G217" s="13">
        <f t="shared" si="47"/>
        <v>0</v>
      </c>
      <c r="H217" s="13">
        <f t="shared" si="48"/>
        <v>27.912500000000001</v>
      </c>
      <c r="I217" s="16">
        <f t="shared" si="53"/>
        <v>28.323128157132309</v>
      </c>
      <c r="J217" s="13">
        <f t="shared" si="46"/>
        <v>27.133377861957495</v>
      </c>
      <c r="K217" s="13">
        <f t="shared" si="49"/>
        <v>1.1897502951748145</v>
      </c>
      <c r="L217" s="13">
        <f t="shared" si="50"/>
        <v>0</v>
      </c>
      <c r="M217" s="13">
        <f t="shared" si="54"/>
        <v>1.0689098990107248E-10</v>
      </c>
      <c r="N217" s="13">
        <f t="shared" si="51"/>
        <v>6.6272413738664931E-11</v>
      </c>
      <c r="O217" s="13">
        <f t="shared" si="52"/>
        <v>6.6272413738664931E-11</v>
      </c>
      <c r="Q217" s="41">
        <v>18.233419799999997</v>
      </c>
      <c r="R217" s="48"/>
    </row>
    <row r="218" spans="1:18" s="1" customFormat="1" x14ac:dyDescent="0.2">
      <c r="A218" s="14">
        <v>39569</v>
      </c>
      <c r="B218" s="1">
        <f t="shared" ref="B218:B281" si="55">B206</f>
        <v>5</v>
      </c>
      <c r="C218" s="31"/>
      <c r="D218" s="31"/>
      <c r="E218" s="31"/>
      <c r="F218" s="34">
        <v>19.568750000000001</v>
      </c>
      <c r="G218" s="13">
        <f t="shared" si="47"/>
        <v>0</v>
      </c>
      <c r="H218" s="13">
        <f t="shared" si="48"/>
        <v>19.568750000000001</v>
      </c>
      <c r="I218" s="16">
        <f t="shared" si="53"/>
        <v>20.758500295174816</v>
      </c>
      <c r="J218" s="13">
        <f t="shared" si="46"/>
        <v>20.2846532047162</v>
      </c>
      <c r="K218" s="13">
        <f t="shared" si="49"/>
        <v>0.47384709045861584</v>
      </c>
      <c r="L218" s="13">
        <f t="shared" si="50"/>
        <v>0</v>
      </c>
      <c r="M218" s="13">
        <f t="shared" si="54"/>
        <v>4.0618576162407546E-11</v>
      </c>
      <c r="N218" s="13">
        <f t="shared" si="51"/>
        <v>2.5183517220692678E-11</v>
      </c>
      <c r="O218" s="13">
        <f t="shared" si="52"/>
        <v>2.5183517220692678E-11</v>
      </c>
      <c r="Q218" s="41">
        <v>18.363121774193552</v>
      </c>
      <c r="R218" s="48"/>
    </row>
    <row r="219" spans="1:18" s="1" customFormat="1" x14ac:dyDescent="0.2">
      <c r="A219" s="14">
        <v>39600</v>
      </c>
      <c r="B219" s="1">
        <f t="shared" si="55"/>
        <v>6</v>
      </c>
      <c r="C219" s="31"/>
      <c r="D219" s="31"/>
      <c r="E219" s="31"/>
      <c r="F219" s="34">
        <v>0.39374999999999999</v>
      </c>
      <c r="G219" s="13">
        <f t="shared" si="47"/>
        <v>0</v>
      </c>
      <c r="H219" s="13">
        <f t="shared" si="48"/>
        <v>0.39374999999999999</v>
      </c>
      <c r="I219" s="16">
        <f t="shared" si="53"/>
        <v>0.86759709045861588</v>
      </c>
      <c r="J219" s="13">
        <f t="shared" si="46"/>
        <v>0.86757612550978125</v>
      </c>
      <c r="K219" s="13">
        <f t="shared" si="49"/>
        <v>2.0964948834634178E-5</v>
      </c>
      <c r="L219" s="13">
        <f t="shared" si="50"/>
        <v>0</v>
      </c>
      <c r="M219" s="13">
        <f t="shared" si="54"/>
        <v>1.5435058941714868E-11</v>
      </c>
      <c r="N219" s="13">
        <f t="shared" si="51"/>
        <v>9.5697365438632185E-12</v>
      </c>
      <c r="O219" s="13">
        <f t="shared" si="52"/>
        <v>9.5697365438632185E-12</v>
      </c>
      <c r="Q219" s="41">
        <v>22.146758966666667</v>
      </c>
      <c r="R219" s="48"/>
    </row>
    <row r="220" spans="1:18" s="1" customFormat="1" x14ac:dyDescent="0.2">
      <c r="A220" s="14">
        <v>39630</v>
      </c>
      <c r="B220" s="1">
        <f t="shared" si="55"/>
        <v>7</v>
      </c>
      <c r="C220" s="31"/>
      <c r="D220" s="31"/>
      <c r="E220" s="31"/>
      <c r="F220" s="34">
        <v>0.15</v>
      </c>
      <c r="G220" s="13">
        <f t="shared" si="47"/>
        <v>0</v>
      </c>
      <c r="H220" s="13">
        <f t="shared" si="48"/>
        <v>0.15</v>
      </c>
      <c r="I220" s="16">
        <f t="shared" si="53"/>
        <v>0.15002096494883463</v>
      </c>
      <c r="J220" s="13">
        <f t="shared" si="46"/>
        <v>0.15002086992647931</v>
      </c>
      <c r="K220" s="13">
        <f t="shared" si="49"/>
        <v>9.502235531755332E-8</v>
      </c>
      <c r="L220" s="13">
        <f t="shared" si="50"/>
        <v>0</v>
      </c>
      <c r="M220" s="13">
        <f t="shared" si="54"/>
        <v>5.8653223978516496E-12</v>
      </c>
      <c r="N220" s="13">
        <f t="shared" si="51"/>
        <v>3.6364998866680227E-12</v>
      </c>
      <c r="O220" s="13">
        <f t="shared" si="52"/>
        <v>3.6364998866680227E-12</v>
      </c>
      <c r="Q220" s="41">
        <v>23.081236838709678</v>
      </c>
      <c r="R220" s="48"/>
    </row>
    <row r="221" spans="1:18" s="1" customFormat="1" ht="13.5" thickBot="1" x14ac:dyDescent="0.25">
      <c r="A221" s="14">
        <v>39661</v>
      </c>
      <c r="B221" s="3">
        <f t="shared" si="55"/>
        <v>8</v>
      </c>
      <c r="C221" s="32"/>
      <c r="D221" s="32"/>
      <c r="E221" s="32"/>
      <c r="F221" s="37">
        <v>0.53749999999999998</v>
      </c>
      <c r="G221" s="18">
        <f t="shared" si="47"/>
        <v>0</v>
      </c>
      <c r="H221" s="18">
        <f t="shared" si="48"/>
        <v>0.53749999999999998</v>
      </c>
      <c r="I221" s="17">
        <f t="shared" si="53"/>
        <v>0.5375000950223553</v>
      </c>
      <c r="J221" s="18">
        <f t="shared" si="46"/>
        <v>0.53749558913577333</v>
      </c>
      <c r="K221" s="18">
        <f t="shared" si="49"/>
        <v>4.5058865819624927E-6</v>
      </c>
      <c r="L221" s="18">
        <f t="shared" si="50"/>
        <v>0</v>
      </c>
      <c r="M221" s="18">
        <f t="shared" si="54"/>
        <v>2.2288225111836269E-12</v>
      </c>
      <c r="N221" s="18">
        <f t="shared" si="51"/>
        <v>1.3818699569338486E-12</v>
      </c>
      <c r="O221" s="18">
        <f t="shared" si="52"/>
        <v>1.3818699569338486E-12</v>
      </c>
      <c r="P221" s="3"/>
      <c r="Q221" s="42">
        <v>22.863928000000005</v>
      </c>
      <c r="R221" s="51"/>
    </row>
    <row r="222" spans="1:18" s="1" customFormat="1" x14ac:dyDescent="0.2">
      <c r="A222" s="14">
        <v>39692</v>
      </c>
      <c r="B222" s="1">
        <f t="shared" si="55"/>
        <v>9</v>
      </c>
      <c r="C222" s="31"/>
      <c r="D222" s="31"/>
      <c r="E222" s="31"/>
      <c r="F222" s="34">
        <v>35.887500000000003</v>
      </c>
      <c r="G222" s="13">
        <f t="shared" si="47"/>
        <v>0.70793159647411019</v>
      </c>
      <c r="H222" s="13">
        <f t="shared" si="48"/>
        <v>35.179568403525892</v>
      </c>
      <c r="I222" s="16">
        <f t="shared" si="53"/>
        <v>35.179572909412471</v>
      </c>
      <c r="J222" s="13">
        <f t="shared" si="46"/>
        <v>33.898585293344517</v>
      </c>
      <c r="K222" s="13">
        <f t="shared" si="49"/>
        <v>1.2809876160679536</v>
      </c>
      <c r="L222" s="13">
        <f t="shared" si="50"/>
        <v>0</v>
      </c>
      <c r="M222" s="13">
        <f t="shared" si="54"/>
        <v>8.4695255424977833E-13</v>
      </c>
      <c r="N222" s="13">
        <f t="shared" si="51"/>
        <v>5.2511058363486258E-13</v>
      </c>
      <c r="O222" s="13">
        <f t="shared" si="52"/>
        <v>0.70793159647463533</v>
      </c>
      <c r="Q222" s="41">
        <v>22.369428566666663</v>
      </c>
      <c r="R222" s="48"/>
    </row>
    <row r="223" spans="1:18" s="1" customFormat="1" x14ac:dyDescent="0.2">
      <c r="A223" s="14">
        <v>39722</v>
      </c>
      <c r="B223" s="1">
        <f t="shared" si="55"/>
        <v>10</v>
      </c>
      <c r="C223" s="31"/>
      <c r="D223" s="31"/>
      <c r="E223" s="31"/>
      <c r="F223" s="34">
        <v>72.356250000000003</v>
      </c>
      <c r="G223" s="13">
        <f t="shared" si="47"/>
        <v>4.2335351518619788</v>
      </c>
      <c r="H223" s="13">
        <f t="shared" si="48"/>
        <v>68.122714848138031</v>
      </c>
      <c r="I223" s="16">
        <f t="shared" si="53"/>
        <v>69.403702464205992</v>
      </c>
      <c r="J223" s="13">
        <f t="shared" si="46"/>
        <v>56.774063853806858</v>
      </c>
      <c r="K223" s="13">
        <f t="shared" si="49"/>
        <v>12.629638610399134</v>
      </c>
      <c r="L223" s="13">
        <f t="shared" si="50"/>
        <v>0</v>
      </c>
      <c r="M223" s="13">
        <f t="shared" si="54"/>
        <v>3.2184197061491574E-13</v>
      </c>
      <c r="N223" s="13">
        <f t="shared" si="51"/>
        <v>1.9954202178124776E-13</v>
      </c>
      <c r="O223" s="13">
        <f t="shared" si="52"/>
        <v>4.2335351518621787</v>
      </c>
      <c r="Q223" s="41">
        <v>18.83244564516129</v>
      </c>
      <c r="R223" s="48"/>
    </row>
    <row r="224" spans="1:18" s="1" customFormat="1" x14ac:dyDescent="0.2">
      <c r="A224" s="14">
        <v>39753</v>
      </c>
      <c r="B224" s="1">
        <f t="shared" si="55"/>
        <v>11</v>
      </c>
      <c r="C224" s="31"/>
      <c r="D224" s="31"/>
      <c r="E224" s="31"/>
      <c r="F224" s="34">
        <v>61.84375</v>
      </c>
      <c r="G224" s="13">
        <f t="shared" si="47"/>
        <v>3.2172429187578833</v>
      </c>
      <c r="H224" s="13">
        <f t="shared" si="48"/>
        <v>58.626507081242117</v>
      </c>
      <c r="I224" s="16">
        <f t="shared" si="53"/>
        <v>71.256145691641251</v>
      </c>
      <c r="J224" s="13">
        <f t="shared" si="46"/>
        <v>50.974543675308254</v>
      </c>
      <c r="K224" s="13">
        <f t="shared" si="49"/>
        <v>20.281602016332997</v>
      </c>
      <c r="L224" s="13">
        <f t="shared" si="50"/>
        <v>0.89795261850158403</v>
      </c>
      <c r="M224" s="13">
        <f t="shared" si="54"/>
        <v>0.89795261850170638</v>
      </c>
      <c r="N224" s="13">
        <f t="shared" si="51"/>
        <v>0.55673062347105795</v>
      </c>
      <c r="O224" s="13">
        <f t="shared" si="52"/>
        <v>3.7739735422289411</v>
      </c>
      <c r="Q224" s="41">
        <v>14.52783401666667</v>
      </c>
      <c r="R224" s="48"/>
    </row>
    <row r="225" spans="1:18" s="1" customFormat="1" x14ac:dyDescent="0.2">
      <c r="A225" s="14">
        <v>39783</v>
      </c>
      <c r="B225" s="1">
        <f t="shared" si="55"/>
        <v>12</v>
      </c>
      <c r="C225" s="31"/>
      <c r="D225" s="31"/>
      <c r="E225" s="31"/>
      <c r="F225" s="34">
        <v>49.087499999999999</v>
      </c>
      <c r="G225" s="13">
        <f t="shared" si="47"/>
        <v>1.9840369450566595</v>
      </c>
      <c r="H225" s="13">
        <f t="shared" si="48"/>
        <v>47.10346305494334</v>
      </c>
      <c r="I225" s="16">
        <f t="shared" si="53"/>
        <v>66.487112452774753</v>
      </c>
      <c r="J225" s="13">
        <f t="shared" si="46"/>
        <v>46.490126323834964</v>
      </c>
      <c r="K225" s="13">
        <f t="shared" si="49"/>
        <v>19.996986128939788</v>
      </c>
      <c r="L225" s="13">
        <f t="shared" si="50"/>
        <v>0.849804656972173</v>
      </c>
      <c r="M225" s="13">
        <f t="shared" si="54"/>
        <v>1.1910266520028214</v>
      </c>
      <c r="N225" s="13">
        <f t="shared" si="51"/>
        <v>0.73843652424174933</v>
      </c>
      <c r="O225" s="13">
        <f t="shared" si="52"/>
        <v>2.7224734692984089</v>
      </c>
      <c r="Q225" s="41">
        <v>12.860348612903229</v>
      </c>
      <c r="R225" s="48"/>
    </row>
    <row r="226" spans="1:18" s="1" customFormat="1" x14ac:dyDescent="0.2">
      <c r="A226" s="14">
        <v>39814</v>
      </c>
      <c r="B226" s="1">
        <f t="shared" si="55"/>
        <v>1</v>
      </c>
      <c r="C226" s="31"/>
      <c r="D226" s="31"/>
      <c r="E226" s="31"/>
      <c r="F226" s="34">
        <v>73.40625</v>
      </c>
      <c r="G226" s="13">
        <f t="shared" si="47"/>
        <v>4.3350435318628628</v>
      </c>
      <c r="H226" s="13">
        <f t="shared" si="48"/>
        <v>69.071206468137134</v>
      </c>
      <c r="I226" s="16">
        <f t="shared" si="53"/>
        <v>88.218387940104748</v>
      </c>
      <c r="J226" s="13">
        <f t="shared" si="46"/>
        <v>51.265534439968249</v>
      </c>
      <c r="K226" s="13">
        <f t="shared" si="49"/>
        <v>36.952853500136499</v>
      </c>
      <c r="L226" s="13">
        <f t="shared" si="50"/>
        <v>3.7181984678851228</v>
      </c>
      <c r="M226" s="13">
        <f t="shared" si="54"/>
        <v>4.1707885956461945</v>
      </c>
      <c r="N226" s="13">
        <f t="shared" si="51"/>
        <v>2.5858889293006406</v>
      </c>
      <c r="O226" s="13">
        <f t="shared" si="52"/>
        <v>6.9209324611635035</v>
      </c>
      <c r="Q226" s="41">
        <v>12.394280241935483</v>
      </c>
      <c r="R226" s="48"/>
    </row>
    <row r="227" spans="1:18" s="1" customFormat="1" x14ac:dyDescent="0.2">
      <c r="A227" s="14">
        <v>39845</v>
      </c>
      <c r="B227" s="1">
        <f t="shared" si="55"/>
        <v>2</v>
      </c>
      <c r="C227" s="31"/>
      <c r="D227" s="31"/>
      <c r="E227" s="31"/>
      <c r="F227" s="34">
        <v>100.4375</v>
      </c>
      <c r="G227" s="13">
        <f t="shared" si="47"/>
        <v>6.9482801003380184</v>
      </c>
      <c r="H227" s="13">
        <f t="shared" si="48"/>
        <v>93.489219899661975</v>
      </c>
      <c r="I227" s="16">
        <f t="shared" si="53"/>
        <v>126.72387493191334</v>
      </c>
      <c r="J227" s="13">
        <f t="shared" si="46"/>
        <v>60.80962338799246</v>
      </c>
      <c r="K227" s="13">
        <f t="shared" si="49"/>
        <v>65.914251543920884</v>
      </c>
      <c r="L227" s="13">
        <f t="shared" si="50"/>
        <v>8.6175464685244094</v>
      </c>
      <c r="M227" s="13">
        <f t="shared" si="54"/>
        <v>10.202446134869962</v>
      </c>
      <c r="N227" s="13">
        <f t="shared" si="51"/>
        <v>6.3255166036193771</v>
      </c>
      <c r="O227" s="13">
        <f t="shared" si="52"/>
        <v>13.273796703957395</v>
      </c>
      <c r="Q227" s="41">
        <v>13.787965</v>
      </c>
      <c r="R227" s="48"/>
    </row>
    <row r="228" spans="1:18" s="1" customFormat="1" x14ac:dyDescent="0.2">
      <c r="A228" s="14">
        <v>39873</v>
      </c>
      <c r="B228" s="1">
        <f t="shared" si="55"/>
        <v>3</v>
      </c>
      <c r="C228" s="31"/>
      <c r="D228" s="31"/>
      <c r="E228" s="31"/>
      <c r="F228" s="34">
        <v>57.0625</v>
      </c>
      <c r="G228" s="13">
        <f t="shared" si="47"/>
        <v>2.7550172598252836</v>
      </c>
      <c r="H228" s="13">
        <f t="shared" si="48"/>
        <v>54.30748274017472</v>
      </c>
      <c r="I228" s="16">
        <f t="shared" si="53"/>
        <v>111.60418781557119</v>
      </c>
      <c r="J228" s="13">
        <f t="shared" si="46"/>
        <v>66.800800964847568</v>
      </c>
      <c r="K228" s="13">
        <f t="shared" si="49"/>
        <v>44.803386850723626</v>
      </c>
      <c r="L228" s="13">
        <f t="shared" si="50"/>
        <v>5.0462591788011757</v>
      </c>
      <c r="M228" s="13">
        <f t="shared" si="54"/>
        <v>8.9231887100517611</v>
      </c>
      <c r="N228" s="13">
        <f t="shared" si="51"/>
        <v>5.532377000232092</v>
      </c>
      <c r="O228" s="13">
        <f t="shared" si="52"/>
        <v>8.2873942600573756</v>
      </c>
      <c r="Q228" s="41">
        <v>16.442299193548386</v>
      </c>
      <c r="R228" s="48"/>
    </row>
    <row r="229" spans="1:18" s="1" customFormat="1" x14ac:dyDescent="0.2">
      <c r="A229" s="14">
        <v>39904</v>
      </c>
      <c r="B229" s="1">
        <f t="shared" si="55"/>
        <v>4</v>
      </c>
      <c r="C229" s="31"/>
      <c r="D229" s="31"/>
      <c r="E229" s="31"/>
      <c r="F229" s="34">
        <v>11.0375</v>
      </c>
      <c r="G229" s="13">
        <f t="shared" si="47"/>
        <v>0</v>
      </c>
      <c r="H229" s="13">
        <f t="shared" si="48"/>
        <v>11.0375</v>
      </c>
      <c r="I229" s="16">
        <f t="shared" si="53"/>
        <v>50.794627671922456</v>
      </c>
      <c r="J229" s="13">
        <f t="shared" si="46"/>
        <v>43.040850898491115</v>
      </c>
      <c r="K229" s="13">
        <f t="shared" si="49"/>
        <v>7.7537767734313405</v>
      </c>
      <c r="L229" s="13">
        <f t="shared" si="50"/>
        <v>0</v>
      </c>
      <c r="M229" s="13">
        <f t="shared" si="54"/>
        <v>3.3908117098196691</v>
      </c>
      <c r="N229" s="13">
        <f t="shared" si="51"/>
        <v>2.102303260088195</v>
      </c>
      <c r="O229" s="13">
        <f t="shared" si="52"/>
        <v>2.102303260088195</v>
      </c>
      <c r="Q229" s="41">
        <v>16.03716635</v>
      </c>
      <c r="R229" s="48"/>
    </row>
    <row r="230" spans="1:18" s="1" customFormat="1" x14ac:dyDescent="0.2">
      <c r="A230" s="14">
        <v>39934</v>
      </c>
      <c r="B230" s="1">
        <f t="shared" si="55"/>
        <v>5</v>
      </c>
      <c r="C230" s="31"/>
      <c r="D230" s="31"/>
      <c r="E230" s="31"/>
      <c r="F230" s="34">
        <v>3.5</v>
      </c>
      <c r="G230" s="13">
        <f t="shared" si="47"/>
        <v>0</v>
      </c>
      <c r="H230" s="13">
        <f t="shared" si="48"/>
        <v>3.5</v>
      </c>
      <c r="I230" s="16">
        <f t="shared" si="53"/>
        <v>11.253776773431341</v>
      </c>
      <c r="J230" s="13">
        <f t="shared" si="46"/>
        <v>11.1910027115925</v>
      </c>
      <c r="K230" s="13">
        <f t="shared" si="49"/>
        <v>6.2774061838840822E-2</v>
      </c>
      <c r="L230" s="13">
        <f t="shared" si="50"/>
        <v>0</v>
      </c>
      <c r="M230" s="13">
        <f t="shared" si="54"/>
        <v>1.288508449731474</v>
      </c>
      <c r="N230" s="13">
        <f t="shared" si="51"/>
        <v>0.79887523883351386</v>
      </c>
      <c r="O230" s="13">
        <f t="shared" si="52"/>
        <v>0.79887523883351386</v>
      </c>
      <c r="Q230" s="41">
        <v>19.852535129032255</v>
      </c>
      <c r="R230" s="48"/>
    </row>
    <row r="231" spans="1:18" s="1" customFormat="1" x14ac:dyDescent="0.2">
      <c r="A231" s="14">
        <v>39965</v>
      </c>
      <c r="B231" s="1">
        <f t="shared" si="55"/>
        <v>6</v>
      </c>
      <c r="C231" s="31"/>
      <c r="D231" s="31"/>
      <c r="E231" s="31"/>
      <c r="F231" s="34">
        <v>1.5562499999999999</v>
      </c>
      <c r="G231" s="13">
        <f t="shared" si="47"/>
        <v>0</v>
      </c>
      <c r="H231" s="13">
        <f t="shared" si="48"/>
        <v>1.5562499999999999</v>
      </c>
      <c r="I231" s="16">
        <f t="shared" si="53"/>
        <v>1.6190240618388407</v>
      </c>
      <c r="J231" s="13">
        <f t="shared" si="46"/>
        <v>1.6189110790123717</v>
      </c>
      <c r="K231" s="13">
        <f t="shared" si="49"/>
        <v>1.1298282646898805E-4</v>
      </c>
      <c r="L231" s="13">
        <f t="shared" si="50"/>
        <v>0</v>
      </c>
      <c r="M231" s="13">
        <f t="shared" si="54"/>
        <v>0.48963321089796019</v>
      </c>
      <c r="N231" s="13">
        <f t="shared" si="51"/>
        <v>0.30357259075673532</v>
      </c>
      <c r="O231" s="13">
        <f t="shared" si="52"/>
        <v>0.30357259075673532</v>
      </c>
      <c r="Q231" s="41">
        <v>23.475684633333334</v>
      </c>
      <c r="R231" s="48"/>
    </row>
    <row r="232" spans="1:18" s="1" customFormat="1" x14ac:dyDescent="0.2">
      <c r="A232" s="14">
        <v>39995</v>
      </c>
      <c r="B232" s="1">
        <f t="shared" si="55"/>
        <v>7</v>
      </c>
      <c r="C232" s="31"/>
      <c r="D232" s="31"/>
      <c r="E232" s="31"/>
      <c r="F232" s="34">
        <v>0.23749999999999999</v>
      </c>
      <c r="G232" s="13">
        <f t="shared" si="47"/>
        <v>0</v>
      </c>
      <c r="H232" s="13">
        <f t="shared" si="48"/>
        <v>0.23749999999999999</v>
      </c>
      <c r="I232" s="16">
        <f t="shared" si="53"/>
        <v>0.23761298282646898</v>
      </c>
      <c r="J232" s="13">
        <f t="shared" si="46"/>
        <v>0.23761267512580889</v>
      </c>
      <c r="K232" s="13">
        <f t="shared" si="49"/>
        <v>3.0770066009044861E-7</v>
      </c>
      <c r="L232" s="13">
        <f t="shared" si="50"/>
        <v>0</v>
      </c>
      <c r="M232" s="13">
        <f t="shared" si="54"/>
        <v>0.18606062014122488</v>
      </c>
      <c r="N232" s="13">
        <f t="shared" si="51"/>
        <v>0.11535758448755942</v>
      </c>
      <c r="O232" s="13">
        <f t="shared" si="52"/>
        <v>0.11535758448755942</v>
      </c>
      <c r="Q232" s="41">
        <v>24.541060032258066</v>
      </c>
      <c r="R232" s="48"/>
    </row>
    <row r="233" spans="1:18" s="1" customFormat="1" ht="13.5" thickBot="1" x14ac:dyDescent="0.25">
      <c r="A233" s="14">
        <v>40026</v>
      </c>
      <c r="B233" s="3">
        <f t="shared" si="55"/>
        <v>8</v>
      </c>
      <c r="C233" s="32"/>
      <c r="D233" s="32"/>
      <c r="E233" s="32"/>
      <c r="F233" s="37">
        <v>6.2500000000000003E-3</v>
      </c>
      <c r="G233" s="18">
        <f t="shared" si="47"/>
        <v>0</v>
      </c>
      <c r="H233" s="18">
        <f t="shared" si="48"/>
        <v>6.2500000000000003E-3</v>
      </c>
      <c r="I233" s="17">
        <f t="shared" si="53"/>
        <v>6.2503077006600908E-3</v>
      </c>
      <c r="J233" s="18">
        <f t="shared" si="46"/>
        <v>6.2503076946825893E-3</v>
      </c>
      <c r="K233" s="18">
        <f t="shared" si="49"/>
        <v>5.977501479903502E-12</v>
      </c>
      <c r="L233" s="18">
        <f t="shared" si="50"/>
        <v>0</v>
      </c>
      <c r="M233" s="18">
        <f t="shared" si="54"/>
        <v>7.0703035653665453E-2</v>
      </c>
      <c r="N233" s="18">
        <f t="shared" si="51"/>
        <v>4.3835882105272582E-2</v>
      </c>
      <c r="O233" s="18">
        <f t="shared" si="52"/>
        <v>4.3835882105272582E-2</v>
      </c>
      <c r="P233" s="3"/>
      <c r="Q233" s="42">
        <v>24.074929354838709</v>
      </c>
      <c r="R233" s="51"/>
    </row>
    <row r="234" spans="1:18" s="1" customFormat="1" x14ac:dyDescent="0.2">
      <c r="A234" s="14">
        <v>40057</v>
      </c>
      <c r="B234" s="1">
        <f t="shared" si="55"/>
        <v>9</v>
      </c>
      <c r="C234" s="31"/>
      <c r="D234" s="31"/>
      <c r="E234" s="31"/>
      <c r="F234" s="34">
        <v>51.231250000000003</v>
      </c>
      <c r="G234" s="13">
        <f t="shared" si="47"/>
        <v>2.1912832208917994</v>
      </c>
      <c r="H234" s="13">
        <f t="shared" si="48"/>
        <v>49.039966779108205</v>
      </c>
      <c r="I234" s="16">
        <f t="shared" si="53"/>
        <v>49.039966779114181</v>
      </c>
      <c r="J234" s="13">
        <f t="shared" si="46"/>
        <v>45.623654104947498</v>
      </c>
      <c r="K234" s="13">
        <f t="shared" si="49"/>
        <v>3.4163126741666829</v>
      </c>
      <c r="L234" s="13">
        <f t="shared" si="50"/>
        <v>0</v>
      </c>
      <c r="M234" s="13">
        <f t="shared" si="54"/>
        <v>2.6867153548392871E-2</v>
      </c>
      <c r="N234" s="13">
        <f t="shared" si="51"/>
        <v>1.665763520000358E-2</v>
      </c>
      <c r="O234" s="13">
        <f t="shared" si="52"/>
        <v>2.207940856091803</v>
      </c>
      <c r="Q234" s="41">
        <v>22.10312193333333</v>
      </c>
      <c r="R234" s="48"/>
    </row>
    <row r="235" spans="1:18" s="1" customFormat="1" x14ac:dyDescent="0.2">
      <c r="A235" s="14">
        <v>40087</v>
      </c>
      <c r="B235" s="1">
        <f t="shared" si="55"/>
        <v>10</v>
      </c>
      <c r="C235" s="31"/>
      <c r="D235" s="31"/>
      <c r="E235" s="31"/>
      <c r="F235" s="34">
        <v>12.4125</v>
      </c>
      <c r="G235" s="13">
        <f t="shared" si="47"/>
        <v>0</v>
      </c>
      <c r="H235" s="13">
        <f t="shared" si="48"/>
        <v>12.4125</v>
      </c>
      <c r="I235" s="16">
        <f t="shared" si="53"/>
        <v>15.828812674166683</v>
      </c>
      <c r="J235" s="13">
        <f t="shared" si="46"/>
        <v>15.692161630691581</v>
      </c>
      <c r="K235" s="13">
        <f t="shared" si="49"/>
        <v>0.13665104347510137</v>
      </c>
      <c r="L235" s="13">
        <f t="shared" si="50"/>
        <v>0</v>
      </c>
      <c r="M235" s="13">
        <f t="shared" si="54"/>
        <v>1.020951834838929E-2</v>
      </c>
      <c r="N235" s="13">
        <f t="shared" si="51"/>
        <v>6.32990137600136E-3</v>
      </c>
      <c r="O235" s="13">
        <f t="shared" si="52"/>
        <v>6.32990137600136E-3</v>
      </c>
      <c r="Q235" s="41">
        <v>21.554004193548394</v>
      </c>
      <c r="R235" s="48"/>
    </row>
    <row r="236" spans="1:18" s="1" customFormat="1" x14ac:dyDescent="0.2">
      <c r="A236" s="14">
        <v>40118</v>
      </c>
      <c r="B236" s="1">
        <f t="shared" si="55"/>
        <v>11</v>
      </c>
      <c r="C236" s="31"/>
      <c r="D236" s="31"/>
      <c r="E236" s="31"/>
      <c r="F236" s="34">
        <v>14.987500000000001</v>
      </c>
      <c r="G236" s="13">
        <f t="shared" si="47"/>
        <v>0</v>
      </c>
      <c r="H236" s="13">
        <f t="shared" si="48"/>
        <v>14.987500000000001</v>
      </c>
      <c r="I236" s="16">
        <f t="shared" si="53"/>
        <v>15.124151043475102</v>
      </c>
      <c r="J236" s="13">
        <f t="shared" si="46"/>
        <v>14.933126397868913</v>
      </c>
      <c r="K236" s="13">
        <f t="shared" si="49"/>
        <v>0.19102464560618948</v>
      </c>
      <c r="L236" s="13">
        <f t="shared" si="50"/>
        <v>0</v>
      </c>
      <c r="M236" s="13">
        <f t="shared" si="54"/>
        <v>3.8796169723879304E-3</v>
      </c>
      <c r="N236" s="13">
        <f t="shared" si="51"/>
        <v>2.405362522880517E-3</v>
      </c>
      <c r="O236" s="13">
        <f t="shared" si="52"/>
        <v>2.405362522880517E-3</v>
      </c>
      <c r="Q236" s="41">
        <v>18.180048600000003</v>
      </c>
      <c r="R236" s="48"/>
    </row>
    <row r="237" spans="1:18" s="1" customFormat="1" x14ac:dyDescent="0.2">
      <c r="A237" s="14">
        <v>40148</v>
      </c>
      <c r="B237" s="1">
        <f t="shared" si="55"/>
        <v>12</v>
      </c>
      <c r="C237" s="31"/>
      <c r="D237" s="31"/>
      <c r="E237" s="31"/>
      <c r="F237" s="34">
        <v>128.03749999999999</v>
      </c>
      <c r="G237" s="13">
        <f t="shared" si="47"/>
        <v>9.6165003746469857</v>
      </c>
      <c r="H237" s="13">
        <f t="shared" si="48"/>
        <v>118.42099962535301</v>
      </c>
      <c r="I237" s="16">
        <f t="shared" si="53"/>
        <v>118.6120242709592</v>
      </c>
      <c r="J237" s="13">
        <f t="shared" si="46"/>
        <v>67.381265732061408</v>
      </c>
      <c r="K237" s="13">
        <f t="shared" si="49"/>
        <v>51.230758538897788</v>
      </c>
      <c r="L237" s="13">
        <f t="shared" si="50"/>
        <v>6.1335661721381198</v>
      </c>
      <c r="M237" s="13">
        <f t="shared" si="54"/>
        <v>6.1350404265876275</v>
      </c>
      <c r="N237" s="13">
        <f t="shared" si="51"/>
        <v>3.803725064484329</v>
      </c>
      <c r="O237" s="13">
        <f t="shared" si="52"/>
        <v>13.420225439131315</v>
      </c>
      <c r="Q237" s="41">
        <v>16.181515516129036</v>
      </c>
      <c r="R237" s="48"/>
    </row>
    <row r="238" spans="1:18" s="1" customFormat="1" x14ac:dyDescent="0.2">
      <c r="A238" s="14">
        <v>40179</v>
      </c>
      <c r="B238" s="1">
        <f t="shared" si="55"/>
        <v>1</v>
      </c>
      <c r="C238" s="31"/>
      <c r="D238" s="31"/>
      <c r="E238" s="31"/>
      <c r="F238" s="34">
        <v>89.956249999999997</v>
      </c>
      <c r="G238" s="13">
        <f t="shared" si="47"/>
        <v>5.9350089499720449</v>
      </c>
      <c r="H238" s="13">
        <f t="shared" si="48"/>
        <v>84.021241050027953</v>
      </c>
      <c r="I238" s="16">
        <f t="shared" si="53"/>
        <v>129.11843341678761</v>
      </c>
      <c r="J238" s="13">
        <f t="shared" si="46"/>
        <v>62.441918155940762</v>
      </c>
      <c r="K238" s="13">
        <f t="shared" si="49"/>
        <v>66.676515260846855</v>
      </c>
      <c r="L238" s="13">
        <f t="shared" si="50"/>
        <v>8.746497260604098</v>
      </c>
      <c r="M238" s="13">
        <f t="shared" si="54"/>
        <v>11.077812622707397</v>
      </c>
      <c r="N238" s="13">
        <f t="shared" si="51"/>
        <v>6.8682438260785856</v>
      </c>
      <c r="O238" s="13">
        <f t="shared" si="52"/>
        <v>12.803252776050631</v>
      </c>
      <c r="Q238" s="41">
        <v>14.205261193548385</v>
      </c>
      <c r="R238" s="48"/>
    </row>
    <row r="239" spans="1:18" s="1" customFormat="1" x14ac:dyDescent="0.2">
      <c r="A239" s="14">
        <v>40210</v>
      </c>
      <c r="B239" s="1">
        <f t="shared" si="55"/>
        <v>2</v>
      </c>
      <c r="C239" s="31"/>
      <c r="D239" s="31"/>
      <c r="E239" s="31"/>
      <c r="F239" s="34">
        <v>140.13124999999999</v>
      </c>
      <c r="G239" s="13">
        <f t="shared" si="47"/>
        <v>10.785659394300032</v>
      </c>
      <c r="H239" s="13">
        <f t="shared" si="48"/>
        <v>129.34559060569995</v>
      </c>
      <c r="I239" s="16">
        <f t="shared" si="53"/>
        <v>187.27560860594272</v>
      </c>
      <c r="J239" s="13">
        <f t="shared" si="46"/>
        <v>74.287173378542732</v>
      </c>
      <c r="K239" s="13">
        <f t="shared" si="49"/>
        <v>112.98843522739999</v>
      </c>
      <c r="L239" s="13">
        <f t="shared" si="50"/>
        <v>16.581002078046605</v>
      </c>
      <c r="M239" s="13">
        <f t="shared" si="54"/>
        <v>20.790570874675414</v>
      </c>
      <c r="N239" s="13">
        <f t="shared" si="51"/>
        <v>12.890153942298756</v>
      </c>
      <c r="O239" s="13">
        <f t="shared" si="52"/>
        <v>23.675813336598786</v>
      </c>
      <c r="Q239" s="41">
        <v>16.015206482142862</v>
      </c>
      <c r="R239" s="48"/>
    </row>
    <row r="240" spans="1:18" s="1" customFormat="1" x14ac:dyDescent="0.2">
      <c r="A240" s="14">
        <v>40238</v>
      </c>
      <c r="B240" s="1">
        <f t="shared" si="55"/>
        <v>3</v>
      </c>
      <c r="C240" s="31"/>
      <c r="D240" s="31"/>
      <c r="E240" s="31"/>
      <c r="F240" s="34">
        <v>54.318750000000001</v>
      </c>
      <c r="G240" s="13">
        <f t="shared" si="47"/>
        <v>2.48976619541821</v>
      </c>
      <c r="H240" s="13">
        <f t="shared" si="48"/>
        <v>51.828983804581789</v>
      </c>
      <c r="I240" s="16">
        <f t="shared" si="53"/>
        <v>148.23641695393519</v>
      </c>
      <c r="J240" s="13">
        <f t="shared" si="46"/>
        <v>71.922911027718328</v>
      </c>
      <c r="K240" s="13">
        <f t="shared" si="49"/>
        <v>76.313505926216862</v>
      </c>
      <c r="L240" s="13">
        <f t="shared" si="50"/>
        <v>10.376769765998331</v>
      </c>
      <c r="M240" s="13">
        <f t="shared" si="54"/>
        <v>18.277186698374987</v>
      </c>
      <c r="N240" s="13">
        <f t="shared" si="51"/>
        <v>11.331855752992492</v>
      </c>
      <c r="O240" s="13">
        <f t="shared" si="52"/>
        <v>13.821621948410701</v>
      </c>
      <c r="Q240" s="41">
        <v>16.247129354838712</v>
      </c>
      <c r="R240" s="48"/>
    </row>
    <row r="241" spans="1:18" s="1" customFormat="1" x14ac:dyDescent="0.2">
      <c r="A241" s="14">
        <v>40269</v>
      </c>
      <c r="B241" s="1">
        <f t="shared" si="55"/>
        <v>4</v>
      </c>
      <c r="C241" s="31"/>
      <c r="D241" s="31"/>
      <c r="E241" s="31"/>
      <c r="F241" s="34">
        <v>15.875</v>
      </c>
      <c r="G241" s="13">
        <f t="shared" si="47"/>
        <v>0</v>
      </c>
      <c r="H241" s="13">
        <f t="shared" si="48"/>
        <v>15.875</v>
      </c>
      <c r="I241" s="16">
        <f t="shared" si="53"/>
        <v>81.81173616021853</v>
      </c>
      <c r="J241" s="13">
        <f t="shared" si="46"/>
        <v>62.682666065695322</v>
      </c>
      <c r="K241" s="13">
        <f t="shared" si="49"/>
        <v>19.129070094523208</v>
      </c>
      <c r="L241" s="13">
        <f t="shared" si="50"/>
        <v>0.70298085096967744</v>
      </c>
      <c r="M241" s="13">
        <f t="shared" si="54"/>
        <v>7.6483117963521714</v>
      </c>
      <c r="N241" s="13">
        <f t="shared" si="51"/>
        <v>4.7419533137383461</v>
      </c>
      <c r="O241" s="13">
        <f t="shared" si="52"/>
        <v>4.7419533137383461</v>
      </c>
      <c r="Q241" s="41">
        <v>18.664727799999998</v>
      </c>
      <c r="R241" s="48"/>
    </row>
    <row r="242" spans="1:18" s="1" customFormat="1" x14ac:dyDescent="0.2">
      <c r="A242" s="14">
        <v>40299</v>
      </c>
      <c r="B242" s="1">
        <f t="shared" si="55"/>
        <v>5</v>
      </c>
      <c r="C242" s="31"/>
      <c r="D242" s="31"/>
      <c r="E242" s="31"/>
      <c r="F242" s="34">
        <v>12.637499999999999</v>
      </c>
      <c r="G242" s="13">
        <f t="shared" si="47"/>
        <v>0</v>
      </c>
      <c r="H242" s="13">
        <f t="shared" si="48"/>
        <v>12.637499999999999</v>
      </c>
      <c r="I242" s="16">
        <f t="shared" si="53"/>
        <v>31.06358924355353</v>
      </c>
      <c r="J242" s="13">
        <f t="shared" si="46"/>
        <v>29.719340258164436</v>
      </c>
      <c r="K242" s="13">
        <f t="shared" si="49"/>
        <v>1.3442489853890933</v>
      </c>
      <c r="L242" s="13">
        <f t="shared" si="50"/>
        <v>0</v>
      </c>
      <c r="M242" s="13">
        <f t="shared" si="54"/>
        <v>2.9063584826138253</v>
      </c>
      <c r="N242" s="13">
        <f t="shared" si="51"/>
        <v>1.8019422592205716</v>
      </c>
      <c r="O242" s="13">
        <f t="shared" si="52"/>
        <v>1.8019422592205716</v>
      </c>
      <c r="Q242" s="41">
        <v>19.314215903225808</v>
      </c>
      <c r="R242" s="48"/>
    </row>
    <row r="243" spans="1:18" s="1" customFormat="1" x14ac:dyDescent="0.2">
      <c r="A243" s="14">
        <v>40330</v>
      </c>
      <c r="B243" s="1">
        <f t="shared" si="55"/>
        <v>6</v>
      </c>
      <c r="C243" s="31"/>
      <c r="D243" s="31"/>
      <c r="E243" s="31"/>
      <c r="F243" s="34">
        <v>4.8187499999999996</v>
      </c>
      <c r="G243" s="13">
        <f t="shared" si="47"/>
        <v>0</v>
      </c>
      <c r="H243" s="13">
        <f t="shared" si="48"/>
        <v>4.8187499999999996</v>
      </c>
      <c r="I243" s="16">
        <f t="shared" si="53"/>
        <v>6.162998985389093</v>
      </c>
      <c r="J243" s="13">
        <f t="shared" si="46"/>
        <v>6.1543098500314208</v>
      </c>
      <c r="K243" s="13">
        <f t="shared" si="49"/>
        <v>8.6891353576721286E-3</v>
      </c>
      <c r="L243" s="13">
        <f t="shared" si="50"/>
        <v>0</v>
      </c>
      <c r="M243" s="13">
        <f t="shared" si="54"/>
        <v>1.1044162233932537</v>
      </c>
      <c r="N243" s="13">
        <f t="shared" si="51"/>
        <v>0.6847380585038173</v>
      </c>
      <c r="O243" s="13">
        <f t="shared" si="52"/>
        <v>0.6847380585038173</v>
      </c>
      <c r="Q243" s="41">
        <v>21.104710966666673</v>
      </c>
      <c r="R243" s="48"/>
    </row>
    <row r="244" spans="1:18" s="1" customFormat="1" x14ac:dyDescent="0.2">
      <c r="A244" s="14">
        <v>40360</v>
      </c>
      <c r="B244" s="1">
        <f t="shared" si="55"/>
        <v>7</v>
      </c>
      <c r="C244" s="31"/>
      <c r="D244" s="31"/>
      <c r="E244" s="31"/>
      <c r="F244" s="34">
        <v>2.9125000000000001</v>
      </c>
      <c r="G244" s="13">
        <f t="shared" si="47"/>
        <v>0</v>
      </c>
      <c r="H244" s="13">
        <f t="shared" si="48"/>
        <v>2.9125000000000001</v>
      </c>
      <c r="I244" s="16">
        <f t="shared" si="53"/>
        <v>2.9211891353576722</v>
      </c>
      <c r="J244" s="13">
        <f t="shared" si="46"/>
        <v>2.9205504144480501</v>
      </c>
      <c r="K244" s="13">
        <f t="shared" si="49"/>
        <v>6.387209096221369E-4</v>
      </c>
      <c r="L244" s="13">
        <f t="shared" si="50"/>
        <v>0</v>
      </c>
      <c r="M244" s="13">
        <f t="shared" si="54"/>
        <v>0.41967816488943643</v>
      </c>
      <c r="N244" s="13">
        <f t="shared" si="51"/>
        <v>0.2602004622314506</v>
      </c>
      <c r="O244" s="13">
        <f t="shared" si="52"/>
        <v>0.2602004622314506</v>
      </c>
      <c r="Q244" s="41">
        <v>23.746863419354835</v>
      </c>
      <c r="R244" s="48"/>
    </row>
    <row r="245" spans="1:18" s="1" customFormat="1" ht="13.5" thickBot="1" x14ac:dyDescent="0.25">
      <c r="A245" s="14">
        <v>40391</v>
      </c>
      <c r="B245" s="3">
        <f t="shared" si="55"/>
        <v>8</v>
      </c>
      <c r="C245" s="32"/>
      <c r="D245" s="32"/>
      <c r="E245" s="32"/>
      <c r="F245" s="37">
        <v>1.625</v>
      </c>
      <c r="G245" s="18">
        <f t="shared" si="47"/>
        <v>0</v>
      </c>
      <c r="H245" s="18">
        <f t="shared" si="48"/>
        <v>1.625</v>
      </c>
      <c r="I245" s="17">
        <f t="shared" si="53"/>
        <v>1.6256387209096221</v>
      </c>
      <c r="J245" s="18">
        <f t="shared" si="46"/>
        <v>1.6255579719415301</v>
      </c>
      <c r="K245" s="18">
        <f t="shared" si="49"/>
        <v>8.0748968092070328E-5</v>
      </c>
      <c r="L245" s="18">
        <f t="shared" si="50"/>
        <v>0</v>
      </c>
      <c r="M245" s="18">
        <f t="shared" si="54"/>
        <v>0.15947770265798583</v>
      </c>
      <c r="N245" s="18">
        <f t="shared" si="51"/>
        <v>9.8876175647951217E-2</v>
      </c>
      <c r="O245" s="18">
        <f t="shared" si="52"/>
        <v>9.8876175647951217E-2</v>
      </c>
      <c r="P245" s="3"/>
      <c r="Q245" s="42">
        <v>25.973199612903226</v>
      </c>
      <c r="R245" s="51"/>
    </row>
    <row r="246" spans="1:18" s="1" customFormat="1" x14ac:dyDescent="0.2">
      <c r="A246" s="14">
        <v>40422</v>
      </c>
      <c r="B246" s="1">
        <f t="shared" si="55"/>
        <v>9</v>
      </c>
      <c r="C246" s="31"/>
      <c r="D246" s="31"/>
      <c r="E246" s="31"/>
      <c r="F246" s="34">
        <v>2.4312499999999999</v>
      </c>
      <c r="G246" s="13">
        <f t="shared" si="47"/>
        <v>0</v>
      </c>
      <c r="H246" s="13">
        <f t="shared" si="48"/>
        <v>2.4312499999999999</v>
      </c>
      <c r="I246" s="16">
        <f t="shared" si="53"/>
        <v>2.431330748968092</v>
      </c>
      <c r="J246" s="13">
        <f t="shared" si="46"/>
        <v>2.4309359185574309</v>
      </c>
      <c r="K246" s="13">
        <f t="shared" si="49"/>
        <v>3.9483041066112889E-4</v>
      </c>
      <c r="L246" s="13">
        <f t="shared" si="50"/>
        <v>0</v>
      </c>
      <c r="M246" s="13">
        <f t="shared" si="54"/>
        <v>6.0601527010034614E-2</v>
      </c>
      <c r="N246" s="13">
        <f t="shared" si="51"/>
        <v>3.7572946746221463E-2</v>
      </c>
      <c r="O246" s="13">
        <f t="shared" si="52"/>
        <v>3.7572946746221463E-2</v>
      </c>
      <c r="Q246" s="41">
        <v>23.251335566666668</v>
      </c>
      <c r="R246" s="48"/>
    </row>
    <row r="247" spans="1:18" s="1" customFormat="1" x14ac:dyDescent="0.2">
      <c r="A247" s="14">
        <v>40452</v>
      </c>
      <c r="B247" s="1">
        <f t="shared" si="55"/>
        <v>10</v>
      </c>
      <c r="C247" s="31"/>
      <c r="D247" s="31"/>
      <c r="E247" s="31"/>
      <c r="F247" s="34">
        <v>45.893749999999997</v>
      </c>
      <c r="G247" s="13">
        <f t="shared" si="47"/>
        <v>1.6752822892206354</v>
      </c>
      <c r="H247" s="13">
        <f t="shared" si="48"/>
        <v>44.218467710779365</v>
      </c>
      <c r="I247" s="16">
        <f t="shared" si="53"/>
        <v>44.218862541190028</v>
      </c>
      <c r="J247" s="13">
        <f t="shared" si="46"/>
        <v>40.772674994087339</v>
      </c>
      <c r="K247" s="13">
        <f t="shared" si="49"/>
        <v>3.4461875471026886</v>
      </c>
      <c r="L247" s="13">
        <f t="shared" si="50"/>
        <v>0</v>
      </c>
      <c r="M247" s="13">
        <f t="shared" si="54"/>
        <v>2.3028580263813152E-2</v>
      </c>
      <c r="N247" s="13">
        <f t="shared" si="51"/>
        <v>1.4277719763564154E-2</v>
      </c>
      <c r="O247" s="13">
        <f t="shared" si="52"/>
        <v>1.6895600089841996</v>
      </c>
      <c r="Q247" s="41">
        <v>19.751763999999994</v>
      </c>
      <c r="R247" s="48"/>
    </row>
    <row r="248" spans="1:18" s="1" customFormat="1" x14ac:dyDescent="0.2">
      <c r="A248" s="14">
        <v>40483</v>
      </c>
      <c r="B248" s="1">
        <f t="shared" si="55"/>
        <v>11</v>
      </c>
      <c r="C248" s="31"/>
      <c r="D248" s="31"/>
      <c r="E248" s="31"/>
      <c r="F248" s="34">
        <v>154.71250000000001</v>
      </c>
      <c r="G248" s="13">
        <f t="shared" si="47"/>
        <v>12.195296599907557</v>
      </c>
      <c r="H248" s="13">
        <f t="shared" si="48"/>
        <v>142.51720340009246</v>
      </c>
      <c r="I248" s="16">
        <f t="shared" si="53"/>
        <v>145.96339094719514</v>
      </c>
      <c r="J248" s="13">
        <f t="shared" si="46"/>
        <v>71.883904241104787</v>
      </c>
      <c r="K248" s="13">
        <f t="shared" si="49"/>
        <v>74.07948670609035</v>
      </c>
      <c r="L248" s="13">
        <f t="shared" si="50"/>
        <v>9.9988447230508406</v>
      </c>
      <c r="M248" s="13">
        <f t="shared" si="54"/>
        <v>10.00759558355109</v>
      </c>
      <c r="N248" s="13">
        <f t="shared" si="51"/>
        <v>6.2047092618016757</v>
      </c>
      <c r="O248" s="13">
        <f t="shared" si="52"/>
        <v>18.400005861709232</v>
      </c>
      <c r="Q248" s="41">
        <v>16.306111666666666</v>
      </c>
      <c r="R248" s="48"/>
    </row>
    <row r="249" spans="1:18" s="1" customFormat="1" x14ac:dyDescent="0.2">
      <c r="A249" s="14">
        <v>40513</v>
      </c>
      <c r="B249" s="1">
        <f t="shared" si="55"/>
        <v>12</v>
      </c>
      <c r="C249" s="31"/>
      <c r="D249" s="31"/>
      <c r="E249" s="31"/>
      <c r="F249" s="34">
        <v>46.106250000000003</v>
      </c>
      <c r="G249" s="13">
        <f t="shared" si="47"/>
        <v>1.6958256518398624</v>
      </c>
      <c r="H249" s="13">
        <f t="shared" si="48"/>
        <v>44.410424348160142</v>
      </c>
      <c r="I249" s="16">
        <f t="shared" si="53"/>
        <v>108.49106633119965</v>
      </c>
      <c r="J249" s="13">
        <f t="shared" si="46"/>
        <v>65.982243468765574</v>
      </c>
      <c r="K249" s="13">
        <f t="shared" si="49"/>
        <v>42.508822862434073</v>
      </c>
      <c r="L249" s="13">
        <f t="shared" si="50"/>
        <v>4.658091885517555</v>
      </c>
      <c r="M249" s="13">
        <f t="shared" si="54"/>
        <v>8.4609782072669688</v>
      </c>
      <c r="N249" s="13">
        <f t="shared" si="51"/>
        <v>5.2458064885055204</v>
      </c>
      <c r="O249" s="13">
        <f t="shared" si="52"/>
        <v>6.9416321403453827</v>
      </c>
      <c r="Q249" s="41">
        <v>16.396848645161288</v>
      </c>
      <c r="R249" s="48"/>
    </row>
    <row r="250" spans="1:18" s="1" customFormat="1" x14ac:dyDescent="0.2">
      <c r="A250" s="14">
        <v>40544</v>
      </c>
      <c r="B250" s="1">
        <f t="shared" si="55"/>
        <v>1</v>
      </c>
      <c r="C250" s="31"/>
      <c r="D250" s="31"/>
      <c r="E250" s="31"/>
      <c r="F250" s="34">
        <v>45.84375</v>
      </c>
      <c r="G250" s="13">
        <f t="shared" si="47"/>
        <v>1.670448556839641</v>
      </c>
      <c r="H250" s="13">
        <f t="shared" si="48"/>
        <v>44.173301443160362</v>
      </c>
      <c r="I250" s="16">
        <f t="shared" si="53"/>
        <v>82.024032420076892</v>
      </c>
      <c r="J250" s="13">
        <f t="shared" si="46"/>
        <v>52.845995021874444</v>
      </c>
      <c r="K250" s="13">
        <f t="shared" si="49"/>
        <v>29.178037398202449</v>
      </c>
      <c r="L250" s="13">
        <f t="shared" si="50"/>
        <v>2.4029467087414087</v>
      </c>
      <c r="M250" s="13">
        <f t="shared" si="54"/>
        <v>5.6181184275028571</v>
      </c>
      <c r="N250" s="13">
        <f t="shared" si="51"/>
        <v>3.4832334250517714</v>
      </c>
      <c r="O250" s="13">
        <f t="shared" si="52"/>
        <v>5.1536819818914124</v>
      </c>
      <c r="Q250" s="41">
        <v>13.743423000000002</v>
      </c>
      <c r="R250" s="48"/>
    </row>
    <row r="251" spans="1:18" s="1" customFormat="1" x14ac:dyDescent="0.2">
      <c r="A251" s="14">
        <v>40575</v>
      </c>
      <c r="B251" s="1">
        <f t="shared" si="55"/>
        <v>2</v>
      </c>
      <c r="C251" s="31"/>
      <c r="D251" s="31"/>
      <c r="E251" s="31"/>
      <c r="F251" s="34">
        <v>18.368749999999999</v>
      </c>
      <c r="G251" s="13">
        <f t="shared" si="47"/>
        <v>0</v>
      </c>
      <c r="H251" s="13">
        <f t="shared" si="48"/>
        <v>18.368749999999999</v>
      </c>
      <c r="I251" s="16">
        <f t="shared" si="53"/>
        <v>45.143840689461037</v>
      </c>
      <c r="J251" s="13">
        <f t="shared" si="46"/>
        <v>37.214974865704193</v>
      </c>
      <c r="K251" s="13">
        <f t="shared" si="49"/>
        <v>7.9288658237568441</v>
      </c>
      <c r="L251" s="13">
        <f t="shared" si="50"/>
        <v>0</v>
      </c>
      <c r="M251" s="13">
        <f t="shared" si="54"/>
        <v>2.1348850024510857</v>
      </c>
      <c r="N251" s="13">
        <f t="shared" si="51"/>
        <v>1.323628701519673</v>
      </c>
      <c r="O251" s="13">
        <f t="shared" si="52"/>
        <v>1.323628701519673</v>
      </c>
      <c r="Q251" s="41">
        <v>13.019565000000002</v>
      </c>
      <c r="R251" s="48"/>
    </row>
    <row r="252" spans="1:18" s="1" customFormat="1" x14ac:dyDescent="0.2">
      <c r="A252" s="14">
        <v>40603</v>
      </c>
      <c r="B252" s="1">
        <f t="shared" si="55"/>
        <v>3</v>
      </c>
      <c r="C252" s="31"/>
      <c r="D252" s="31"/>
      <c r="E252" s="31"/>
      <c r="F252" s="34">
        <v>39.4375</v>
      </c>
      <c r="G252" s="13">
        <f t="shared" si="47"/>
        <v>1.0511265955247198</v>
      </c>
      <c r="H252" s="13">
        <f t="shared" si="48"/>
        <v>38.386373404475279</v>
      </c>
      <c r="I252" s="16">
        <f t="shared" si="53"/>
        <v>46.315239228232123</v>
      </c>
      <c r="J252" s="13">
        <f t="shared" si="46"/>
        <v>39.440023976234414</v>
      </c>
      <c r="K252" s="13">
        <f t="shared" si="49"/>
        <v>6.8752152519977088</v>
      </c>
      <c r="L252" s="13">
        <f t="shared" si="50"/>
        <v>0</v>
      </c>
      <c r="M252" s="13">
        <f t="shared" si="54"/>
        <v>0.81125630093141265</v>
      </c>
      <c r="N252" s="13">
        <f t="shared" si="51"/>
        <v>0.50297890657747579</v>
      </c>
      <c r="O252" s="13">
        <f t="shared" si="52"/>
        <v>1.5541055021021957</v>
      </c>
      <c r="Q252" s="41">
        <v>14.970202999999996</v>
      </c>
      <c r="R252" s="48"/>
    </row>
    <row r="253" spans="1:18" s="1" customFormat="1" x14ac:dyDescent="0.2">
      <c r="A253" s="14">
        <v>40634</v>
      </c>
      <c r="B253" s="1">
        <f t="shared" si="55"/>
        <v>4</v>
      </c>
      <c r="C253" s="31"/>
      <c r="D253" s="31"/>
      <c r="E253" s="31"/>
      <c r="F253" s="34">
        <v>52.4375</v>
      </c>
      <c r="G253" s="13">
        <f t="shared" si="47"/>
        <v>2.3078970145832916</v>
      </c>
      <c r="H253" s="13">
        <f t="shared" si="48"/>
        <v>50.12960298541671</v>
      </c>
      <c r="I253" s="16">
        <f t="shared" si="53"/>
        <v>57.004818237414419</v>
      </c>
      <c r="J253" s="13">
        <f t="shared" si="46"/>
        <v>49.322502898728537</v>
      </c>
      <c r="K253" s="13">
        <f t="shared" si="49"/>
        <v>7.682315338685882</v>
      </c>
      <c r="L253" s="13">
        <f t="shared" si="50"/>
        <v>0</v>
      </c>
      <c r="M253" s="13">
        <f t="shared" si="54"/>
        <v>0.30827739435393686</v>
      </c>
      <c r="N253" s="13">
        <f t="shared" si="51"/>
        <v>0.19113198449944085</v>
      </c>
      <c r="O253" s="13">
        <f t="shared" si="52"/>
        <v>2.4990289990827326</v>
      </c>
      <c r="Q253" s="41">
        <v>18.785029133333335</v>
      </c>
      <c r="R253" s="48"/>
    </row>
    <row r="254" spans="1:18" s="1" customFormat="1" x14ac:dyDescent="0.2">
      <c r="A254" s="14">
        <v>40664</v>
      </c>
      <c r="B254" s="1">
        <f t="shared" si="55"/>
        <v>5</v>
      </c>
      <c r="C254" s="31"/>
      <c r="D254" s="31"/>
      <c r="E254" s="31"/>
      <c r="F254" s="34">
        <v>32.612499999999997</v>
      </c>
      <c r="G254" s="13">
        <f t="shared" si="47"/>
        <v>0.39132212551896939</v>
      </c>
      <c r="H254" s="13">
        <f t="shared" si="48"/>
        <v>32.221177874481029</v>
      </c>
      <c r="I254" s="16">
        <f t="shared" si="53"/>
        <v>39.903493213166911</v>
      </c>
      <c r="J254" s="13">
        <f t="shared" si="46"/>
        <v>38.033132727644229</v>
      </c>
      <c r="K254" s="13">
        <f t="shared" si="49"/>
        <v>1.8703604855226814</v>
      </c>
      <c r="L254" s="13">
        <f t="shared" si="50"/>
        <v>0</v>
      </c>
      <c r="M254" s="13">
        <f t="shared" si="54"/>
        <v>0.11714540985449601</v>
      </c>
      <c r="N254" s="13">
        <f t="shared" si="51"/>
        <v>7.2630154109787529E-2</v>
      </c>
      <c r="O254" s="13">
        <f t="shared" si="52"/>
        <v>0.4639522796287569</v>
      </c>
      <c r="Q254" s="41">
        <v>22.248974258064514</v>
      </c>
      <c r="R254" s="48"/>
    </row>
    <row r="255" spans="1:18" s="1" customFormat="1" x14ac:dyDescent="0.2">
      <c r="A255" s="14">
        <v>40695</v>
      </c>
      <c r="B255" s="1">
        <f t="shared" si="55"/>
        <v>6</v>
      </c>
      <c r="C255" s="31"/>
      <c r="D255" s="31"/>
      <c r="E255" s="31"/>
      <c r="F255" s="34">
        <v>4.09375</v>
      </c>
      <c r="G255" s="13">
        <f t="shared" si="47"/>
        <v>0</v>
      </c>
      <c r="H255" s="13">
        <f t="shared" si="48"/>
        <v>4.09375</v>
      </c>
      <c r="I255" s="16">
        <f t="shared" si="53"/>
        <v>5.9641104855226814</v>
      </c>
      <c r="J255" s="13">
        <f t="shared" si="46"/>
        <v>5.9586189239056635</v>
      </c>
      <c r="K255" s="13">
        <f t="shared" si="49"/>
        <v>5.4915616170179149E-3</v>
      </c>
      <c r="L255" s="13">
        <f t="shared" si="50"/>
        <v>0</v>
      </c>
      <c r="M255" s="13">
        <f t="shared" si="54"/>
        <v>4.4515255744708479E-2</v>
      </c>
      <c r="N255" s="13">
        <f t="shared" si="51"/>
        <v>2.7599458561719258E-2</v>
      </c>
      <c r="O255" s="13">
        <f t="shared" si="52"/>
        <v>2.7599458561719258E-2</v>
      </c>
      <c r="Q255" s="41">
        <v>23.666663599999996</v>
      </c>
      <c r="R255" s="48"/>
    </row>
    <row r="256" spans="1:18" s="1" customFormat="1" x14ac:dyDescent="0.2">
      <c r="A256" s="14">
        <v>40725</v>
      </c>
      <c r="B256" s="1">
        <f t="shared" si="55"/>
        <v>7</v>
      </c>
      <c r="C256" s="31"/>
      <c r="D256" s="31"/>
      <c r="E256" s="31"/>
      <c r="F256" s="34">
        <v>0.51249999999999996</v>
      </c>
      <c r="G256" s="13">
        <f t="shared" si="47"/>
        <v>0</v>
      </c>
      <c r="H256" s="13">
        <f t="shared" si="48"/>
        <v>0.51249999999999996</v>
      </c>
      <c r="I256" s="16">
        <f t="shared" si="53"/>
        <v>0.51799156161701787</v>
      </c>
      <c r="J256" s="13">
        <f t="shared" si="46"/>
        <v>0.51798771439921465</v>
      </c>
      <c r="K256" s="13">
        <f t="shared" si="49"/>
        <v>3.8472178032211701E-6</v>
      </c>
      <c r="L256" s="13">
        <f t="shared" si="50"/>
        <v>0</v>
      </c>
      <c r="M256" s="13">
        <f t="shared" si="54"/>
        <v>1.6915797182989221E-2</v>
      </c>
      <c r="N256" s="13">
        <f t="shared" si="51"/>
        <v>1.0487794253453317E-2</v>
      </c>
      <c r="O256" s="13">
        <f t="shared" si="52"/>
        <v>1.0487794253453317E-2</v>
      </c>
      <c r="Q256" s="41">
        <v>23.198925258064509</v>
      </c>
      <c r="R256" s="48"/>
    </row>
    <row r="257" spans="1:18" s="1" customFormat="1" ht="13.5" thickBot="1" x14ac:dyDescent="0.25">
      <c r="A257" s="14">
        <v>40756</v>
      </c>
      <c r="B257" s="3">
        <f t="shared" si="55"/>
        <v>8</v>
      </c>
      <c r="C257" s="32"/>
      <c r="D257" s="32"/>
      <c r="E257" s="32"/>
      <c r="F257" s="37">
        <v>0.23749999999999999</v>
      </c>
      <c r="G257" s="18">
        <f t="shared" si="47"/>
        <v>0</v>
      </c>
      <c r="H257" s="18">
        <f t="shared" si="48"/>
        <v>0.23749999999999999</v>
      </c>
      <c r="I257" s="17">
        <f t="shared" si="53"/>
        <v>0.23750384721780321</v>
      </c>
      <c r="J257" s="18">
        <f t="shared" si="46"/>
        <v>0.23750349579651972</v>
      </c>
      <c r="K257" s="18">
        <f t="shared" si="49"/>
        <v>3.5142128348986112E-7</v>
      </c>
      <c r="L257" s="18">
        <f t="shared" si="50"/>
        <v>0</v>
      </c>
      <c r="M257" s="18">
        <f t="shared" si="54"/>
        <v>6.4280029295359035E-3</v>
      </c>
      <c r="N257" s="18">
        <f t="shared" si="51"/>
        <v>3.9853618163122597E-3</v>
      </c>
      <c r="O257" s="18">
        <f t="shared" si="52"/>
        <v>3.9853618163122597E-3</v>
      </c>
      <c r="P257" s="3"/>
      <c r="Q257" s="42">
        <v>23.582004677419356</v>
      </c>
      <c r="R257" s="51"/>
    </row>
    <row r="258" spans="1:18" s="1" customFormat="1" x14ac:dyDescent="0.2">
      <c r="A258" s="14">
        <v>40787</v>
      </c>
      <c r="B258" s="1">
        <f t="shared" si="55"/>
        <v>9</v>
      </c>
      <c r="C258" s="31"/>
      <c r="D258" s="31"/>
      <c r="E258" s="31"/>
      <c r="F258" s="34">
        <v>4.6937499999999996</v>
      </c>
      <c r="G258" s="13">
        <f t="shared" si="47"/>
        <v>0</v>
      </c>
      <c r="H258" s="13">
        <f t="shared" si="48"/>
        <v>4.6937499999999996</v>
      </c>
      <c r="I258" s="16">
        <f t="shared" si="53"/>
        <v>4.6937503514212828</v>
      </c>
      <c r="J258" s="13">
        <f t="shared" si="46"/>
        <v>4.6905880662626789</v>
      </c>
      <c r="K258" s="13">
        <f t="shared" si="49"/>
        <v>3.1622851586039502E-3</v>
      </c>
      <c r="L258" s="13">
        <f t="shared" si="50"/>
        <v>0</v>
      </c>
      <c r="M258" s="13">
        <f t="shared" si="54"/>
        <v>2.4426411132236437E-3</v>
      </c>
      <c r="N258" s="13">
        <f t="shared" si="51"/>
        <v>1.5144374901986592E-3</v>
      </c>
      <c r="O258" s="13">
        <f t="shared" si="52"/>
        <v>1.5144374901986592E-3</v>
      </c>
      <c r="Q258" s="41">
        <v>22.484245766666668</v>
      </c>
      <c r="R258" s="48"/>
    </row>
    <row r="259" spans="1:18" s="1" customFormat="1" x14ac:dyDescent="0.2">
      <c r="A259" s="14">
        <v>40817</v>
      </c>
      <c r="B259" s="1">
        <f t="shared" si="55"/>
        <v>10</v>
      </c>
      <c r="C259" s="31"/>
      <c r="D259" s="31"/>
      <c r="E259" s="31"/>
      <c r="F259" s="34">
        <v>37.793750000000003</v>
      </c>
      <c r="G259" s="13">
        <f t="shared" si="47"/>
        <v>0.8922176434995257</v>
      </c>
      <c r="H259" s="13">
        <f t="shared" si="48"/>
        <v>36.901532356500475</v>
      </c>
      <c r="I259" s="16">
        <f t="shared" si="53"/>
        <v>36.904694641659077</v>
      </c>
      <c r="J259" s="13">
        <f t="shared" si="46"/>
        <v>35.098199473948547</v>
      </c>
      <c r="K259" s="13">
        <f t="shared" si="49"/>
        <v>1.8064951677105299</v>
      </c>
      <c r="L259" s="13">
        <f t="shared" si="50"/>
        <v>0</v>
      </c>
      <c r="M259" s="13">
        <f t="shared" si="54"/>
        <v>9.2820362302498453E-4</v>
      </c>
      <c r="N259" s="13">
        <f t="shared" si="51"/>
        <v>5.754862462754904E-4</v>
      </c>
      <c r="O259" s="13">
        <f t="shared" si="52"/>
        <v>0.89279312974580116</v>
      </c>
      <c r="Q259" s="41">
        <v>20.81344219354839</v>
      </c>
      <c r="R259" s="48"/>
    </row>
    <row r="260" spans="1:18" s="1" customFormat="1" x14ac:dyDescent="0.2">
      <c r="A260" s="14">
        <v>40848</v>
      </c>
      <c r="B260" s="1">
        <f t="shared" si="55"/>
        <v>11</v>
      </c>
      <c r="C260" s="31"/>
      <c r="D260" s="31"/>
      <c r="E260" s="31"/>
      <c r="F260" s="34">
        <v>75.9375</v>
      </c>
      <c r="G260" s="13">
        <f t="shared" si="47"/>
        <v>4.5797512336507102</v>
      </c>
      <c r="H260" s="13">
        <f t="shared" si="48"/>
        <v>71.357748766349289</v>
      </c>
      <c r="I260" s="16">
        <f t="shared" si="53"/>
        <v>73.164243934059812</v>
      </c>
      <c r="J260" s="13">
        <f t="shared" si="46"/>
        <v>55.215883619119168</v>
      </c>
      <c r="K260" s="13">
        <f t="shared" si="49"/>
        <v>17.948360314940643</v>
      </c>
      <c r="L260" s="13">
        <f t="shared" si="50"/>
        <v>0.50324228554587924</v>
      </c>
      <c r="M260" s="13">
        <f t="shared" si="54"/>
        <v>0.50359500292262882</v>
      </c>
      <c r="N260" s="13">
        <f t="shared" si="51"/>
        <v>0.31222890181202989</v>
      </c>
      <c r="O260" s="13">
        <f t="shared" si="52"/>
        <v>4.8919801354627399</v>
      </c>
      <c r="Q260" s="41">
        <v>16.573337816666665</v>
      </c>
      <c r="R260" s="48"/>
    </row>
    <row r="261" spans="1:18" s="1" customFormat="1" x14ac:dyDescent="0.2">
      <c r="A261" s="14">
        <v>40878</v>
      </c>
      <c r="B261" s="1">
        <f t="shared" si="55"/>
        <v>12</v>
      </c>
      <c r="C261" s="31"/>
      <c r="D261" s="31"/>
      <c r="E261" s="31"/>
      <c r="F261" s="34">
        <v>2.8</v>
      </c>
      <c r="G261" s="13">
        <f t="shared" si="47"/>
        <v>0</v>
      </c>
      <c r="H261" s="13">
        <f t="shared" si="48"/>
        <v>2.8</v>
      </c>
      <c r="I261" s="16">
        <f t="shared" si="53"/>
        <v>20.245118029394764</v>
      </c>
      <c r="J261" s="13">
        <f t="shared" si="46"/>
        <v>19.370102651015593</v>
      </c>
      <c r="K261" s="13">
        <f t="shared" si="49"/>
        <v>0.87501537837917098</v>
      </c>
      <c r="L261" s="13">
        <f t="shared" si="50"/>
        <v>0</v>
      </c>
      <c r="M261" s="13">
        <f t="shared" si="54"/>
        <v>0.19136610111059893</v>
      </c>
      <c r="N261" s="13">
        <f t="shared" si="51"/>
        <v>0.11864698268857134</v>
      </c>
      <c r="O261" s="13">
        <f t="shared" si="52"/>
        <v>0.11864698268857134</v>
      </c>
      <c r="Q261" s="41">
        <v>13.209503193548384</v>
      </c>
      <c r="R261" s="48"/>
    </row>
    <row r="262" spans="1:18" s="1" customFormat="1" x14ac:dyDescent="0.2">
      <c r="A262" s="14">
        <v>40909</v>
      </c>
      <c r="B262" s="1">
        <f t="shared" si="55"/>
        <v>1</v>
      </c>
      <c r="C262" s="31"/>
      <c r="D262" s="31"/>
      <c r="E262" s="31"/>
      <c r="F262" s="34">
        <v>16.53125</v>
      </c>
      <c r="G262" s="13">
        <f t="shared" si="47"/>
        <v>0</v>
      </c>
      <c r="H262" s="13">
        <f t="shared" si="48"/>
        <v>16.53125</v>
      </c>
      <c r="I262" s="16">
        <f t="shared" si="53"/>
        <v>17.406265378379171</v>
      </c>
      <c r="J262" s="13">
        <f t="shared" si="46"/>
        <v>16.775715454958128</v>
      </c>
      <c r="K262" s="13">
        <f t="shared" si="49"/>
        <v>0.63054992342104299</v>
      </c>
      <c r="L262" s="13">
        <f t="shared" si="50"/>
        <v>0</v>
      </c>
      <c r="M262" s="13">
        <f t="shared" si="54"/>
        <v>7.2719118422027593E-2</v>
      </c>
      <c r="N262" s="13">
        <f t="shared" si="51"/>
        <v>4.5085853421657107E-2</v>
      </c>
      <c r="O262" s="13">
        <f t="shared" si="52"/>
        <v>4.5085853421657107E-2</v>
      </c>
      <c r="Q262" s="41">
        <v>12.371629193548388</v>
      </c>
      <c r="R262" s="48"/>
    </row>
    <row r="263" spans="1:18" s="1" customFormat="1" x14ac:dyDescent="0.2">
      <c r="A263" s="14">
        <v>40940</v>
      </c>
      <c r="B263" s="1">
        <f t="shared" si="55"/>
        <v>2</v>
      </c>
      <c r="C263" s="31"/>
      <c r="D263" s="31"/>
      <c r="E263" s="31"/>
      <c r="F263" s="34">
        <v>4.59375</v>
      </c>
      <c r="G263" s="13">
        <f t="shared" si="47"/>
        <v>0</v>
      </c>
      <c r="H263" s="13">
        <f t="shared" si="48"/>
        <v>4.59375</v>
      </c>
      <c r="I263" s="16">
        <f t="shared" si="53"/>
        <v>5.224299923421043</v>
      </c>
      <c r="J263" s="13">
        <f t="shared" ref="J263:J326" si="56">I263/SQRT(1+(I263/($K$2*(300+(25*Q263)+0.05*(Q263)^3)))^2)</f>
        <v>5.2044915353076124</v>
      </c>
      <c r="K263" s="13">
        <f t="shared" si="49"/>
        <v>1.9808388113430553E-2</v>
      </c>
      <c r="L263" s="13">
        <f t="shared" si="50"/>
        <v>0</v>
      </c>
      <c r="M263" s="13">
        <f t="shared" si="54"/>
        <v>2.7633265000370485E-2</v>
      </c>
      <c r="N263" s="13">
        <f t="shared" si="51"/>
        <v>1.7132624300229701E-2</v>
      </c>
      <c r="O263" s="13">
        <f t="shared" si="52"/>
        <v>1.7132624300229701E-2</v>
      </c>
      <c r="Q263" s="41">
        <v>11.633512296551721</v>
      </c>
      <c r="R263" s="48"/>
    </row>
    <row r="264" spans="1:18" s="1" customFormat="1" x14ac:dyDescent="0.2">
      <c r="A264" s="14">
        <v>40969</v>
      </c>
      <c r="B264" s="1">
        <f t="shared" si="55"/>
        <v>3</v>
      </c>
      <c r="C264" s="31"/>
      <c r="D264" s="31"/>
      <c r="E264" s="31"/>
      <c r="F264" s="34">
        <v>7.3187499999999996</v>
      </c>
      <c r="G264" s="13">
        <f t="shared" si="47"/>
        <v>0</v>
      </c>
      <c r="H264" s="13">
        <f t="shared" si="48"/>
        <v>7.3187499999999996</v>
      </c>
      <c r="I264" s="16">
        <f t="shared" si="53"/>
        <v>7.3385583881134302</v>
      </c>
      <c r="J264" s="13">
        <f t="shared" si="56"/>
        <v>7.3088128917285982</v>
      </c>
      <c r="K264" s="13">
        <f t="shared" si="49"/>
        <v>2.9745496384832038E-2</v>
      </c>
      <c r="L264" s="13">
        <f t="shared" si="50"/>
        <v>0</v>
      </c>
      <c r="M264" s="13">
        <f t="shared" si="54"/>
        <v>1.0500640700140784E-2</v>
      </c>
      <c r="N264" s="13">
        <f t="shared" si="51"/>
        <v>6.5103972340872862E-3</v>
      </c>
      <c r="O264" s="13">
        <f t="shared" si="52"/>
        <v>6.5103972340872862E-3</v>
      </c>
      <c r="Q264" s="41">
        <v>16.073587774193552</v>
      </c>
      <c r="R264" s="48"/>
    </row>
    <row r="265" spans="1:18" s="1" customFormat="1" x14ac:dyDescent="0.2">
      <c r="A265" s="14">
        <v>41000</v>
      </c>
      <c r="B265" s="1">
        <f t="shared" si="55"/>
        <v>4</v>
      </c>
      <c r="C265" s="31"/>
      <c r="D265" s="31"/>
      <c r="E265" s="31"/>
      <c r="F265" s="34">
        <v>62.05</v>
      </c>
      <c r="G265" s="13">
        <f t="shared" si="47"/>
        <v>3.2371820648294856</v>
      </c>
      <c r="H265" s="13">
        <f t="shared" si="48"/>
        <v>58.812817935170514</v>
      </c>
      <c r="I265" s="16">
        <f t="shared" si="53"/>
        <v>58.842563431555348</v>
      </c>
      <c r="J265" s="13">
        <f t="shared" si="56"/>
        <v>47.11224237992036</v>
      </c>
      <c r="K265" s="13">
        <f t="shared" si="49"/>
        <v>11.730321051634988</v>
      </c>
      <c r="L265" s="13">
        <f t="shared" si="50"/>
        <v>0</v>
      </c>
      <c r="M265" s="13">
        <f t="shared" si="54"/>
        <v>3.990243466053498E-3</v>
      </c>
      <c r="N265" s="13">
        <f t="shared" si="51"/>
        <v>2.4739509489531686E-3</v>
      </c>
      <c r="O265" s="13">
        <f t="shared" si="52"/>
        <v>3.2396560157784386</v>
      </c>
      <c r="Q265" s="41">
        <v>15.604648933333333</v>
      </c>
      <c r="R265" s="48"/>
    </row>
    <row r="266" spans="1:18" s="1" customFormat="1" x14ac:dyDescent="0.2">
      <c r="A266" s="14">
        <v>41030</v>
      </c>
      <c r="B266" s="1">
        <f t="shared" si="55"/>
        <v>5</v>
      </c>
      <c r="C266" s="31"/>
      <c r="D266" s="31"/>
      <c r="E266" s="31"/>
      <c r="F266" s="34">
        <v>4.5125000000000002</v>
      </c>
      <c r="G266" s="13">
        <f t="shared" si="47"/>
        <v>0</v>
      </c>
      <c r="H266" s="13">
        <f t="shared" si="48"/>
        <v>4.5125000000000002</v>
      </c>
      <c r="I266" s="16">
        <f t="shared" si="53"/>
        <v>16.242821051634987</v>
      </c>
      <c r="J266" s="13">
        <f t="shared" si="56"/>
        <v>16.08145079189056</v>
      </c>
      <c r="K266" s="13">
        <f t="shared" si="49"/>
        <v>0.16137025974442665</v>
      </c>
      <c r="L266" s="13">
        <f t="shared" si="50"/>
        <v>0</v>
      </c>
      <c r="M266" s="13">
        <f t="shared" si="54"/>
        <v>1.5162925171003294E-3</v>
      </c>
      <c r="N266" s="13">
        <f t="shared" si="51"/>
        <v>9.4010136060220417E-4</v>
      </c>
      <c r="O266" s="13">
        <f t="shared" si="52"/>
        <v>9.4010136060220417E-4</v>
      </c>
      <c r="Q266" s="41">
        <v>20.912255096774196</v>
      </c>
      <c r="R266" s="48"/>
    </row>
    <row r="267" spans="1:18" s="1" customFormat="1" x14ac:dyDescent="0.2">
      <c r="A267" s="14">
        <v>41061</v>
      </c>
      <c r="B267" s="1">
        <f t="shared" si="55"/>
        <v>6</v>
      </c>
      <c r="C267" s="31"/>
      <c r="D267" s="31"/>
      <c r="E267" s="31"/>
      <c r="F267" s="34">
        <v>1.58125</v>
      </c>
      <c r="G267" s="13">
        <f t="shared" si="47"/>
        <v>0</v>
      </c>
      <c r="H267" s="13">
        <f t="shared" si="48"/>
        <v>1.58125</v>
      </c>
      <c r="I267" s="16">
        <f t="shared" si="53"/>
        <v>1.7426202597444267</v>
      </c>
      <c r="J267" s="13">
        <f t="shared" si="56"/>
        <v>1.7424559774192028</v>
      </c>
      <c r="K267" s="13">
        <f t="shared" si="49"/>
        <v>1.6428232522391895E-4</v>
      </c>
      <c r="L267" s="13">
        <f t="shared" si="50"/>
        <v>0</v>
      </c>
      <c r="M267" s="13">
        <f t="shared" si="54"/>
        <v>5.7619115649812521E-4</v>
      </c>
      <c r="N267" s="13">
        <f t="shared" si="51"/>
        <v>3.5723851702883761E-4</v>
      </c>
      <c r="O267" s="13">
        <f t="shared" si="52"/>
        <v>3.5723851702883761E-4</v>
      </c>
      <c r="Q267" s="41">
        <v>22.383590766666668</v>
      </c>
      <c r="R267" s="48"/>
    </row>
    <row r="268" spans="1:18" s="1" customFormat="1" x14ac:dyDescent="0.2">
      <c r="A268" s="14">
        <v>41091</v>
      </c>
      <c r="B268" s="1">
        <f t="shared" si="55"/>
        <v>7</v>
      </c>
      <c r="C268" s="31"/>
      <c r="D268" s="31"/>
      <c r="E268" s="31"/>
      <c r="F268" s="34">
        <v>0.24374999999999999</v>
      </c>
      <c r="G268" s="13">
        <f t="shared" si="47"/>
        <v>0</v>
      </c>
      <c r="H268" s="13">
        <f t="shared" si="48"/>
        <v>0.24374999999999999</v>
      </c>
      <c r="I268" s="16">
        <f t="shared" si="53"/>
        <v>0.24391428232522391</v>
      </c>
      <c r="J268" s="13">
        <f t="shared" si="56"/>
        <v>0.24391387547593435</v>
      </c>
      <c r="K268" s="13">
        <f t="shared" si="49"/>
        <v>4.0684928956369326E-7</v>
      </c>
      <c r="L268" s="13">
        <f t="shared" si="50"/>
        <v>0</v>
      </c>
      <c r="M268" s="13">
        <f t="shared" si="54"/>
        <v>2.1895263946928759E-4</v>
      </c>
      <c r="N268" s="13">
        <f t="shared" si="51"/>
        <v>1.3575063647095831E-4</v>
      </c>
      <c r="O268" s="13">
        <f t="shared" si="52"/>
        <v>1.3575063647095831E-4</v>
      </c>
      <c r="Q268" s="41">
        <v>23.108208516129032</v>
      </c>
      <c r="R268" s="48"/>
    </row>
    <row r="269" spans="1:18" s="1" customFormat="1" ht="13.5" thickBot="1" x14ac:dyDescent="0.25">
      <c r="A269" s="14">
        <v>41122</v>
      </c>
      <c r="B269" s="3">
        <f t="shared" si="55"/>
        <v>8</v>
      </c>
      <c r="C269" s="32"/>
      <c r="D269" s="32"/>
      <c r="E269" s="32"/>
      <c r="F269" s="37">
        <v>0</v>
      </c>
      <c r="G269" s="18">
        <f t="shared" si="47"/>
        <v>0</v>
      </c>
      <c r="H269" s="18">
        <f t="shared" si="48"/>
        <v>0</v>
      </c>
      <c r="I269" s="17">
        <f t="shared" si="53"/>
        <v>4.0684928956369326E-7</v>
      </c>
      <c r="J269" s="18">
        <f t="shared" si="56"/>
        <v>4.0684928956369326E-7</v>
      </c>
      <c r="K269" s="18">
        <f t="shared" si="49"/>
        <v>0</v>
      </c>
      <c r="L269" s="18">
        <f t="shared" si="50"/>
        <v>0</v>
      </c>
      <c r="M269" s="18">
        <f t="shared" si="54"/>
        <v>8.3202002998329281E-5</v>
      </c>
      <c r="N269" s="18">
        <f t="shared" si="51"/>
        <v>5.1585241858964153E-5</v>
      </c>
      <c r="O269" s="18">
        <f t="shared" si="52"/>
        <v>5.1585241858964153E-5</v>
      </c>
      <c r="P269" s="3"/>
      <c r="Q269" s="42">
        <v>24.001475612903224</v>
      </c>
      <c r="R269" s="51"/>
    </row>
    <row r="270" spans="1:18" s="1" customFormat="1" x14ac:dyDescent="0.2">
      <c r="A270" s="14">
        <v>41153</v>
      </c>
      <c r="B270" s="1">
        <f t="shared" si="55"/>
        <v>9</v>
      </c>
      <c r="C270" s="31"/>
      <c r="D270" s="31"/>
      <c r="E270" s="31"/>
      <c r="F270" s="34">
        <v>21.818750000000001</v>
      </c>
      <c r="G270" s="13">
        <f t="shared" ref="G270:G333" si="57">IF((F270-$J$2)&gt;0,$I$2*(F270-$J$2),0)</f>
        <v>0</v>
      </c>
      <c r="H270" s="13">
        <f t="shared" ref="H270:H333" si="58">F270-G270</f>
        <v>21.818750000000001</v>
      </c>
      <c r="I270" s="16">
        <f t="shared" si="53"/>
        <v>21.818750000000001</v>
      </c>
      <c r="J270" s="13">
        <f t="shared" si="56"/>
        <v>21.520370432598543</v>
      </c>
      <c r="K270" s="13">
        <f t="shared" ref="K270:K333" si="59">I270-J270</f>
        <v>0.29837956740145799</v>
      </c>
      <c r="L270" s="13">
        <f t="shared" ref="L270:L333" si="60">IF(K270&gt;$N$2,(K270-$N$2)/$L$2,0)</f>
        <v>0</v>
      </c>
      <c r="M270" s="13">
        <f t="shared" si="54"/>
        <v>3.1616761139365128E-5</v>
      </c>
      <c r="N270" s="13">
        <f t="shared" ref="N270:N333" si="61">$M$2*M270</f>
        <v>1.9602391906406378E-5</v>
      </c>
      <c r="O270" s="13">
        <f t="shared" ref="O270:O333" si="62">N270+G270</f>
        <v>1.9602391906406378E-5</v>
      </c>
      <c r="Q270" s="41">
        <v>22.788537666666674</v>
      </c>
      <c r="R270" s="48"/>
    </row>
    <row r="271" spans="1:18" s="1" customFormat="1" x14ac:dyDescent="0.2">
      <c r="A271" s="14">
        <v>41183</v>
      </c>
      <c r="B271" s="1">
        <f t="shared" si="55"/>
        <v>10</v>
      </c>
      <c r="C271" s="31"/>
      <c r="D271" s="31"/>
      <c r="E271" s="31"/>
      <c r="F271" s="34">
        <v>83.506249999999994</v>
      </c>
      <c r="G271" s="13">
        <f t="shared" si="57"/>
        <v>5.3114574728237534</v>
      </c>
      <c r="H271" s="13">
        <f t="shared" si="58"/>
        <v>78.194792527176247</v>
      </c>
      <c r="I271" s="16">
        <f t="shared" ref="I271:I334" si="63">H271+K270-L270</f>
        <v>78.493172094577702</v>
      </c>
      <c r="J271" s="13">
        <f t="shared" si="56"/>
        <v>64.539186274154815</v>
      </c>
      <c r="K271" s="13">
        <f t="shared" si="59"/>
        <v>13.953985820422886</v>
      </c>
      <c r="L271" s="13">
        <f t="shared" si="60"/>
        <v>0</v>
      </c>
      <c r="M271" s="13">
        <f t="shared" ref="M271:M334" si="64">L271+M270-N270</f>
        <v>1.201436923295875E-5</v>
      </c>
      <c r="N271" s="13">
        <f t="shared" si="61"/>
        <v>7.4489089244344251E-6</v>
      </c>
      <c r="O271" s="13">
        <f t="shared" si="62"/>
        <v>5.3114649217326777</v>
      </c>
      <c r="Q271" s="41">
        <v>20.791192870967741</v>
      </c>
      <c r="R271" s="48"/>
    </row>
    <row r="272" spans="1:18" s="1" customFormat="1" x14ac:dyDescent="0.2">
      <c r="A272" s="14">
        <v>41214</v>
      </c>
      <c r="B272" s="1">
        <f t="shared" si="55"/>
        <v>11</v>
      </c>
      <c r="C272" s="31"/>
      <c r="D272" s="31"/>
      <c r="E272" s="31"/>
      <c r="F272" s="34">
        <v>96.09375</v>
      </c>
      <c r="G272" s="13">
        <f t="shared" si="57"/>
        <v>6.528349599739121</v>
      </c>
      <c r="H272" s="13">
        <f t="shared" si="58"/>
        <v>89.565400400260884</v>
      </c>
      <c r="I272" s="16">
        <f t="shared" si="63"/>
        <v>103.51938622068377</v>
      </c>
      <c r="J272" s="13">
        <f t="shared" si="56"/>
        <v>68.115356768524691</v>
      </c>
      <c r="K272" s="13">
        <f t="shared" si="59"/>
        <v>35.404029452159079</v>
      </c>
      <c r="L272" s="13">
        <f t="shared" si="60"/>
        <v>3.4561866688922636</v>
      </c>
      <c r="M272" s="13">
        <f t="shared" si="64"/>
        <v>3.456191234352572</v>
      </c>
      <c r="N272" s="13">
        <f t="shared" si="61"/>
        <v>2.1428385652985948</v>
      </c>
      <c r="O272" s="13">
        <f t="shared" si="62"/>
        <v>8.6711881650377158</v>
      </c>
      <c r="Q272" s="41">
        <v>17.597714266666667</v>
      </c>
      <c r="R272" s="48"/>
    </row>
    <row r="273" spans="1:18" s="1" customFormat="1" x14ac:dyDescent="0.2">
      <c r="A273" s="14">
        <v>41244</v>
      </c>
      <c r="B273" s="1">
        <f t="shared" si="55"/>
        <v>12</v>
      </c>
      <c r="C273" s="31"/>
      <c r="D273" s="31"/>
      <c r="E273" s="31"/>
      <c r="F273" s="34">
        <v>10.9</v>
      </c>
      <c r="G273" s="13">
        <f t="shared" si="57"/>
        <v>0</v>
      </c>
      <c r="H273" s="13">
        <f t="shared" si="58"/>
        <v>10.9</v>
      </c>
      <c r="I273" s="16">
        <f t="shared" si="63"/>
        <v>42.847842783266813</v>
      </c>
      <c r="J273" s="13">
        <f t="shared" si="56"/>
        <v>36.47952725495378</v>
      </c>
      <c r="K273" s="13">
        <f t="shared" si="59"/>
        <v>6.3683155283130333</v>
      </c>
      <c r="L273" s="13">
        <f t="shared" si="60"/>
        <v>0</v>
      </c>
      <c r="M273" s="13">
        <f t="shared" si="64"/>
        <v>1.3133526690539772</v>
      </c>
      <c r="N273" s="13">
        <f t="shared" si="61"/>
        <v>0.81427865481346584</v>
      </c>
      <c r="O273" s="13">
        <f t="shared" si="62"/>
        <v>0.81427865481346584</v>
      </c>
      <c r="Q273" s="41">
        <v>13.836442516129035</v>
      </c>
      <c r="R273" s="48"/>
    </row>
    <row r="274" spans="1:18" s="1" customFormat="1" x14ac:dyDescent="0.2">
      <c r="A274" s="14">
        <v>41275</v>
      </c>
      <c r="B274" s="1">
        <f t="shared" si="55"/>
        <v>1</v>
      </c>
      <c r="C274" s="31"/>
      <c r="D274" s="31"/>
      <c r="E274" s="31"/>
      <c r="F274" s="34">
        <v>34.575000000000003</v>
      </c>
      <c r="G274" s="13">
        <f t="shared" si="57"/>
        <v>0.58104612147300427</v>
      </c>
      <c r="H274" s="13">
        <f t="shared" si="58"/>
        <v>33.993953878527002</v>
      </c>
      <c r="I274" s="16">
        <f t="shared" si="63"/>
        <v>40.362269406840035</v>
      </c>
      <c r="J274" s="13">
        <f t="shared" si="56"/>
        <v>34.758452711089738</v>
      </c>
      <c r="K274" s="13">
        <f t="shared" si="59"/>
        <v>5.6038166957502966</v>
      </c>
      <c r="L274" s="13">
        <f t="shared" si="60"/>
        <v>0</v>
      </c>
      <c r="M274" s="13">
        <f t="shared" si="64"/>
        <v>0.49907401424051134</v>
      </c>
      <c r="N274" s="13">
        <f t="shared" si="61"/>
        <v>0.30942588882911704</v>
      </c>
      <c r="O274" s="13">
        <f t="shared" si="62"/>
        <v>0.89047201030212131</v>
      </c>
      <c r="Q274" s="41">
        <v>13.591291838709674</v>
      </c>
      <c r="R274" s="48"/>
    </row>
    <row r="275" spans="1:18" s="1" customFormat="1" x14ac:dyDescent="0.2">
      <c r="A275" s="14">
        <v>41306</v>
      </c>
      <c r="B275" s="1">
        <f t="shared" si="55"/>
        <v>2</v>
      </c>
      <c r="C275" s="31"/>
      <c r="D275" s="31"/>
      <c r="E275" s="31"/>
      <c r="F275" s="34">
        <v>18.337499999999999</v>
      </c>
      <c r="G275" s="13">
        <f t="shared" si="57"/>
        <v>0</v>
      </c>
      <c r="H275" s="13">
        <f t="shared" si="58"/>
        <v>18.337499999999999</v>
      </c>
      <c r="I275" s="16">
        <f t="shared" si="63"/>
        <v>23.941316695750295</v>
      </c>
      <c r="J275" s="13">
        <f t="shared" si="56"/>
        <v>22.476159688684366</v>
      </c>
      <c r="K275" s="13">
        <f t="shared" si="59"/>
        <v>1.4651570070659297</v>
      </c>
      <c r="L275" s="13">
        <f t="shared" si="60"/>
        <v>0</v>
      </c>
      <c r="M275" s="13">
        <f t="shared" si="64"/>
        <v>0.18964812541139431</v>
      </c>
      <c r="N275" s="13">
        <f t="shared" si="61"/>
        <v>0.11758183775506446</v>
      </c>
      <c r="O275" s="13">
        <f t="shared" si="62"/>
        <v>0.11758183775506446</v>
      </c>
      <c r="Q275" s="41">
        <v>12.909694178571428</v>
      </c>
      <c r="R275" s="48"/>
    </row>
    <row r="276" spans="1:18" s="1" customFormat="1" x14ac:dyDescent="0.2">
      <c r="A276" s="14">
        <v>41334</v>
      </c>
      <c r="B276" s="1">
        <f t="shared" si="55"/>
        <v>3</v>
      </c>
      <c r="C276" s="31"/>
      <c r="D276" s="31"/>
      <c r="E276" s="31"/>
      <c r="F276" s="34">
        <v>91.056250000000006</v>
      </c>
      <c r="G276" s="13">
        <f t="shared" si="57"/>
        <v>6.0413510623539244</v>
      </c>
      <c r="H276" s="13">
        <f t="shared" si="58"/>
        <v>85.01489893764608</v>
      </c>
      <c r="I276" s="16">
        <f t="shared" si="63"/>
        <v>86.480055944712007</v>
      </c>
      <c r="J276" s="13">
        <f t="shared" si="56"/>
        <v>59.039825369316503</v>
      </c>
      <c r="K276" s="13">
        <f t="shared" si="59"/>
        <v>27.440230575395503</v>
      </c>
      <c r="L276" s="13">
        <f t="shared" si="60"/>
        <v>2.1089650311323127</v>
      </c>
      <c r="M276" s="13">
        <f t="shared" si="64"/>
        <v>2.1810313187886425</v>
      </c>
      <c r="N276" s="13">
        <f t="shared" si="61"/>
        <v>1.3522394176489583</v>
      </c>
      <c r="O276" s="13">
        <f t="shared" si="62"/>
        <v>7.3935904800028824</v>
      </c>
      <c r="Q276" s="41">
        <v>15.992726935483871</v>
      </c>
      <c r="R276" s="48"/>
    </row>
    <row r="277" spans="1:18" s="1" customFormat="1" x14ac:dyDescent="0.2">
      <c r="A277" s="14">
        <v>41365</v>
      </c>
      <c r="B277" s="1">
        <f t="shared" si="55"/>
        <v>4</v>
      </c>
      <c r="C277" s="31"/>
      <c r="D277" s="31"/>
      <c r="E277" s="31"/>
      <c r="F277" s="34">
        <v>28.681249999999999</v>
      </c>
      <c r="G277" s="13">
        <f t="shared" si="57"/>
        <v>1.1269917063276392E-2</v>
      </c>
      <c r="H277" s="13">
        <f t="shared" si="58"/>
        <v>28.669980082936721</v>
      </c>
      <c r="I277" s="16">
        <f t="shared" si="63"/>
        <v>54.001245627199907</v>
      </c>
      <c r="J277" s="13">
        <f t="shared" si="56"/>
        <v>45.905546388536358</v>
      </c>
      <c r="K277" s="13">
        <f t="shared" si="59"/>
        <v>8.0956992386635491</v>
      </c>
      <c r="L277" s="13">
        <f t="shared" si="60"/>
        <v>0</v>
      </c>
      <c r="M277" s="13">
        <f t="shared" si="64"/>
        <v>0.82879190113968426</v>
      </c>
      <c r="N277" s="13">
        <f t="shared" si="61"/>
        <v>0.51385097870660423</v>
      </c>
      <c r="O277" s="13">
        <f t="shared" si="62"/>
        <v>0.52512089576988064</v>
      </c>
      <c r="Q277" s="41">
        <v>17.072152666666668</v>
      </c>
      <c r="R277" s="48"/>
    </row>
    <row r="278" spans="1:18" s="1" customFormat="1" x14ac:dyDescent="0.2">
      <c r="A278" s="14">
        <v>41395</v>
      </c>
      <c r="B278" s="1">
        <f t="shared" si="55"/>
        <v>5</v>
      </c>
      <c r="C278" s="31"/>
      <c r="D278" s="31"/>
      <c r="E278" s="31"/>
      <c r="F278" s="34">
        <v>15.3375</v>
      </c>
      <c r="G278" s="13">
        <f t="shared" si="57"/>
        <v>0</v>
      </c>
      <c r="H278" s="13">
        <f t="shared" si="58"/>
        <v>15.3375</v>
      </c>
      <c r="I278" s="16">
        <f t="shared" si="63"/>
        <v>23.433199238663548</v>
      </c>
      <c r="J278" s="13">
        <f t="shared" si="56"/>
        <v>22.744366769690643</v>
      </c>
      <c r="K278" s="13">
        <f t="shared" si="59"/>
        <v>0.68883246897290462</v>
      </c>
      <c r="L278" s="13">
        <f t="shared" si="60"/>
        <v>0</v>
      </c>
      <c r="M278" s="13">
        <f t="shared" si="64"/>
        <v>0.31494092243308003</v>
      </c>
      <c r="N278" s="13">
        <f t="shared" si="61"/>
        <v>0.19526337190850962</v>
      </c>
      <c r="O278" s="13">
        <f t="shared" si="62"/>
        <v>0.19526337190850962</v>
      </c>
      <c r="Q278" s="41">
        <v>18.216881580645165</v>
      </c>
      <c r="R278" s="48"/>
    </row>
    <row r="279" spans="1:18" s="1" customFormat="1" x14ac:dyDescent="0.2">
      <c r="A279" s="14">
        <v>41426</v>
      </c>
      <c r="B279" s="1">
        <f t="shared" si="55"/>
        <v>6</v>
      </c>
      <c r="C279" s="31"/>
      <c r="D279" s="31"/>
      <c r="E279" s="31"/>
      <c r="F279" s="34">
        <v>0.70625000000000004</v>
      </c>
      <c r="G279" s="13">
        <f t="shared" si="57"/>
        <v>0</v>
      </c>
      <c r="H279" s="13">
        <f t="shared" si="58"/>
        <v>0.70625000000000004</v>
      </c>
      <c r="I279" s="16">
        <f t="shared" si="63"/>
        <v>1.3950824689729047</v>
      </c>
      <c r="J279" s="13">
        <f t="shared" si="56"/>
        <v>1.3949790410051019</v>
      </c>
      <c r="K279" s="13">
        <f t="shared" si="59"/>
        <v>1.0342796780271613E-4</v>
      </c>
      <c r="L279" s="13">
        <f t="shared" si="60"/>
        <v>0</v>
      </c>
      <c r="M279" s="13">
        <f t="shared" si="64"/>
        <v>0.11967755052457041</v>
      </c>
      <c r="N279" s="13">
        <f t="shared" si="61"/>
        <v>7.4200081325233647E-2</v>
      </c>
      <c r="O279" s="13">
        <f t="shared" si="62"/>
        <v>7.4200081325233647E-2</v>
      </c>
      <c r="Q279" s="41">
        <v>20.936041366666661</v>
      </c>
      <c r="R279" s="48"/>
    </row>
    <row r="280" spans="1:18" s="1" customFormat="1" x14ac:dyDescent="0.2">
      <c r="A280" s="14">
        <v>41456</v>
      </c>
      <c r="B280" s="1">
        <f t="shared" si="55"/>
        <v>7</v>
      </c>
      <c r="C280" s="31"/>
      <c r="D280" s="31"/>
      <c r="E280" s="31"/>
      <c r="F280" s="34">
        <v>6.2500000000000003E-3</v>
      </c>
      <c r="G280" s="13">
        <f t="shared" si="57"/>
        <v>0</v>
      </c>
      <c r="H280" s="13">
        <f t="shared" si="58"/>
        <v>6.2500000000000003E-3</v>
      </c>
      <c r="I280" s="16">
        <f t="shared" si="63"/>
        <v>6.3534279678027165E-3</v>
      </c>
      <c r="J280" s="13">
        <f t="shared" si="56"/>
        <v>6.3534279609752282E-3</v>
      </c>
      <c r="K280" s="13">
        <f t="shared" si="59"/>
        <v>6.8274882275565218E-12</v>
      </c>
      <c r="L280" s="13">
        <f t="shared" si="60"/>
        <v>0</v>
      </c>
      <c r="M280" s="13">
        <f t="shared" si="64"/>
        <v>4.5477469199336762E-2</v>
      </c>
      <c r="N280" s="13">
        <f t="shared" si="61"/>
        <v>2.8196030903588791E-2</v>
      </c>
      <c r="O280" s="13">
        <f t="shared" si="62"/>
        <v>2.8196030903588791E-2</v>
      </c>
      <c r="Q280" s="41">
        <v>23.476691451612911</v>
      </c>
      <c r="R280" s="48"/>
    </row>
    <row r="281" spans="1:18" s="1" customFormat="1" ht="13.5" thickBot="1" x14ac:dyDescent="0.25">
      <c r="A281" s="14">
        <v>41487</v>
      </c>
      <c r="B281" s="3">
        <f t="shared" si="55"/>
        <v>8</v>
      </c>
      <c r="C281" s="32"/>
      <c r="D281" s="32"/>
      <c r="E281" s="32"/>
      <c r="F281" s="37">
        <v>8.7499999999999994E-2</v>
      </c>
      <c r="G281" s="18">
        <f t="shared" si="57"/>
        <v>0</v>
      </c>
      <c r="H281" s="18">
        <f t="shared" si="58"/>
        <v>8.7499999999999994E-2</v>
      </c>
      <c r="I281" s="17">
        <f t="shared" si="63"/>
        <v>8.7500000006827477E-2</v>
      </c>
      <c r="J281" s="18">
        <f t="shared" si="56"/>
        <v>8.7499984760767868E-2</v>
      </c>
      <c r="K281" s="18">
        <f t="shared" si="59"/>
        <v>1.5246059609230755E-8</v>
      </c>
      <c r="L281" s="18">
        <f t="shared" si="60"/>
        <v>0</v>
      </c>
      <c r="M281" s="18">
        <f t="shared" si="64"/>
        <v>1.7281438295747971E-2</v>
      </c>
      <c r="N281" s="18">
        <f t="shared" si="61"/>
        <v>1.0714491743363742E-2</v>
      </c>
      <c r="O281" s="18">
        <f t="shared" si="62"/>
        <v>1.0714491743363742E-2</v>
      </c>
      <c r="P281" s="3"/>
      <c r="Q281" s="42">
        <v>24.596909096774191</v>
      </c>
      <c r="R281" s="51"/>
    </row>
    <row r="282" spans="1:18" s="1" customFormat="1" x14ac:dyDescent="0.2">
      <c r="A282" s="14">
        <v>41518</v>
      </c>
      <c r="B282" s="1">
        <f t="shared" ref="B282:B345" si="65">B270</f>
        <v>9</v>
      </c>
      <c r="C282" s="31"/>
      <c r="D282" s="31"/>
      <c r="E282" s="31"/>
      <c r="F282" s="34">
        <v>22.268750000000001</v>
      </c>
      <c r="G282" s="13">
        <f t="shared" si="57"/>
        <v>0</v>
      </c>
      <c r="H282" s="13">
        <f t="shared" si="58"/>
        <v>22.268750000000001</v>
      </c>
      <c r="I282" s="16">
        <f t="shared" si="63"/>
        <v>22.268750015246059</v>
      </c>
      <c r="J282" s="13">
        <f t="shared" si="56"/>
        <v>21.95881249062057</v>
      </c>
      <c r="K282" s="13">
        <f t="shared" si="59"/>
        <v>0.3099375246254894</v>
      </c>
      <c r="L282" s="13">
        <f t="shared" si="60"/>
        <v>0</v>
      </c>
      <c r="M282" s="13">
        <f t="shared" si="64"/>
        <v>6.5669465523842292E-3</v>
      </c>
      <c r="N282" s="13">
        <f t="shared" si="61"/>
        <v>4.0715068624782224E-3</v>
      </c>
      <c r="O282" s="13">
        <f t="shared" si="62"/>
        <v>4.0715068624782224E-3</v>
      </c>
      <c r="Q282" s="41">
        <v>22.950997933333333</v>
      </c>
      <c r="R282" s="48"/>
    </row>
    <row r="283" spans="1:18" s="1" customFormat="1" x14ac:dyDescent="0.2">
      <c r="A283" s="14">
        <v>41548</v>
      </c>
      <c r="B283" s="1">
        <f t="shared" si="65"/>
        <v>10</v>
      </c>
      <c r="C283" s="31"/>
      <c r="D283" s="31"/>
      <c r="E283" s="31"/>
      <c r="F283" s="34">
        <v>8.7062500000000007</v>
      </c>
      <c r="G283" s="13">
        <f t="shared" si="57"/>
        <v>0</v>
      </c>
      <c r="H283" s="13">
        <f t="shared" si="58"/>
        <v>8.7062500000000007</v>
      </c>
      <c r="I283" s="16">
        <f t="shared" si="63"/>
        <v>9.0161875246254901</v>
      </c>
      <c r="J283" s="13">
        <f t="shared" si="56"/>
        <v>8.9884061621049209</v>
      </c>
      <c r="K283" s="13">
        <f t="shared" si="59"/>
        <v>2.7781362520569175E-2</v>
      </c>
      <c r="L283" s="13">
        <f t="shared" si="60"/>
        <v>0</v>
      </c>
      <c r="M283" s="13">
        <f t="shared" si="64"/>
        <v>2.4954396899060068E-3</v>
      </c>
      <c r="N283" s="13">
        <f t="shared" si="61"/>
        <v>1.5471726077417242E-3</v>
      </c>
      <c r="O283" s="13">
        <f t="shared" si="62"/>
        <v>1.5471726077417242E-3</v>
      </c>
      <c r="Q283" s="41">
        <v>20.939148838709684</v>
      </c>
      <c r="R283" s="48"/>
    </row>
    <row r="284" spans="1:18" s="1" customFormat="1" x14ac:dyDescent="0.2">
      <c r="A284" s="14">
        <v>41579</v>
      </c>
      <c r="B284" s="1">
        <f t="shared" si="65"/>
        <v>11</v>
      </c>
      <c r="C284" s="31"/>
      <c r="D284" s="31"/>
      <c r="E284" s="31"/>
      <c r="F284" s="34">
        <v>33.25</v>
      </c>
      <c r="G284" s="13">
        <f t="shared" si="57"/>
        <v>0.45295221337664959</v>
      </c>
      <c r="H284" s="13">
        <f t="shared" si="58"/>
        <v>32.797047786623352</v>
      </c>
      <c r="I284" s="16">
        <f t="shared" si="63"/>
        <v>32.824829149143923</v>
      </c>
      <c r="J284" s="13">
        <f t="shared" si="56"/>
        <v>30.480218120617472</v>
      </c>
      <c r="K284" s="13">
        <f t="shared" si="59"/>
        <v>2.344611028526451</v>
      </c>
      <c r="L284" s="13">
        <f t="shared" si="60"/>
        <v>0</v>
      </c>
      <c r="M284" s="13">
        <f t="shared" si="64"/>
        <v>9.4826708216428257E-4</v>
      </c>
      <c r="N284" s="13">
        <f t="shared" si="61"/>
        <v>5.8792559094185523E-4</v>
      </c>
      <c r="O284" s="13">
        <f t="shared" si="62"/>
        <v>0.45354013896759143</v>
      </c>
      <c r="Q284" s="41">
        <v>16.224584933333333</v>
      </c>
      <c r="R284" s="48"/>
    </row>
    <row r="285" spans="1:18" s="1" customFormat="1" x14ac:dyDescent="0.2">
      <c r="A285" s="14">
        <v>41609</v>
      </c>
      <c r="B285" s="1">
        <f t="shared" si="65"/>
        <v>12</v>
      </c>
      <c r="C285" s="31"/>
      <c r="D285" s="31"/>
      <c r="E285" s="31"/>
      <c r="F285" s="34">
        <v>16.606249999999999</v>
      </c>
      <c r="G285" s="13">
        <f t="shared" si="57"/>
        <v>0</v>
      </c>
      <c r="H285" s="13">
        <f t="shared" si="58"/>
        <v>16.606249999999999</v>
      </c>
      <c r="I285" s="16">
        <f t="shared" si="63"/>
        <v>18.95086102852645</v>
      </c>
      <c r="J285" s="13">
        <f t="shared" si="56"/>
        <v>18.255171923198745</v>
      </c>
      <c r="K285" s="13">
        <f t="shared" si="59"/>
        <v>0.69568910532770545</v>
      </c>
      <c r="L285" s="13">
        <f t="shared" si="60"/>
        <v>0</v>
      </c>
      <c r="M285" s="13">
        <f t="shared" si="64"/>
        <v>3.6034149122242734E-4</v>
      </c>
      <c r="N285" s="13">
        <f t="shared" si="61"/>
        <v>2.2341172455790496E-4</v>
      </c>
      <c r="O285" s="13">
        <f t="shared" si="62"/>
        <v>2.2341172455790496E-4</v>
      </c>
      <c r="Q285" s="41">
        <v>13.510570870967744</v>
      </c>
      <c r="R285" s="48"/>
    </row>
    <row r="286" spans="1:18" s="1" customFormat="1" x14ac:dyDescent="0.2">
      <c r="A286" s="14">
        <v>41640</v>
      </c>
      <c r="B286" s="1">
        <f t="shared" si="65"/>
        <v>1</v>
      </c>
      <c r="C286" s="31"/>
      <c r="D286" s="31"/>
      <c r="E286" s="31"/>
      <c r="F286" s="34">
        <v>72.1875</v>
      </c>
      <c r="G286" s="13">
        <f t="shared" si="57"/>
        <v>4.217221305076122</v>
      </c>
      <c r="H286" s="13">
        <f t="shared" si="58"/>
        <v>67.970278694923877</v>
      </c>
      <c r="I286" s="16">
        <f t="shared" si="63"/>
        <v>68.665967800251579</v>
      </c>
      <c r="J286" s="13">
        <f t="shared" si="56"/>
        <v>48.758090248474929</v>
      </c>
      <c r="K286" s="13">
        <f t="shared" si="59"/>
        <v>19.90787755177665</v>
      </c>
      <c r="L286" s="13">
        <f t="shared" si="60"/>
        <v>0.83473031806408537</v>
      </c>
      <c r="M286" s="13">
        <f t="shared" si="64"/>
        <v>0.83486724783074995</v>
      </c>
      <c r="N286" s="13">
        <f t="shared" si="61"/>
        <v>0.51761769365506494</v>
      </c>
      <c r="O286" s="13">
        <f t="shared" si="62"/>
        <v>4.7348389987311865</v>
      </c>
      <c r="Q286" s="41">
        <v>13.774464322580641</v>
      </c>
      <c r="R286" s="48"/>
    </row>
    <row r="287" spans="1:18" s="1" customFormat="1" x14ac:dyDescent="0.2">
      <c r="A287" s="14">
        <v>41671</v>
      </c>
      <c r="B287" s="1">
        <f t="shared" si="65"/>
        <v>2</v>
      </c>
      <c r="C287" s="31"/>
      <c r="D287" s="31"/>
      <c r="E287" s="31"/>
      <c r="F287" s="34">
        <v>28.243749999999999</v>
      </c>
      <c r="G287" s="13">
        <f t="shared" si="57"/>
        <v>0</v>
      </c>
      <c r="H287" s="13">
        <f t="shared" si="58"/>
        <v>28.243749999999999</v>
      </c>
      <c r="I287" s="16">
        <f t="shared" si="63"/>
        <v>47.316897233712567</v>
      </c>
      <c r="J287" s="13">
        <f t="shared" si="56"/>
        <v>38.781535004972376</v>
      </c>
      <c r="K287" s="13">
        <f t="shared" si="59"/>
        <v>8.5353622287401905</v>
      </c>
      <c r="L287" s="13">
        <f t="shared" si="60"/>
        <v>0</v>
      </c>
      <c r="M287" s="13">
        <f t="shared" si="64"/>
        <v>0.31724955417568501</v>
      </c>
      <c r="N287" s="13">
        <f t="shared" si="61"/>
        <v>0.1966947235889247</v>
      </c>
      <c r="O287" s="13">
        <f t="shared" si="62"/>
        <v>0.1966947235889247</v>
      </c>
      <c r="Q287" s="41">
        <v>13.444713089285711</v>
      </c>
      <c r="R287" s="48"/>
    </row>
    <row r="288" spans="1:18" s="1" customFormat="1" x14ac:dyDescent="0.2">
      <c r="A288" s="14">
        <v>41699</v>
      </c>
      <c r="B288" s="1">
        <f t="shared" si="65"/>
        <v>3</v>
      </c>
      <c r="C288" s="31"/>
      <c r="D288" s="31"/>
      <c r="E288" s="31"/>
      <c r="F288" s="34">
        <v>16.84375</v>
      </c>
      <c r="G288" s="13">
        <f t="shared" si="57"/>
        <v>0</v>
      </c>
      <c r="H288" s="13">
        <f t="shared" si="58"/>
        <v>16.84375</v>
      </c>
      <c r="I288" s="16">
        <f t="shared" si="63"/>
        <v>25.37911222874019</v>
      </c>
      <c r="J288" s="13">
        <f t="shared" si="56"/>
        <v>24.120749049317261</v>
      </c>
      <c r="K288" s="13">
        <f t="shared" si="59"/>
        <v>1.2583631794229291</v>
      </c>
      <c r="L288" s="13">
        <f t="shared" si="60"/>
        <v>0</v>
      </c>
      <c r="M288" s="13">
        <f t="shared" si="64"/>
        <v>0.12055483058676031</v>
      </c>
      <c r="N288" s="13">
        <f t="shared" si="61"/>
        <v>7.4743994963791388E-2</v>
      </c>
      <c r="O288" s="13">
        <f t="shared" si="62"/>
        <v>7.4743994963791388E-2</v>
      </c>
      <c r="Q288" s="41">
        <v>15.408619483870966</v>
      </c>
      <c r="R288" s="48"/>
    </row>
    <row r="289" spans="1:18" s="1" customFormat="1" x14ac:dyDescent="0.2">
      <c r="A289" s="14">
        <v>41730</v>
      </c>
      <c r="B289" s="1">
        <f t="shared" si="65"/>
        <v>4</v>
      </c>
      <c r="C289" s="31"/>
      <c r="D289" s="31"/>
      <c r="E289" s="31"/>
      <c r="F289" s="34">
        <v>41.706249999999997</v>
      </c>
      <c r="G289" s="13">
        <f t="shared" si="57"/>
        <v>1.2704572023123453</v>
      </c>
      <c r="H289" s="13">
        <f t="shared" si="58"/>
        <v>40.435792797687654</v>
      </c>
      <c r="I289" s="16">
        <f t="shared" si="63"/>
        <v>41.694155977110583</v>
      </c>
      <c r="J289" s="13">
        <f t="shared" si="56"/>
        <v>37.927666793041098</v>
      </c>
      <c r="K289" s="13">
        <f t="shared" si="59"/>
        <v>3.766489184069485</v>
      </c>
      <c r="L289" s="13">
        <f t="shared" si="60"/>
        <v>0</v>
      </c>
      <c r="M289" s="13">
        <f t="shared" si="64"/>
        <v>4.5810835622968921E-2</v>
      </c>
      <c r="N289" s="13">
        <f t="shared" si="61"/>
        <v>2.840271808624073E-2</v>
      </c>
      <c r="O289" s="13">
        <f t="shared" si="62"/>
        <v>1.298859920398586</v>
      </c>
      <c r="Q289" s="41">
        <v>17.731749499999996</v>
      </c>
      <c r="R289" s="48"/>
    </row>
    <row r="290" spans="1:18" s="1" customFormat="1" x14ac:dyDescent="0.2">
      <c r="A290" s="14">
        <v>41760</v>
      </c>
      <c r="B290" s="1">
        <f t="shared" si="65"/>
        <v>5</v>
      </c>
      <c r="C290" s="31"/>
      <c r="D290" s="31"/>
      <c r="E290" s="31"/>
      <c r="F290" s="34">
        <v>3.8812500000000001</v>
      </c>
      <c r="G290" s="13">
        <f t="shared" si="57"/>
        <v>0</v>
      </c>
      <c r="H290" s="13">
        <f t="shared" si="58"/>
        <v>3.8812500000000001</v>
      </c>
      <c r="I290" s="16">
        <f t="shared" si="63"/>
        <v>7.6477391840694846</v>
      </c>
      <c r="J290" s="13">
        <f t="shared" si="56"/>
        <v>7.6291644242514467</v>
      </c>
      <c r="K290" s="13">
        <f t="shared" si="59"/>
        <v>1.8574759818037911E-2</v>
      </c>
      <c r="L290" s="13">
        <f t="shared" si="60"/>
        <v>0</v>
      </c>
      <c r="M290" s="13">
        <f t="shared" si="64"/>
        <v>1.740811753672819E-2</v>
      </c>
      <c r="N290" s="13">
        <f t="shared" si="61"/>
        <v>1.0793032872771478E-2</v>
      </c>
      <c r="O290" s="13">
        <f t="shared" si="62"/>
        <v>1.0793032872771478E-2</v>
      </c>
      <c r="Q290" s="41">
        <v>20.30151470967742</v>
      </c>
      <c r="R290" s="48"/>
    </row>
    <row r="291" spans="1:18" s="1" customFormat="1" x14ac:dyDescent="0.2">
      <c r="A291" s="14">
        <v>41791</v>
      </c>
      <c r="B291" s="1">
        <f t="shared" si="65"/>
        <v>6</v>
      </c>
      <c r="C291" s="31"/>
      <c r="D291" s="31"/>
      <c r="E291" s="31"/>
      <c r="F291" s="34">
        <v>2.4375</v>
      </c>
      <c r="G291" s="13">
        <f t="shared" si="57"/>
        <v>0</v>
      </c>
      <c r="H291" s="13">
        <f t="shared" si="58"/>
        <v>2.4375</v>
      </c>
      <c r="I291" s="16">
        <f t="shared" si="63"/>
        <v>2.4560747598180379</v>
      </c>
      <c r="J291" s="13">
        <f t="shared" si="56"/>
        <v>2.4555384407297489</v>
      </c>
      <c r="K291" s="13">
        <f t="shared" si="59"/>
        <v>5.3631908828899455E-4</v>
      </c>
      <c r="L291" s="13">
        <f t="shared" si="60"/>
        <v>0</v>
      </c>
      <c r="M291" s="13">
        <f t="shared" si="64"/>
        <v>6.6150846639567128E-3</v>
      </c>
      <c r="N291" s="13">
        <f t="shared" si="61"/>
        <v>4.1013524916531617E-3</v>
      </c>
      <c r="O291" s="13">
        <f t="shared" si="62"/>
        <v>4.1013524916531617E-3</v>
      </c>
      <c r="Q291" s="41">
        <v>21.294780466666666</v>
      </c>
      <c r="R291" s="48"/>
    </row>
    <row r="292" spans="1:18" s="1" customFormat="1" x14ac:dyDescent="0.2">
      <c r="A292" s="14">
        <v>41821</v>
      </c>
      <c r="B292" s="1">
        <f t="shared" si="65"/>
        <v>7</v>
      </c>
      <c r="C292" s="31"/>
      <c r="D292" s="31"/>
      <c r="E292" s="31"/>
      <c r="F292" s="34">
        <v>1.2875000000000001</v>
      </c>
      <c r="G292" s="13">
        <f t="shared" si="57"/>
        <v>0</v>
      </c>
      <c r="H292" s="13">
        <f t="shared" si="58"/>
        <v>1.2875000000000001</v>
      </c>
      <c r="I292" s="16">
        <f t="shared" si="63"/>
        <v>1.2880363190882891</v>
      </c>
      <c r="J292" s="13">
        <f t="shared" si="56"/>
        <v>1.2879698146777634</v>
      </c>
      <c r="K292" s="13">
        <f t="shared" si="59"/>
        <v>6.6504410525691782E-5</v>
      </c>
      <c r="L292" s="13">
        <f t="shared" si="60"/>
        <v>0</v>
      </c>
      <c r="M292" s="13">
        <f t="shared" si="64"/>
        <v>2.5137321723035511E-3</v>
      </c>
      <c r="N292" s="13">
        <f t="shared" si="61"/>
        <v>1.5585139468282016E-3</v>
      </c>
      <c r="O292" s="13">
        <f t="shared" si="62"/>
        <v>1.5585139468282016E-3</v>
      </c>
      <c r="Q292" s="41">
        <v>22.366353612903229</v>
      </c>
      <c r="R292" s="48"/>
    </row>
    <row r="293" spans="1:18" s="1" customFormat="1" ht="13.5" thickBot="1" x14ac:dyDescent="0.25">
      <c r="A293" s="14">
        <v>41852</v>
      </c>
      <c r="B293" s="3">
        <f t="shared" si="65"/>
        <v>8</v>
      </c>
      <c r="C293" s="32"/>
      <c r="D293" s="32"/>
      <c r="E293" s="32"/>
      <c r="F293" s="37">
        <v>0.63749999999999996</v>
      </c>
      <c r="G293" s="18">
        <f t="shared" si="57"/>
        <v>0</v>
      </c>
      <c r="H293" s="18">
        <f t="shared" si="58"/>
        <v>0.63749999999999996</v>
      </c>
      <c r="I293" s="17">
        <f t="shared" si="63"/>
        <v>0.63756650441052565</v>
      </c>
      <c r="J293" s="18">
        <f t="shared" si="56"/>
        <v>0.637559630897653</v>
      </c>
      <c r="K293" s="18">
        <f t="shared" si="59"/>
        <v>6.8735128726515882E-6</v>
      </c>
      <c r="L293" s="18">
        <f t="shared" si="60"/>
        <v>0</v>
      </c>
      <c r="M293" s="18">
        <f t="shared" si="64"/>
        <v>9.5521822547534941E-4</v>
      </c>
      <c r="N293" s="18">
        <f t="shared" si="61"/>
        <v>5.922352997947166E-4</v>
      </c>
      <c r="O293" s="18">
        <f t="shared" si="62"/>
        <v>5.922352997947166E-4</v>
      </c>
      <c r="P293" s="3"/>
      <c r="Q293" s="42">
        <v>23.503382548387094</v>
      </c>
      <c r="R293" s="51"/>
    </row>
    <row r="294" spans="1:18" s="1" customFormat="1" x14ac:dyDescent="0.2">
      <c r="A294" s="14">
        <v>41883</v>
      </c>
      <c r="B294" s="1">
        <f t="shared" si="65"/>
        <v>9</v>
      </c>
      <c r="C294" s="31"/>
      <c r="D294" s="31"/>
      <c r="E294" s="31"/>
      <c r="F294" s="34">
        <v>15.956250000000001</v>
      </c>
      <c r="G294" s="13">
        <f t="shared" si="57"/>
        <v>0</v>
      </c>
      <c r="H294" s="13">
        <f t="shared" si="58"/>
        <v>15.956250000000001</v>
      </c>
      <c r="I294" s="16">
        <f t="shared" si="63"/>
        <v>15.956256873512874</v>
      </c>
      <c r="J294" s="13">
        <f t="shared" si="56"/>
        <v>15.837694183082105</v>
      </c>
      <c r="K294" s="13">
        <f t="shared" si="59"/>
        <v>0.11856269043076928</v>
      </c>
      <c r="L294" s="13">
        <f t="shared" si="60"/>
        <v>0</v>
      </c>
      <c r="M294" s="13">
        <f t="shared" si="64"/>
        <v>3.6298292568063282E-4</v>
      </c>
      <c r="N294" s="13">
        <f t="shared" si="61"/>
        <v>2.2504941392199234E-4</v>
      </c>
      <c r="O294" s="13">
        <f t="shared" si="62"/>
        <v>2.2504941392199234E-4</v>
      </c>
      <c r="Q294" s="41">
        <v>22.743466033333331</v>
      </c>
      <c r="R294" s="48"/>
    </row>
    <row r="295" spans="1:18" s="1" customFormat="1" x14ac:dyDescent="0.2">
      <c r="A295" s="14">
        <v>41913</v>
      </c>
      <c r="B295" s="1">
        <f t="shared" si="65"/>
        <v>10</v>
      </c>
      <c r="C295" s="31"/>
      <c r="D295" s="31"/>
      <c r="E295" s="31"/>
      <c r="F295" s="34">
        <v>5.9124999999999996</v>
      </c>
      <c r="G295" s="13">
        <f t="shared" si="57"/>
        <v>0</v>
      </c>
      <c r="H295" s="13">
        <f t="shared" si="58"/>
        <v>5.9124999999999996</v>
      </c>
      <c r="I295" s="16">
        <f t="shared" si="63"/>
        <v>6.0310626904307689</v>
      </c>
      <c r="J295" s="13">
        <f t="shared" si="56"/>
        <v>6.0245757168703813</v>
      </c>
      <c r="K295" s="13">
        <f t="shared" si="59"/>
        <v>6.4869735603876322E-3</v>
      </c>
      <c r="L295" s="13">
        <f t="shared" si="60"/>
        <v>0</v>
      </c>
      <c r="M295" s="13">
        <f t="shared" si="64"/>
        <v>1.3793351175864048E-4</v>
      </c>
      <c r="N295" s="13">
        <f t="shared" si="61"/>
        <v>8.5518777290357096E-5</v>
      </c>
      <c r="O295" s="13">
        <f t="shared" si="62"/>
        <v>8.5518777290357096E-5</v>
      </c>
      <c r="Q295" s="41">
        <v>22.718206580645163</v>
      </c>
      <c r="R295" s="48"/>
    </row>
    <row r="296" spans="1:18" s="1" customFormat="1" x14ac:dyDescent="0.2">
      <c r="A296" s="14">
        <v>41944</v>
      </c>
      <c r="B296" s="1">
        <f t="shared" si="65"/>
        <v>11</v>
      </c>
      <c r="C296" s="31"/>
      <c r="D296" s="31"/>
      <c r="E296" s="31"/>
      <c r="F296" s="34">
        <v>150.03125</v>
      </c>
      <c r="G296" s="13">
        <f t="shared" si="57"/>
        <v>11.742738405736945</v>
      </c>
      <c r="H296" s="13">
        <f t="shared" si="58"/>
        <v>138.28851159426304</v>
      </c>
      <c r="I296" s="16">
        <f t="shared" si="63"/>
        <v>138.29499856782343</v>
      </c>
      <c r="J296" s="13">
        <f t="shared" si="56"/>
        <v>75.904739195620351</v>
      </c>
      <c r="K296" s="13">
        <f t="shared" si="59"/>
        <v>62.390259372203076</v>
      </c>
      <c r="L296" s="13">
        <f t="shared" si="60"/>
        <v>8.0213990044181465</v>
      </c>
      <c r="M296" s="13">
        <f t="shared" si="64"/>
        <v>8.0214514191526156</v>
      </c>
      <c r="N296" s="13">
        <f t="shared" si="61"/>
        <v>4.973299879874622</v>
      </c>
      <c r="O296" s="13">
        <f t="shared" si="62"/>
        <v>16.716038285611567</v>
      </c>
      <c r="Q296" s="41">
        <v>17.652186066666669</v>
      </c>
      <c r="R296" s="48"/>
    </row>
    <row r="297" spans="1:18" s="1" customFormat="1" x14ac:dyDescent="0.2">
      <c r="A297" s="14">
        <v>41974</v>
      </c>
      <c r="B297" s="1">
        <f t="shared" si="65"/>
        <v>12</v>
      </c>
      <c r="C297" s="31"/>
      <c r="D297" s="31"/>
      <c r="E297" s="31"/>
      <c r="F297" s="34">
        <v>49.506250000000001</v>
      </c>
      <c r="G297" s="13">
        <f t="shared" si="57"/>
        <v>2.0245194537474887</v>
      </c>
      <c r="H297" s="13">
        <f t="shared" si="58"/>
        <v>47.481730546252514</v>
      </c>
      <c r="I297" s="16">
        <f t="shared" si="63"/>
        <v>101.85059091403745</v>
      </c>
      <c r="J297" s="13">
        <f t="shared" si="56"/>
        <v>56.326110030489147</v>
      </c>
      <c r="K297" s="13">
        <f t="shared" si="59"/>
        <v>45.524480883548307</v>
      </c>
      <c r="L297" s="13">
        <f t="shared" si="60"/>
        <v>5.1682453689240226</v>
      </c>
      <c r="M297" s="13">
        <f t="shared" si="64"/>
        <v>8.2163969082020163</v>
      </c>
      <c r="N297" s="13">
        <f t="shared" si="61"/>
        <v>5.0941660830852502</v>
      </c>
      <c r="O297" s="13">
        <f t="shared" si="62"/>
        <v>7.1186855368327393</v>
      </c>
      <c r="Q297" s="41">
        <v>13.42619670967742</v>
      </c>
      <c r="R297" s="48"/>
    </row>
    <row r="298" spans="1:18" s="1" customFormat="1" x14ac:dyDescent="0.2">
      <c r="A298" s="14">
        <v>42005</v>
      </c>
      <c r="B298" s="1">
        <f t="shared" si="65"/>
        <v>1</v>
      </c>
      <c r="C298" s="31"/>
      <c r="D298" s="31"/>
      <c r="E298" s="31"/>
      <c r="F298" s="34">
        <v>48.543750000000003</v>
      </c>
      <c r="G298" s="13">
        <f t="shared" si="57"/>
        <v>1.9314701054133447</v>
      </c>
      <c r="H298" s="13">
        <f t="shared" si="58"/>
        <v>46.612279894586656</v>
      </c>
      <c r="I298" s="16">
        <f t="shared" si="63"/>
        <v>86.968515409210951</v>
      </c>
      <c r="J298" s="13">
        <f t="shared" si="56"/>
        <v>51.569562901444073</v>
      </c>
      <c r="K298" s="13">
        <f t="shared" si="59"/>
        <v>35.398952507766879</v>
      </c>
      <c r="L298" s="13">
        <f t="shared" si="60"/>
        <v>3.4553278112735919</v>
      </c>
      <c r="M298" s="13">
        <f t="shared" si="64"/>
        <v>6.5775586363903589</v>
      </c>
      <c r="N298" s="13">
        <f t="shared" si="61"/>
        <v>4.0780863545620223</v>
      </c>
      <c r="O298" s="13">
        <f t="shared" si="62"/>
        <v>6.009556459975367</v>
      </c>
      <c r="Q298" s="41">
        <v>12.636539580645159</v>
      </c>
      <c r="R298" s="48"/>
    </row>
    <row r="299" spans="1:18" s="1" customFormat="1" x14ac:dyDescent="0.2">
      <c r="A299" s="14">
        <v>42036</v>
      </c>
      <c r="B299" s="1">
        <f t="shared" si="65"/>
        <v>2</v>
      </c>
      <c r="C299" s="31"/>
      <c r="D299" s="31"/>
      <c r="E299" s="31"/>
      <c r="F299" s="34">
        <v>25.712499999999999</v>
      </c>
      <c r="G299" s="13">
        <f t="shared" si="57"/>
        <v>0</v>
      </c>
      <c r="H299" s="13">
        <f t="shared" si="58"/>
        <v>25.712499999999999</v>
      </c>
      <c r="I299" s="16">
        <f t="shared" si="63"/>
        <v>57.656124696493286</v>
      </c>
      <c r="J299" s="13">
        <f t="shared" si="56"/>
        <v>42.392530546508993</v>
      </c>
      <c r="K299" s="13">
        <f t="shared" si="59"/>
        <v>15.263594149984293</v>
      </c>
      <c r="L299" s="13">
        <f t="shared" si="60"/>
        <v>4.9065186685629543E-2</v>
      </c>
      <c r="M299" s="13">
        <f t="shared" si="64"/>
        <v>2.5485374685139659</v>
      </c>
      <c r="N299" s="13">
        <f t="shared" si="61"/>
        <v>1.5800932304786588</v>
      </c>
      <c r="O299" s="13">
        <f t="shared" si="62"/>
        <v>1.5800932304786588</v>
      </c>
      <c r="Q299" s="41">
        <v>12.289549624999998</v>
      </c>
      <c r="R299" s="48"/>
    </row>
    <row r="300" spans="1:18" s="1" customFormat="1" x14ac:dyDescent="0.2">
      <c r="A300" s="14">
        <v>42064</v>
      </c>
      <c r="B300" s="1">
        <f t="shared" si="65"/>
        <v>3</v>
      </c>
      <c r="C300" s="31"/>
      <c r="D300" s="31"/>
      <c r="E300" s="31"/>
      <c r="F300" s="34">
        <v>41.362499999999997</v>
      </c>
      <c r="G300" s="13">
        <f t="shared" si="57"/>
        <v>1.237225292193008</v>
      </c>
      <c r="H300" s="13">
        <f t="shared" si="58"/>
        <v>40.125274707806987</v>
      </c>
      <c r="I300" s="16">
        <f t="shared" si="63"/>
        <v>55.339803671105649</v>
      </c>
      <c r="J300" s="13">
        <f t="shared" si="56"/>
        <v>44.149667342715126</v>
      </c>
      <c r="K300" s="13">
        <f t="shared" si="59"/>
        <v>11.190136328390523</v>
      </c>
      <c r="L300" s="13">
        <f t="shared" si="60"/>
        <v>0</v>
      </c>
      <c r="M300" s="13">
        <f t="shared" si="64"/>
        <v>0.9684442380353071</v>
      </c>
      <c r="N300" s="13">
        <f t="shared" si="61"/>
        <v>0.60043542758189039</v>
      </c>
      <c r="O300" s="13">
        <f t="shared" si="62"/>
        <v>1.8376607197748984</v>
      </c>
      <c r="Q300" s="41">
        <v>14.581724225806452</v>
      </c>
      <c r="R300" s="48"/>
    </row>
    <row r="301" spans="1:18" s="1" customFormat="1" x14ac:dyDescent="0.2">
      <c r="A301" s="14">
        <v>42095</v>
      </c>
      <c r="B301" s="1">
        <f t="shared" si="65"/>
        <v>4</v>
      </c>
      <c r="C301" s="31"/>
      <c r="D301" s="31"/>
      <c r="E301" s="31"/>
      <c r="F301" s="34">
        <v>6.7312500000000002</v>
      </c>
      <c r="G301" s="13">
        <f t="shared" si="57"/>
        <v>0</v>
      </c>
      <c r="H301" s="13">
        <f t="shared" si="58"/>
        <v>6.7312500000000002</v>
      </c>
      <c r="I301" s="16">
        <f t="shared" si="63"/>
        <v>17.921386328390522</v>
      </c>
      <c r="J301" s="13">
        <f t="shared" si="56"/>
        <v>17.56266409868158</v>
      </c>
      <c r="K301" s="13">
        <f t="shared" si="59"/>
        <v>0.35872222970894185</v>
      </c>
      <c r="L301" s="13">
        <f t="shared" si="60"/>
        <v>0</v>
      </c>
      <c r="M301" s="13">
        <f t="shared" si="64"/>
        <v>0.36800881045341671</v>
      </c>
      <c r="N301" s="13">
        <f t="shared" si="61"/>
        <v>0.22816546248111835</v>
      </c>
      <c r="O301" s="13">
        <f t="shared" si="62"/>
        <v>0.22816546248111835</v>
      </c>
      <c r="Q301" s="41">
        <v>17.2427998</v>
      </c>
      <c r="R301" s="48"/>
    </row>
    <row r="302" spans="1:18" s="1" customFormat="1" x14ac:dyDescent="0.2">
      <c r="A302" s="14">
        <v>42125</v>
      </c>
      <c r="B302" s="1">
        <f t="shared" si="65"/>
        <v>5</v>
      </c>
      <c r="C302" s="31"/>
      <c r="D302" s="31"/>
      <c r="E302" s="31"/>
      <c r="F302" s="34">
        <v>11.456250000000001</v>
      </c>
      <c r="G302" s="13">
        <f t="shared" si="57"/>
        <v>0</v>
      </c>
      <c r="H302" s="13">
        <f t="shared" si="58"/>
        <v>11.456250000000001</v>
      </c>
      <c r="I302" s="16">
        <f t="shared" si="63"/>
        <v>11.814972229708943</v>
      </c>
      <c r="J302" s="13">
        <f t="shared" si="56"/>
        <v>11.754505038685906</v>
      </c>
      <c r="K302" s="13">
        <f t="shared" si="59"/>
        <v>6.0467191023036548E-2</v>
      </c>
      <c r="L302" s="13">
        <f t="shared" si="60"/>
        <v>0</v>
      </c>
      <c r="M302" s="13">
        <f t="shared" si="64"/>
        <v>0.13984334797229836</v>
      </c>
      <c r="N302" s="13">
        <f t="shared" si="61"/>
        <v>8.6702875742824981E-2</v>
      </c>
      <c r="O302" s="13">
        <f t="shared" si="62"/>
        <v>8.6702875742824981E-2</v>
      </c>
      <c r="Q302" s="41">
        <v>21.152777903225804</v>
      </c>
      <c r="R302" s="48"/>
    </row>
    <row r="303" spans="1:18" s="1" customFormat="1" x14ac:dyDescent="0.2">
      <c r="A303" s="14">
        <v>42156</v>
      </c>
      <c r="B303" s="1">
        <f t="shared" si="65"/>
        <v>6</v>
      </c>
      <c r="C303" s="31"/>
      <c r="D303" s="31"/>
      <c r="E303" s="31"/>
      <c r="F303" s="34">
        <v>5.2249999999999996</v>
      </c>
      <c r="G303" s="13">
        <f t="shared" si="57"/>
        <v>0</v>
      </c>
      <c r="H303" s="13">
        <f t="shared" si="58"/>
        <v>5.2249999999999996</v>
      </c>
      <c r="I303" s="16">
        <f t="shared" si="63"/>
        <v>5.2854671910230362</v>
      </c>
      <c r="J303" s="13">
        <f t="shared" si="56"/>
        <v>5.2810235398814926</v>
      </c>
      <c r="K303" s="13">
        <f t="shared" si="59"/>
        <v>4.4436511415435476E-3</v>
      </c>
      <c r="L303" s="13">
        <f t="shared" si="60"/>
        <v>0</v>
      </c>
      <c r="M303" s="13">
        <f t="shared" si="64"/>
        <v>5.3140472229473379E-2</v>
      </c>
      <c r="N303" s="13">
        <f t="shared" si="61"/>
        <v>3.2947092782273493E-2</v>
      </c>
      <c r="O303" s="13">
        <f t="shared" si="62"/>
        <v>3.2947092782273493E-2</v>
      </c>
      <c r="Q303" s="41">
        <v>22.596023566666666</v>
      </c>
      <c r="R303" s="48"/>
    </row>
    <row r="304" spans="1:18" s="1" customFormat="1" x14ac:dyDescent="0.2">
      <c r="A304" s="14">
        <v>42186</v>
      </c>
      <c r="B304" s="1">
        <f t="shared" si="65"/>
        <v>7</v>
      </c>
      <c r="C304" s="31"/>
      <c r="D304" s="31"/>
      <c r="E304" s="31"/>
      <c r="F304" s="34">
        <v>0.25</v>
      </c>
      <c r="G304" s="13">
        <f t="shared" si="57"/>
        <v>0</v>
      </c>
      <c r="H304" s="13">
        <f t="shared" si="58"/>
        <v>0.25</v>
      </c>
      <c r="I304" s="16">
        <f t="shared" si="63"/>
        <v>0.25444365114154355</v>
      </c>
      <c r="J304" s="13">
        <f t="shared" si="56"/>
        <v>0.25444327164830122</v>
      </c>
      <c r="K304" s="13">
        <f t="shared" si="59"/>
        <v>3.7949324233066406E-7</v>
      </c>
      <c r="L304" s="13">
        <f t="shared" si="60"/>
        <v>0</v>
      </c>
      <c r="M304" s="13">
        <f t="shared" si="64"/>
        <v>2.0193379447199886E-2</v>
      </c>
      <c r="N304" s="13">
        <f t="shared" si="61"/>
        <v>1.2519895257263929E-2</v>
      </c>
      <c r="O304" s="13">
        <f t="shared" si="62"/>
        <v>1.2519895257263929E-2</v>
      </c>
      <c r="Q304" s="41">
        <v>24.509534193548379</v>
      </c>
      <c r="R304" s="48"/>
    </row>
    <row r="305" spans="1:18" s="1" customFormat="1" ht="13.5" thickBot="1" x14ac:dyDescent="0.25">
      <c r="A305" s="14">
        <v>42217</v>
      </c>
      <c r="B305" s="3">
        <f t="shared" si="65"/>
        <v>8</v>
      </c>
      <c r="C305" s="32"/>
      <c r="D305" s="32"/>
      <c r="E305" s="32"/>
      <c r="F305" s="37">
        <v>1.78125</v>
      </c>
      <c r="G305" s="18">
        <f t="shared" si="57"/>
        <v>0</v>
      </c>
      <c r="H305" s="18">
        <f t="shared" si="58"/>
        <v>1.78125</v>
      </c>
      <c r="I305" s="17">
        <f t="shared" si="63"/>
        <v>1.7812503794932424</v>
      </c>
      <c r="J305" s="18">
        <f t="shared" si="56"/>
        <v>1.7811060646130101</v>
      </c>
      <c r="K305" s="18">
        <f t="shared" si="59"/>
        <v>1.4431488023225469E-4</v>
      </c>
      <c r="L305" s="18">
        <f t="shared" si="60"/>
        <v>0</v>
      </c>
      <c r="M305" s="18">
        <f t="shared" si="64"/>
        <v>7.6734841899359571E-3</v>
      </c>
      <c r="N305" s="18">
        <f t="shared" si="61"/>
        <v>4.7575601977602935E-3</v>
      </c>
      <c r="O305" s="18">
        <f t="shared" si="62"/>
        <v>4.7575601977602935E-3</v>
      </c>
      <c r="P305" s="3"/>
      <c r="Q305" s="42">
        <v>23.772904870967743</v>
      </c>
      <c r="R305" s="51"/>
    </row>
    <row r="306" spans="1:18" s="1" customFormat="1" x14ac:dyDescent="0.2">
      <c r="A306" s="14">
        <v>42248</v>
      </c>
      <c r="B306" s="1">
        <f t="shared" si="65"/>
        <v>9</v>
      </c>
      <c r="C306" s="31"/>
      <c r="D306" s="31"/>
      <c r="E306" s="31"/>
      <c r="F306" s="34">
        <v>11.668749999999999</v>
      </c>
      <c r="G306" s="13">
        <f t="shared" si="57"/>
        <v>0</v>
      </c>
      <c r="H306" s="13">
        <f t="shared" si="58"/>
        <v>11.668749999999999</v>
      </c>
      <c r="I306" s="16">
        <f t="shared" si="63"/>
        <v>11.668894314880232</v>
      </c>
      <c r="J306" s="13">
        <f t="shared" si="56"/>
        <v>11.617813441221193</v>
      </c>
      <c r="K306" s="13">
        <f t="shared" si="59"/>
        <v>5.1080873659039128E-2</v>
      </c>
      <c r="L306" s="13">
        <f t="shared" si="60"/>
        <v>0</v>
      </c>
      <c r="M306" s="13">
        <f t="shared" si="64"/>
        <v>2.9159239921756636E-3</v>
      </c>
      <c r="N306" s="13">
        <f t="shared" si="61"/>
        <v>1.8078728751489115E-3</v>
      </c>
      <c r="O306" s="13">
        <f t="shared" si="62"/>
        <v>1.8078728751489115E-3</v>
      </c>
      <c r="Q306" s="41">
        <v>22.090106199999997</v>
      </c>
      <c r="R306" s="48"/>
    </row>
    <row r="307" spans="1:18" s="1" customFormat="1" x14ac:dyDescent="0.2">
      <c r="A307" s="14">
        <v>42278</v>
      </c>
      <c r="B307" s="1">
        <f t="shared" si="65"/>
        <v>10</v>
      </c>
      <c r="C307" s="31"/>
      <c r="D307" s="31"/>
      <c r="E307" s="31"/>
      <c r="F307" s="34">
        <v>49.8125</v>
      </c>
      <c r="G307" s="13">
        <f t="shared" si="57"/>
        <v>2.0541260645810802</v>
      </c>
      <c r="H307" s="13">
        <f t="shared" si="58"/>
        <v>47.758373935418916</v>
      </c>
      <c r="I307" s="16">
        <f t="shared" si="63"/>
        <v>47.809454809077955</v>
      </c>
      <c r="J307" s="13">
        <f t="shared" si="56"/>
        <v>44.230074000364041</v>
      </c>
      <c r="K307" s="13">
        <f t="shared" si="59"/>
        <v>3.5793808087139141</v>
      </c>
      <c r="L307" s="13">
        <f t="shared" si="60"/>
        <v>0</v>
      </c>
      <c r="M307" s="13">
        <f t="shared" si="64"/>
        <v>1.1080511170267521E-3</v>
      </c>
      <c r="N307" s="13">
        <f t="shared" si="61"/>
        <v>6.8699169255658627E-4</v>
      </c>
      <c r="O307" s="13">
        <f t="shared" si="62"/>
        <v>2.0548130562736366</v>
      </c>
      <c r="Q307" s="41">
        <v>21.173547451612905</v>
      </c>
      <c r="R307" s="48"/>
    </row>
    <row r="308" spans="1:18" s="1" customFormat="1" x14ac:dyDescent="0.2">
      <c r="A308" s="14">
        <v>42309</v>
      </c>
      <c r="B308" s="1">
        <f t="shared" si="65"/>
        <v>11</v>
      </c>
      <c r="C308" s="31"/>
      <c r="D308" s="31"/>
      <c r="E308" s="31"/>
      <c r="F308" s="34">
        <v>19.762499999999999</v>
      </c>
      <c r="G308" s="13">
        <f t="shared" si="57"/>
        <v>0</v>
      </c>
      <c r="H308" s="13">
        <f t="shared" si="58"/>
        <v>19.762499999999999</v>
      </c>
      <c r="I308" s="16">
        <f t="shared" si="63"/>
        <v>23.341880808713913</v>
      </c>
      <c r="J308" s="13">
        <f t="shared" si="56"/>
        <v>22.514956474232513</v>
      </c>
      <c r="K308" s="13">
        <f t="shared" si="59"/>
        <v>0.82692433448140079</v>
      </c>
      <c r="L308" s="13">
        <f t="shared" si="60"/>
        <v>0</v>
      </c>
      <c r="M308" s="13">
        <f t="shared" si="64"/>
        <v>4.2105942447016583E-4</v>
      </c>
      <c r="N308" s="13">
        <f t="shared" si="61"/>
        <v>2.6105684317150279E-4</v>
      </c>
      <c r="O308" s="13">
        <f t="shared" si="62"/>
        <v>2.6105684317150279E-4</v>
      </c>
      <c r="Q308" s="41">
        <v>16.772125316666667</v>
      </c>
      <c r="R308" s="48"/>
    </row>
    <row r="309" spans="1:18" s="1" customFormat="1" x14ac:dyDescent="0.2">
      <c r="A309" s="14">
        <v>42339</v>
      </c>
      <c r="B309" s="1">
        <f t="shared" si="65"/>
        <v>12</v>
      </c>
      <c r="C309" s="31"/>
      <c r="D309" s="31"/>
      <c r="E309" s="31"/>
      <c r="F309" s="34">
        <v>0.23749999999999999</v>
      </c>
      <c r="G309" s="13">
        <f t="shared" si="57"/>
        <v>0</v>
      </c>
      <c r="H309" s="13">
        <f t="shared" si="58"/>
        <v>0.23749999999999999</v>
      </c>
      <c r="I309" s="16">
        <f t="shared" si="63"/>
        <v>1.0644243344814008</v>
      </c>
      <c r="J309" s="13">
        <f t="shared" si="56"/>
        <v>1.0643275966441976</v>
      </c>
      <c r="K309" s="13">
        <f t="shared" si="59"/>
        <v>9.6737837203209054E-5</v>
      </c>
      <c r="L309" s="13">
        <f t="shared" si="60"/>
        <v>0</v>
      </c>
      <c r="M309" s="13">
        <f t="shared" si="64"/>
        <v>1.6000258129866303E-4</v>
      </c>
      <c r="N309" s="13">
        <f t="shared" si="61"/>
        <v>9.9201600405171084E-5</v>
      </c>
      <c r="O309" s="13">
        <f t="shared" si="62"/>
        <v>9.9201600405171084E-5</v>
      </c>
      <c r="Q309" s="41">
        <v>15.66126970967742</v>
      </c>
      <c r="R309" s="48"/>
    </row>
    <row r="310" spans="1:18" s="1" customFormat="1" x14ac:dyDescent="0.2">
      <c r="A310" s="14">
        <f>EDATE(A309,1)</f>
        <v>42370</v>
      </c>
      <c r="B310" s="1">
        <f t="shared" si="65"/>
        <v>1</v>
      </c>
      <c r="C310" s="31"/>
      <c r="D310" s="31"/>
      <c r="E310" s="31"/>
      <c r="F310" s="34">
        <v>16.487500000000001</v>
      </c>
      <c r="G310" s="13">
        <f t="shared" si="57"/>
        <v>0</v>
      </c>
      <c r="H310" s="13">
        <f t="shared" si="58"/>
        <v>16.487500000000001</v>
      </c>
      <c r="I310" s="16">
        <f t="shared" si="63"/>
        <v>16.487596737837205</v>
      </c>
      <c r="J310" s="13">
        <f t="shared" si="56"/>
        <v>16.129308492920106</v>
      </c>
      <c r="K310" s="13">
        <f t="shared" si="59"/>
        <v>0.3582882449170981</v>
      </c>
      <c r="L310" s="13">
        <f t="shared" si="60"/>
        <v>0</v>
      </c>
      <c r="M310" s="13">
        <f t="shared" si="64"/>
        <v>6.0800980893491947E-5</v>
      </c>
      <c r="N310" s="13">
        <f t="shared" si="61"/>
        <v>3.7696608153965005E-5</v>
      </c>
      <c r="O310" s="13">
        <f t="shared" si="62"/>
        <v>3.7696608153965005E-5</v>
      </c>
      <c r="Q310" s="41">
        <v>15.450602919354838</v>
      </c>
      <c r="R310" s="48"/>
    </row>
    <row r="311" spans="1:18" s="1" customFormat="1" x14ac:dyDescent="0.2">
      <c r="A311" s="14">
        <f t="shared" ref="A311:A374" si="66">EDATE(A310,1)</f>
        <v>42401</v>
      </c>
      <c r="B311" s="1">
        <f t="shared" si="65"/>
        <v>2</v>
      </c>
      <c r="C311" s="31"/>
      <c r="D311" s="31"/>
      <c r="E311" s="31"/>
      <c r="F311" s="34">
        <v>45.668750000000003</v>
      </c>
      <c r="G311" s="13">
        <f t="shared" si="57"/>
        <v>1.6535304935061605</v>
      </c>
      <c r="H311" s="13">
        <f t="shared" si="58"/>
        <v>44.015219506493843</v>
      </c>
      <c r="I311" s="16">
        <f t="shared" si="63"/>
        <v>44.373507751410941</v>
      </c>
      <c r="J311" s="13">
        <f t="shared" si="56"/>
        <v>37.904148700237002</v>
      </c>
      <c r="K311" s="13">
        <f t="shared" si="59"/>
        <v>6.4693590511739387</v>
      </c>
      <c r="L311" s="13">
        <f t="shared" si="60"/>
        <v>0</v>
      </c>
      <c r="M311" s="13">
        <f t="shared" si="64"/>
        <v>2.3104372739526941E-5</v>
      </c>
      <c r="N311" s="13">
        <f t="shared" si="61"/>
        <v>1.4324711098506703E-5</v>
      </c>
      <c r="O311" s="13">
        <f t="shared" si="62"/>
        <v>1.653544818217259</v>
      </c>
      <c r="Q311" s="41">
        <v>14.518028534482761</v>
      </c>
      <c r="R311" s="48"/>
    </row>
    <row r="312" spans="1:18" s="1" customFormat="1" x14ac:dyDescent="0.2">
      <c r="A312" s="14">
        <f t="shared" si="66"/>
        <v>42430</v>
      </c>
      <c r="B312" s="1">
        <f t="shared" si="65"/>
        <v>3</v>
      </c>
      <c r="C312" s="31"/>
      <c r="D312" s="31"/>
      <c r="E312" s="31"/>
      <c r="F312" s="34">
        <v>44.706249999999997</v>
      </c>
      <c r="G312" s="13">
        <f t="shared" si="57"/>
        <v>1.5604811451720157</v>
      </c>
      <c r="H312" s="13">
        <f t="shared" si="58"/>
        <v>43.145768854827985</v>
      </c>
      <c r="I312" s="16">
        <f t="shared" si="63"/>
        <v>49.615127906001923</v>
      </c>
      <c r="J312" s="13">
        <f t="shared" si="56"/>
        <v>40.672272101484715</v>
      </c>
      <c r="K312" s="13">
        <f t="shared" si="59"/>
        <v>8.9428558045172082</v>
      </c>
      <c r="L312" s="13">
        <f t="shared" si="60"/>
        <v>0</v>
      </c>
      <c r="M312" s="13">
        <f t="shared" si="64"/>
        <v>8.7796616410202382E-6</v>
      </c>
      <c r="N312" s="13">
        <f t="shared" si="61"/>
        <v>5.4433902174325474E-6</v>
      </c>
      <c r="O312" s="13">
        <f t="shared" si="62"/>
        <v>1.5604865885622332</v>
      </c>
      <c r="Q312" s="41">
        <v>14.139899548387099</v>
      </c>
      <c r="R312" s="48"/>
    </row>
    <row r="313" spans="1:18" s="1" customFormat="1" x14ac:dyDescent="0.2">
      <c r="A313" s="14">
        <f t="shared" si="66"/>
        <v>42461</v>
      </c>
      <c r="B313" s="1">
        <f t="shared" si="65"/>
        <v>4</v>
      </c>
      <c r="C313" s="31"/>
      <c r="D313" s="31"/>
      <c r="E313" s="31"/>
      <c r="F313" s="34">
        <v>11.275</v>
      </c>
      <c r="G313" s="13">
        <f t="shared" si="57"/>
        <v>0</v>
      </c>
      <c r="H313" s="13">
        <f t="shared" si="58"/>
        <v>11.275</v>
      </c>
      <c r="I313" s="16">
        <f t="shared" si="63"/>
        <v>20.217855804517207</v>
      </c>
      <c r="J313" s="13">
        <f t="shared" si="56"/>
        <v>19.690011773109092</v>
      </c>
      <c r="K313" s="13">
        <f t="shared" si="59"/>
        <v>0.5278440314081152</v>
      </c>
      <c r="L313" s="13">
        <f t="shared" si="60"/>
        <v>0</v>
      </c>
      <c r="M313" s="13">
        <f t="shared" si="64"/>
        <v>3.3362714235876909E-6</v>
      </c>
      <c r="N313" s="13">
        <f t="shared" si="61"/>
        <v>2.0684882826243681E-6</v>
      </c>
      <c r="O313" s="13">
        <f t="shared" si="62"/>
        <v>2.0684882826243681E-6</v>
      </c>
      <c r="Q313" s="41">
        <v>17.002015199999999</v>
      </c>
      <c r="R313" s="48"/>
    </row>
    <row r="314" spans="1:18" s="1" customFormat="1" x14ac:dyDescent="0.2">
      <c r="A314" s="14">
        <f t="shared" si="66"/>
        <v>42491</v>
      </c>
      <c r="B314" s="1">
        <f t="shared" si="65"/>
        <v>5</v>
      </c>
      <c r="C314" s="31"/>
      <c r="D314" s="31"/>
      <c r="E314" s="31"/>
      <c r="F314" s="34">
        <v>44.325000000000003</v>
      </c>
      <c r="G314" s="13">
        <f t="shared" si="57"/>
        <v>1.5236239357669332</v>
      </c>
      <c r="H314" s="13">
        <f t="shared" si="58"/>
        <v>42.801376064233068</v>
      </c>
      <c r="I314" s="16">
        <f t="shared" si="63"/>
        <v>43.329220095641183</v>
      </c>
      <c r="J314" s="13">
        <f t="shared" si="56"/>
        <v>39.925040314366342</v>
      </c>
      <c r="K314" s="13">
        <f t="shared" si="59"/>
        <v>3.4041797812748413</v>
      </c>
      <c r="L314" s="13">
        <f t="shared" si="60"/>
        <v>0</v>
      </c>
      <c r="M314" s="13">
        <f t="shared" si="64"/>
        <v>1.2677831409633227E-6</v>
      </c>
      <c r="N314" s="13">
        <f t="shared" si="61"/>
        <v>7.8602554739726004E-7</v>
      </c>
      <c r="O314" s="13">
        <f t="shared" si="62"/>
        <v>1.5236247217924805</v>
      </c>
      <c r="Q314" s="41">
        <v>19.400587483870968</v>
      </c>
      <c r="R314" s="48"/>
    </row>
    <row r="315" spans="1:18" s="1" customFormat="1" x14ac:dyDescent="0.2">
      <c r="A315" s="14">
        <f t="shared" si="66"/>
        <v>42522</v>
      </c>
      <c r="B315" s="1">
        <f t="shared" si="65"/>
        <v>6</v>
      </c>
      <c r="C315" s="31"/>
      <c r="D315" s="31"/>
      <c r="E315" s="31"/>
      <c r="F315" s="34">
        <v>2.2312500000000002</v>
      </c>
      <c r="G315" s="13">
        <f t="shared" si="57"/>
        <v>0</v>
      </c>
      <c r="H315" s="13">
        <f t="shared" si="58"/>
        <v>2.2312500000000002</v>
      </c>
      <c r="I315" s="16">
        <f t="shared" si="63"/>
        <v>5.6354297812748415</v>
      </c>
      <c r="J315" s="13">
        <f t="shared" si="56"/>
        <v>5.6295470170952191</v>
      </c>
      <c r="K315" s="13">
        <f t="shared" si="59"/>
        <v>5.8827641796224128E-3</v>
      </c>
      <c r="L315" s="13">
        <f t="shared" si="60"/>
        <v>0</v>
      </c>
      <c r="M315" s="13">
        <f t="shared" si="64"/>
        <v>4.8175759356606269E-7</v>
      </c>
      <c r="N315" s="13">
        <f t="shared" si="61"/>
        <v>2.9868970801095884E-7</v>
      </c>
      <c r="O315" s="13">
        <f t="shared" si="62"/>
        <v>2.9868970801095884E-7</v>
      </c>
      <c r="Q315" s="41">
        <v>21.96856786666666</v>
      </c>
      <c r="R315" s="48"/>
    </row>
    <row r="316" spans="1:18" s="1" customFormat="1" x14ac:dyDescent="0.2">
      <c r="A316" s="14">
        <f t="shared" si="66"/>
        <v>42552</v>
      </c>
      <c r="B316" s="1">
        <f t="shared" si="65"/>
        <v>7</v>
      </c>
      <c r="C316" s="31"/>
      <c r="D316" s="31"/>
      <c r="E316" s="31"/>
      <c r="F316" s="34">
        <v>0.6875</v>
      </c>
      <c r="G316" s="13">
        <f t="shared" si="57"/>
        <v>0</v>
      </c>
      <c r="H316" s="13">
        <f t="shared" si="58"/>
        <v>0.6875</v>
      </c>
      <c r="I316" s="16">
        <f t="shared" si="63"/>
        <v>0.69338276417962241</v>
      </c>
      <c r="J316" s="13">
        <f t="shared" si="56"/>
        <v>0.69337491714266142</v>
      </c>
      <c r="K316" s="13">
        <f t="shared" si="59"/>
        <v>7.8470369609950907E-6</v>
      </c>
      <c r="L316" s="13">
        <f t="shared" si="60"/>
        <v>0</v>
      </c>
      <c r="M316" s="13">
        <f t="shared" si="64"/>
        <v>1.8306788555510385E-7</v>
      </c>
      <c r="N316" s="13">
        <f t="shared" si="61"/>
        <v>1.1350208904416439E-7</v>
      </c>
      <c r="O316" s="13">
        <f t="shared" si="62"/>
        <v>1.1350208904416439E-7</v>
      </c>
      <c r="Q316" s="41">
        <v>24.35517541935484</v>
      </c>
      <c r="R316" s="48"/>
    </row>
    <row r="317" spans="1:18" s="1" customFormat="1" ht="13.5" thickBot="1" x14ac:dyDescent="0.25">
      <c r="A317" s="14">
        <f t="shared" si="66"/>
        <v>42583</v>
      </c>
      <c r="B317" s="3">
        <f t="shared" si="65"/>
        <v>8</v>
      </c>
      <c r="C317" s="32"/>
      <c r="D317" s="32"/>
      <c r="E317" s="32"/>
      <c r="F317" s="37">
        <v>0.66249999999999998</v>
      </c>
      <c r="G317" s="18">
        <f t="shared" si="57"/>
        <v>0</v>
      </c>
      <c r="H317" s="18">
        <f t="shared" si="58"/>
        <v>0.66249999999999998</v>
      </c>
      <c r="I317" s="17">
        <f t="shared" si="63"/>
        <v>0.66250784703696097</v>
      </c>
      <c r="J317" s="18">
        <f t="shared" si="56"/>
        <v>0.66250161294936272</v>
      </c>
      <c r="K317" s="18">
        <f t="shared" si="59"/>
        <v>6.234087598255833E-6</v>
      </c>
      <c r="L317" s="18">
        <f t="shared" si="60"/>
        <v>0</v>
      </c>
      <c r="M317" s="18">
        <f t="shared" si="64"/>
        <v>6.9565796510939462E-8</v>
      </c>
      <c r="N317" s="18">
        <f t="shared" si="61"/>
        <v>4.3130793836782467E-8</v>
      </c>
      <c r="O317" s="18">
        <f t="shared" si="62"/>
        <v>4.3130793836782467E-8</v>
      </c>
      <c r="P317" s="3"/>
      <c r="Q317" s="42">
        <v>25.025300064516131</v>
      </c>
      <c r="R317" s="51"/>
    </row>
    <row r="318" spans="1:18" s="1" customFormat="1" x14ac:dyDescent="0.2">
      <c r="A318" s="14">
        <f t="shared" si="66"/>
        <v>42614</v>
      </c>
      <c r="B318" s="1">
        <f t="shared" si="65"/>
        <v>9</v>
      </c>
      <c r="C318" s="31"/>
      <c r="D318" s="31"/>
      <c r="E318" s="31"/>
      <c r="F318" s="34">
        <v>0.33750000000000002</v>
      </c>
      <c r="G318" s="13">
        <f t="shared" si="57"/>
        <v>0</v>
      </c>
      <c r="H318" s="13">
        <f t="shared" si="58"/>
        <v>0.33750000000000002</v>
      </c>
      <c r="I318" s="16">
        <f t="shared" si="63"/>
        <v>0.33750623408759828</v>
      </c>
      <c r="J318" s="13">
        <f t="shared" si="56"/>
        <v>0.33750518758452908</v>
      </c>
      <c r="K318" s="13">
        <f t="shared" si="59"/>
        <v>1.0465030692019539E-6</v>
      </c>
      <c r="L318" s="13">
        <f t="shared" si="60"/>
        <v>0</v>
      </c>
      <c r="M318" s="13">
        <f t="shared" si="64"/>
        <v>2.6435002674156996E-8</v>
      </c>
      <c r="N318" s="13">
        <f t="shared" si="61"/>
        <v>1.6389701657977338E-8</v>
      </c>
      <c r="O318" s="13">
        <f t="shared" si="62"/>
        <v>1.6389701657977338E-8</v>
      </c>
      <c r="Q318" s="41">
        <v>23.318308566666666</v>
      </c>
      <c r="R318" s="48"/>
    </row>
    <row r="319" spans="1:18" s="1" customFormat="1" x14ac:dyDescent="0.2">
      <c r="A319" s="14">
        <f t="shared" si="66"/>
        <v>42644</v>
      </c>
      <c r="B319" s="1">
        <f t="shared" si="65"/>
        <v>10</v>
      </c>
      <c r="C319" s="31"/>
      <c r="D319" s="31"/>
      <c r="E319" s="31"/>
      <c r="F319" s="34">
        <v>18.512499999999999</v>
      </c>
      <c r="G319" s="13">
        <f t="shared" si="57"/>
        <v>0</v>
      </c>
      <c r="H319" s="13">
        <f t="shared" si="58"/>
        <v>18.512499999999999</v>
      </c>
      <c r="I319" s="16">
        <f t="shared" si="63"/>
        <v>18.512501046503068</v>
      </c>
      <c r="J319" s="13">
        <f t="shared" si="56"/>
        <v>18.284852857391531</v>
      </c>
      <c r="K319" s="13">
        <f t="shared" si="59"/>
        <v>0.22764818911153739</v>
      </c>
      <c r="L319" s="13">
        <f t="shared" si="60"/>
        <v>0</v>
      </c>
      <c r="M319" s="13">
        <f t="shared" si="64"/>
        <v>1.0045301016179658E-8</v>
      </c>
      <c r="N319" s="13">
        <f t="shared" si="61"/>
        <v>6.2280866300313876E-9</v>
      </c>
      <c r="O319" s="13">
        <f t="shared" si="62"/>
        <v>6.2280866300313876E-9</v>
      </c>
      <c r="Q319" s="41">
        <v>21.228096258064518</v>
      </c>
      <c r="R319" s="48"/>
    </row>
    <row r="320" spans="1:18" s="1" customFormat="1" x14ac:dyDescent="0.2">
      <c r="A320" s="14">
        <f t="shared" si="66"/>
        <v>42675</v>
      </c>
      <c r="B320" s="1">
        <f t="shared" si="65"/>
        <v>11</v>
      </c>
      <c r="C320" s="31"/>
      <c r="D320" s="31"/>
      <c r="E320" s="31"/>
      <c r="F320" s="34">
        <v>86.55</v>
      </c>
      <c r="G320" s="13">
        <f t="shared" si="57"/>
        <v>5.6057109315167937</v>
      </c>
      <c r="H320" s="13">
        <f t="shared" si="58"/>
        <v>80.944289068483201</v>
      </c>
      <c r="I320" s="16">
        <f t="shared" si="63"/>
        <v>81.171937257594735</v>
      </c>
      <c r="J320" s="13">
        <f t="shared" si="56"/>
        <v>59.291070951253133</v>
      </c>
      <c r="K320" s="13">
        <f t="shared" si="59"/>
        <v>21.880866306341602</v>
      </c>
      <c r="L320" s="13">
        <f t="shared" si="60"/>
        <v>1.1684973031850319</v>
      </c>
      <c r="M320" s="13">
        <f t="shared" si="64"/>
        <v>1.1684973070022462</v>
      </c>
      <c r="N320" s="13">
        <f t="shared" si="61"/>
        <v>0.72446833034139269</v>
      </c>
      <c r="O320" s="13">
        <f t="shared" si="62"/>
        <v>6.330179261858186</v>
      </c>
      <c r="Q320" s="41">
        <v>17.014537499999996</v>
      </c>
      <c r="R320" s="48"/>
    </row>
    <row r="321" spans="1:18" s="1" customFormat="1" x14ac:dyDescent="0.2">
      <c r="A321" s="14">
        <f t="shared" si="66"/>
        <v>42705</v>
      </c>
      <c r="B321" s="1">
        <f t="shared" si="65"/>
        <v>12</v>
      </c>
      <c r="C321" s="31"/>
      <c r="D321" s="31"/>
      <c r="E321" s="31"/>
      <c r="F321" s="34">
        <v>60.612499999999997</v>
      </c>
      <c r="G321" s="13">
        <f t="shared" si="57"/>
        <v>3.0982122588758934</v>
      </c>
      <c r="H321" s="13">
        <f t="shared" si="58"/>
        <v>57.514287741124107</v>
      </c>
      <c r="I321" s="16">
        <f t="shared" si="63"/>
        <v>78.226656744280675</v>
      </c>
      <c r="J321" s="13">
        <f t="shared" si="56"/>
        <v>52.985689555714053</v>
      </c>
      <c r="K321" s="13">
        <f t="shared" si="59"/>
        <v>25.240967188566621</v>
      </c>
      <c r="L321" s="13">
        <f t="shared" si="60"/>
        <v>1.7369195704522209</v>
      </c>
      <c r="M321" s="13">
        <f t="shared" si="64"/>
        <v>2.1809485471130743</v>
      </c>
      <c r="N321" s="13">
        <f t="shared" si="61"/>
        <v>1.3521880992101061</v>
      </c>
      <c r="O321" s="13">
        <f t="shared" si="62"/>
        <v>4.4504003580859992</v>
      </c>
      <c r="Q321" s="41">
        <v>14.343163370967739</v>
      </c>
      <c r="R321" s="48"/>
    </row>
    <row r="322" spans="1:18" s="1" customFormat="1" x14ac:dyDescent="0.2">
      <c r="A322" s="14">
        <f t="shared" si="66"/>
        <v>42736</v>
      </c>
      <c r="B322" s="1">
        <f t="shared" si="65"/>
        <v>1</v>
      </c>
      <c r="C322" s="31"/>
      <c r="D322" s="31"/>
      <c r="E322" s="31"/>
      <c r="F322" s="34">
        <v>32.1</v>
      </c>
      <c r="G322" s="13">
        <f t="shared" si="57"/>
        <v>0.34177636861377608</v>
      </c>
      <c r="H322" s="13">
        <f t="shared" si="58"/>
        <v>31.758223631386226</v>
      </c>
      <c r="I322" s="16">
        <f t="shared" si="63"/>
        <v>55.262271249500621</v>
      </c>
      <c r="J322" s="13">
        <f t="shared" si="56"/>
        <v>41.393051073504893</v>
      </c>
      <c r="K322" s="13">
        <f t="shared" si="59"/>
        <v>13.869220175995729</v>
      </c>
      <c r="L322" s="13">
        <f t="shared" si="60"/>
        <v>0</v>
      </c>
      <c r="M322" s="13">
        <f t="shared" si="64"/>
        <v>0.82876044790296821</v>
      </c>
      <c r="N322" s="13">
        <f t="shared" si="61"/>
        <v>0.51383147769984028</v>
      </c>
      <c r="O322" s="13">
        <f t="shared" si="62"/>
        <v>0.8556078463136163</v>
      </c>
      <c r="Q322" s="41">
        <v>12.273194290322582</v>
      </c>
      <c r="R322" s="48"/>
    </row>
    <row r="323" spans="1:18" s="1" customFormat="1" x14ac:dyDescent="0.2">
      <c r="A323" s="14">
        <f t="shared" si="66"/>
        <v>42767</v>
      </c>
      <c r="B323" s="1">
        <f t="shared" si="65"/>
        <v>2</v>
      </c>
      <c r="C323" s="31"/>
      <c r="D323" s="31"/>
      <c r="E323" s="31"/>
      <c r="F323" s="34">
        <v>69.543750000000003</v>
      </c>
      <c r="G323" s="13">
        <f t="shared" si="57"/>
        <v>3.9616377054310377</v>
      </c>
      <c r="H323" s="13">
        <f t="shared" si="58"/>
        <v>65.582112294568958</v>
      </c>
      <c r="I323" s="16">
        <f t="shared" si="63"/>
        <v>79.451332470564694</v>
      </c>
      <c r="J323" s="13">
        <f t="shared" si="56"/>
        <v>52.907026912772231</v>
      </c>
      <c r="K323" s="13">
        <f t="shared" si="59"/>
        <v>26.544305557792462</v>
      </c>
      <c r="L323" s="13">
        <f t="shared" si="60"/>
        <v>1.957402995450191</v>
      </c>
      <c r="M323" s="13">
        <f t="shared" si="64"/>
        <v>2.272331965653319</v>
      </c>
      <c r="N323" s="13">
        <f t="shared" si="61"/>
        <v>1.4088458187050577</v>
      </c>
      <c r="O323" s="13">
        <f t="shared" si="62"/>
        <v>5.3704835241360955</v>
      </c>
      <c r="Q323" s="41">
        <v>14.119672517857142</v>
      </c>
      <c r="R323" s="48"/>
    </row>
    <row r="324" spans="1:18" s="1" customFormat="1" x14ac:dyDescent="0.2">
      <c r="A324" s="14">
        <f t="shared" si="66"/>
        <v>42795</v>
      </c>
      <c r="B324" s="1">
        <f t="shared" si="65"/>
        <v>3</v>
      </c>
      <c r="C324" s="31"/>
      <c r="D324" s="31"/>
      <c r="E324" s="31"/>
      <c r="F324" s="34">
        <v>18.881250000000001</v>
      </c>
      <c r="G324" s="13">
        <f t="shared" si="57"/>
        <v>0</v>
      </c>
      <c r="H324" s="13">
        <f t="shared" si="58"/>
        <v>18.881250000000001</v>
      </c>
      <c r="I324" s="16">
        <f t="shared" si="63"/>
        <v>43.468152562342276</v>
      </c>
      <c r="J324" s="13">
        <f t="shared" si="56"/>
        <v>37.768372513581511</v>
      </c>
      <c r="K324" s="13">
        <f t="shared" si="59"/>
        <v>5.6997800487607648</v>
      </c>
      <c r="L324" s="13">
        <f t="shared" si="60"/>
        <v>0</v>
      </c>
      <c r="M324" s="13">
        <f t="shared" si="64"/>
        <v>0.86348614694826131</v>
      </c>
      <c r="N324" s="13">
        <f t="shared" si="61"/>
        <v>0.53536141110792201</v>
      </c>
      <c r="O324" s="13">
        <f t="shared" si="62"/>
        <v>0.53536141110792201</v>
      </c>
      <c r="Q324" s="41">
        <v>15.172063129032258</v>
      </c>
      <c r="R324" s="48"/>
    </row>
    <row r="325" spans="1:18" s="1" customFormat="1" x14ac:dyDescent="0.2">
      <c r="A325" s="14">
        <f t="shared" si="66"/>
        <v>42826</v>
      </c>
      <c r="B325" s="1">
        <f t="shared" si="65"/>
        <v>4</v>
      </c>
      <c r="C325" s="31"/>
      <c r="D325" s="31"/>
      <c r="E325" s="31"/>
      <c r="F325" s="34">
        <v>8.7062500000000007</v>
      </c>
      <c r="G325" s="13">
        <f t="shared" si="57"/>
        <v>0</v>
      </c>
      <c r="H325" s="13">
        <f t="shared" si="58"/>
        <v>8.7062500000000007</v>
      </c>
      <c r="I325" s="16">
        <f t="shared" si="63"/>
        <v>14.406030048760766</v>
      </c>
      <c r="J325" s="13">
        <f t="shared" si="56"/>
        <v>14.249459906555956</v>
      </c>
      <c r="K325" s="13">
        <f t="shared" si="59"/>
        <v>0.15657014220481003</v>
      </c>
      <c r="L325" s="13">
        <f t="shared" si="60"/>
        <v>0</v>
      </c>
      <c r="M325" s="13">
        <f t="shared" si="64"/>
        <v>0.3281247358403393</v>
      </c>
      <c r="N325" s="13">
        <f t="shared" si="61"/>
        <v>0.20343733622101037</v>
      </c>
      <c r="O325" s="13">
        <f t="shared" si="62"/>
        <v>0.20343733622101037</v>
      </c>
      <c r="Q325" s="41">
        <v>18.573407033333336</v>
      </c>
      <c r="R325" s="48"/>
    </row>
    <row r="326" spans="1:18" s="1" customFormat="1" x14ac:dyDescent="0.2">
      <c r="A326" s="14">
        <f t="shared" si="66"/>
        <v>42856</v>
      </c>
      <c r="B326" s="1">
        <f t="shared" si="65"/>
        <v>5</v>
      </c>
      <c r="C326" s="31"/>
      <c r="D326" s="31"/>
      <c r="E326" s="31"/>
      <c r="F326" s="34">
        <v>7.53125</v>
      </c>
      <c r="G326" s="13">
        <f t="shared" si="57"/>
        <v>0</v>
      </c>
      <c r="H326" s="13">
        <f t="shared" si="58"/>
        <v>7.53125</v>
      </c>
      <c r="I326" s="16">
        <f t="shared" si="63"/>
        <v>7.68782014220481</v>
      </c>
      <c r="J326" s="13">
        <f t="shared" si="56"/>
        <v>7.6702787706978901</v>
      </c>
      <c r="K326" s="13">
        <f t="shared" si="59"/>
        <v>1.7541371506919923E-2</v>
      </c>
      <c r="L326" s="13">
        <f t="shared" si="60"/>
        <v>0</v>
      </c>
      <c r="M326" s="13">
        <f t="shared" si="64"/>
        <v>0.12468739961932893</v>
      </c>
      <c r="N326" s="13">
        <f t="shared" si="61"/>
        <v>7.730618776398393E-2</v>
      </c>
      <c r="O326" s="13">
        <f t="shared" si="62"/>
        <v>7.730618776398393E-2</v>
      </c>
      <c r="Q326" s="41">
        <v>20.818021741935489</v>
      </c>
      <c r="R326" s="48"/>
    </row>
    <row r="327" spans="1:18" s="1" customFormat="1" x14ac:dyDescent="0.2">
      <c r="A327" s="14">
        <f t="shared" si="66"/>
        <v>42887</v>
      </c>
      <c r="B327" s="1">
        <f t="shared" si="65"/>
        <v>6</v>
      </c>
      <c r="C327" s="31"/>
      <c r="D327" s="31"/>
      <c r="E327" s="31"/>
      <c r="F327" s="34">
        <v>0.55000000000000004</v>
      </c>
      <c r="G327" s="13">
        <f t="shared" si="57"/>
        <v>0</v>
      </c>
      <c r="H327" s="13">
        <f t="shared" si="58"/>
        <v>0.55000000000000004</v>
      </c>
      <c r="I327" s="16">
        <f t="shared" si="63"/>
        <v>0.56754137150691997</v>
      </c>
      <c r="J327" s="13">
        <f t="shared" ref="J327:J390" si="67">I327/SQRT(1+(I327/($K$2*(300+(25*Q327)+0.05*(Q327)^3)))^2)</f>
        <v>0.56753638825579855</v>
      </c>
      <c r="K327" s="13">
        <f t="shared" si="59"/>
        <v>4.9832511214153996E-6</v>
      </c>
      <c r="L327" s="13">
        <f t="shared" si="60"/>
        <v>0</v>
      </c>
      <c r="M327" s="13">
        <f t="shared" si="64"/>
        <v>4.7381211855344996E-2</v>
      </c>
      <c r="N327" s="13">
        <f t="shared" si="61"/>
        <v>2.9376351350313898E-2</v>
      </c>
      <c r="O327" s="13">
        <f t="shared" si="62"/>
        <v>2.9376351350313898E-2</v>
      </c>
      <c r="Q327" s="41">
        <v>23.308003733333344</v>
      </c>
      <c r="R327" s="48"/>
    </row>
    <row r="328" spans="1:18" s="1" customFormat="1" x14ac:dyDescent="0.2">
      <c r="A328" s="14">
        <f t="shared" si="66"/>
        <v>42917</v>
      </c>
      <c r="B328" s="1">
        <f t="shared" si="65"/>
        <v>7</v>
      </c>
      <c r="C328" s="31"/>
      <c r="D328" s="31"/>
      <c r="E328" s="31"/>
      <c r="F328" s="34">
        <v>8.7499999999999994E-2</v>
      </c>
      <c r="G328" s="13">
        <f t="shared" si="57"/>
        <v>0</v>
      </c>
      <c r="H328" s="13">
        <f t="shared" si="58"/>
        <v>8.7499999999999994E-2</v>
      </c>
      <c r="I328" s="16">
        <f t="shared" si="63"/>
        <v>8.750498325112141E-2</v>
      </c>
      <c r="J328" s="13">
        <f t="shared" si="67"/>
        <v>8.7504965006674443E-2</v>
      </c>
      <c r="K328" s="13">
        <f t="shared" si="59"/>
        <v>1.8244446967075056E-8</v>
      </c>
      <c r="L328" s="13">
        <f t="shared" si="60"/>
        <v>0</v>
      </c>
      <c r="M328" s="13">
        <f t="shared" si="64"/>
        <v>1.8004860505031098E-2</v>
      </c>
      <c r="N328" s="13">
        <f t="shared" si="61"/>
        <v>1.1163013513119281E-2</v>
      </c>
      <c r="O328" s="13">
        <f t="shared" si="62"/>
        <v>1.1163013513119281E-2</v>
      </c>
      <c r="Q328" s="41">
        <v>23.316090322580646</v>
      </c>
      <c r="R328" s="48"/>
    </row>
    <row r="329" spans="1:18" s="1" customFormat="1" ht="13.5" thickBot="1" x14ac:dyDescent="0.25">
      <c r="A329" s="14">
        <f t="shared" si="66"/>
        <v>42948</v>
      </c>
      <c r="B329" s="3">
        <f t="shared" si="65"/>
        <v>8</v>
      </c>
      <c r="C329" s="32"/>
      <c r="D329" s="32"/>
      <c r="E329" s="32"/>
      <c r="F329" s="37">
        <v>0.98750000000000004</v>
      </c>
      <c r="G329" s="18">
        <f t="shared" si="57"/>
        <v>0</v>
      </c>
      <c r="H329" s="18">
        <f t="shared" si="58"/>
        <v>0.98750000000000004</v>
      </c>
      <c r="I329" s="17">
        <f t="shared" si="63"/>
        <v>0.987500018244447</v>
      </c>
      <c r="J329" s="18">
        <f t="shared" si="67"/>
        <v>0.98747754650902642</v>
      </c>
      <c r="K329" s="18">
        <f t="shared" si="59"/>
        <v>2.2471735420581673E-5</v>
      </c>
      <c r="L329" s="18">
        <f t="shared" si="60"/>
        <v>0</v>
      </c>
      <c r="M329" s="18">
        <f t="shared" si="64"/>
        <v>6.841846991911817E-3</v>
      </c>
      <c r="N329" s="18">
        <f t="shared" si="61"/>
        <v>4.2419451349853263E-3</v>
      </c>
      <c r="O329" s="18">
        <f t="shared" si="62"/>
        <v>4.2419451349853263E-3</v>
      </c>
      <c r="P329" s="3"/>
      <c r="Q329" s="42">
        <v>24.417039548387091</v>
      </c>
      <c r="R329" s="51"/>
    </row>
    <row r="330" spans="1:18" s="1" customFormat="1" x14ac:dyDescent="0.2">
      <c r="A330" s="14">
        <f t="shared" si="66"/>
        <v>42979</v>
      </c>
      <c r="B330" s="1">
        <f t="shared" si="65"/>
        <v>9</v>
      </c>
      <c r="C330" s="31"/>
      <c r="D330" s="31"/>
      <c r="E330" s="31"/>
      <c r="F330" s="34">
        <v>0.26874999999999999</v>
      </c>
      <c r="G330" s="13">
        <f t="shared" si="57"/>
        <v>0</v>
      </c>
      <c r="H330" s="13">
        <f t="shared" si="58"/>
        <v>0.26874999999999999</v>
      </c>
      <c r="I330" s="16">
        <f t="shared" si="63"/>
        <v>0.26877247173542057</v>
      </c>
      <c r="J330" s="13">
        <f t="shared" si="67"/>
        <v>0.26877186716614987</v>
      </c>
      <c r="K330" s="13">
        <f t="shared" si="59"/>
        <v>6.0456927070129396E-7</v>
      </c>
      <c r="L330" s="13">
        <f t="shared" si="60"/>
        <v>0</v>
      </c>
      <c r="M330" s="13">
        <f t="shared" si="64"/>
        <v>2.5999018569264907E-3</v>
      </c>
      <c r="N330" s="13">
        <f t="shared" si="61"/>
        <v>1.6119391512944242E-3</v>
      </c>
      <c r="O330" s="13">
        <f t="shared" si="62"/>
        <v>1.6119391512944242E-3</v>
      </c>
      <c r="Q330" s="41">
        <v>22.363195833333336</v>
      </c>
      <c r="R330" s="48"/>
    </row>
    <row r="331" spans="1:18" s="1" customFormat="1" x14ac:dyDescent="0.2">
      <c r="A331" s="14">
        <f t="shared" si="66"/>
        <v>43009</v>
      </c>
      <c r="B331" s="1">
        <f t="shared" si="65"/>
        <v>10</v>
      </c>
      <c r="C331" s="31"/>
      <c r="D331" s="31"/>
      <c r="E331" s="31"/>
      <c r="F331" s="34">
        <v>8.9875000000000007</v>
      </c>
      <c r="G331" s="13">
        <f t="shared" si="57"/>
        <v>0</v>
      </c>
      <c r="H331" s="13">
        <f t="shared" si="58"/>
        <v>8.9875000000000007</v>
      </c>
      <c r="I331" s="16">
        <f t="shared" si="63"/>
        <v>8.9875006045692718</v>
      </c>
      <c r="J331" s="13">
        <f t="shared" si="67"/>
        <v>8.9662633379158123</v>
      </c>
      <c r="K331" s="13">
        <f t="shared" si="59"/>
        <v>2.1237266653459486E-2</v>
      </c>
      <c r="L331" s="13">
        <f t="shared" si="60"/>
        <v>0</v>
      </c>
      <c r="M331" s="13">
        <f t="shared" si="64"/>
        <v>9.8796270563206645E-4</v>
      </c>
      <c r="N331" s="13">
        <f t="shared" si="61"/>
        <v>6.1253687749188125E-4</v>
      </c>
      <c r="O331" s="13">
        <f t="shared" si="62"/>
        <v>6.1253687749188125E-4</v>
      </c>
      <c r="Q331" s="41">
        <v>22.780961580645162</v>
      </c>
      <c r="R331" s="48"/>
    </row>
    <row r="332" spans="1:18" s="1" customFormat="1" x14ac:dyDescent="0.2">
      <c r="A332" s="14">
        <f t="shared" si="66"/>
        <v>43040</v>
      </c>
      <c r="B332" s="1">
        <f t="shared" si="65"/>
        <v>11</v>
      </c>
      <c r="C332" s="31"/>
      <c r="D332" s="31"/>
      <c r="E332" s="31"/>
      <c r="F332" s="34">
        <v>24.125</v>
      </c>
      <c r="G332" s="13">
        <f t="shared" si="57"/>
        <v>0</v>
      </c>
      <c r="H332" s="13">
        <f t="shared" si="58"/>
        <v>24.125</v>
      </c>
      <c r="I332" s="16">
        <f t="shared" si="63"/>
        <v>24.146237266653458</v>
      </c>
      <c r="J332" s="13">
        <f t="shared" si="67"/>
        <v>23.296347891559932</v>
      </c>
      <c r="K332" s="13">
        <f t="shared" si="59"/>
        <v>0.84988937509352525</v>
      </c>
      <c r="L332" s="13">
        <f t="shared" si="60"/>
        <v>0</v>
      </c>
      <c r="M332" s="13">
        <f t="shared" si="64"/>
        <v>3.754258281401852E-4</v>
      </c>
      <c r="N332" s="13">
        <f t="shared" si="61"/>
        <v>2.3276401344691483E-4</v>
      </c>
      <c r="O332" s="13">
        <f t="shared" si="62"/>
        <v>2.3276401344691483E-4</v>
      </c>
      <c r="Q332" s="41">
        <v>17.301780099999998</v>
      </c>
      <c r="R332" s="48"/>
    </row>
    <row r="333" spans="1:18" s="1" customFormat="1" x14ac:dyDescent="0.2">
      <c r="A333" s="14">
        <f t="shared" si="66"/>
        <v>43070</v>
      </c>
      <c r="B333" s="1">
        <f t="shared" si="65"/>
        <v>12</v>
      </c>
      <c r="C333" s="31"/>
      <c r="D333" s="31"/>
      <c r="E333" s="31"/>
      <c r="F333" s="34">
        <v>39.556249999999999</v>
      </c>
      <c r="G333" s="13">
        <f t="shared" si="57"/>
        <v>1.0626067099295817</v>
      </c>
      <c r="H333" s="13">
        <f t="shared" si="58"/>
        <v>38.493643290070416</v>
      </c>
      <c r="I333" s="16">
        <f t="shared" si="63"/>
        <v>39.343532665163941</v>
      </c>
      <c r="J333" s="13">
        <f t="shared" si="67"/>
        <v>33.718462766766827</v>
      </c>
      <c r="K333" s="13">
        <f t="shared" si="59"/>
        <v>5.6250698983971148</v>
      </c>
      <c r="L333" s="13">
        <f t="shared" si="60"/>
        <v>0</v>
      </c>
      <c r="M333" s="13">
        <f t="shared" si="64"/>
        <v>1.4266181469327037E-4</v>
      </c>
      <c r="N333" s="13">
        <f t="shared" si="61"/>
        <v>8.8450325109827631E-5</v>
      </c>
      <c r="O333" s="13">
        <f t="shared" si="62"/>
        <v>1.0626951602546915</v>
      </c>
      <c r="Q333" s="41">
        <v>12.951529177419355</v>
      </c>
      <c r="R333" s="48"/>
    </row>
    <row r="334" spans="1:18" s="1" customFormat="1" x14ac:dyDescent="0.2">
      <c r="A334" s="14">
        <f t="shared" si="66"/>
        <v>43101</v>
      </c>
      <c r="B334" s="1">
        <f t="shared" si="65"/>
        <v>1</v>
      </c>
      <c r="C334" s="31"/>
      <c r="D334" s="31"/>
      <c r="E334" s="31"/>
      <c r="F334" s="34">
        <v>59.043750000000003</v>
      </c>
      <c r="G334" s="13">
        <f t="shared" ref="G334:G397" si="68">IF((F334-$J$2)&gt;0,$I$2*(F334-$J$2),0)</f>
        <v>2.9465539054221912</v>
      </c>
      <c r="H334" s="13">
        <f t="shared" ref="H334:H397" si="69">F334-G334</f>
        <v>56.097196094577811</v>
      </c>
      <c r="I334" s="16">
        <f t="shared" si="63"/>
        <v>61.722265992974926</v>
      </c>
      <c r="J334" s="13">
        <f t="shared" si="67"/>
        <v>44.394846817127828</v>
      </c>
      <c r="K334" s="13">
        <f t="shared" ref="K334:K397" si="70">I334-J334</f>
        <v>17.327419175847098</v>
      </c>
      <c r="L334" s="13">
        <f t="shared" ref="L334:L397" si="71">IF(K334&gt;$N$2,(K334-$N$2)/$L$2,0)</f>
        <v>0.39819878164688305</v>
      </c>
      <c r="M334" s="13">
        <f t="shared" si="64"/>
        <v>0.39825299313646645</v>
      </c>
      <c r="N334" s="13">
        <f t="shared" ref="N334:N397" si="72">$M$2*M334</f>
        <v>0.2469168557446092</v>
      </c>
      <c r="O334" s="13">
        <f t="shared" ref="O334:O397" si="73">N334+G334</f>
        <v>3.1934707611668003</v>
      </c>
      <c r="Q334" s="41">
        <v>12.604134774193552</v>
      </c>
      <c r="R334" s="48"/>
    </row>
    <row r="335" spans="1:18" s="1" customFormat="1" x14ac:dyDescent="0.2">
      <c r="A335" s="14">
        <f t="shared" si="66"/>
        <v>43132</v>
      </c>
      <c r="B335" s="1">
        <f t="shared" si="65"/>
        <v>2</v>
      </c>
      <c r="C335" s="31"/>
      <c r="D335" s="31"/>
      <c r="E335" s="31"/>
      <c r="F335" s="34">
        <v>66.706249999999997</v>
      </c>
      <c r="G335" s="13">
        <f t="shared" si="68"/>
        <v>3.6873233928095988</v>
      </c>
      <c r="H335" s="13">
        <f t="shared" si="69"/>
        <v>63.018926607190402</v>
      </c>
      <c r="I335" s="16">
        <f t="shared" ref="I335:I398" si="74">H335+K334-L334</f>
        <v>79.948147001390609</v>
      </c>
      <c r="J335" s="13">
        <f t="shared" si="67"/>
        <v>49.238998341036883</v>
      </c>
      <c r="K335" s="13">
        <f t="shared" si="70"/>
        <v>30.709148660353726</v>
      </c>
      <c r="L335" s="13">
        <f t="shared" si="71"/>
        <v>2.6619620673797009</v>
      </c>
      <c r="M335" s="13">
        <f t="shared" ref="M335:M398" si="75">L335+M334-N334</f>
        <v>2.8132982047715585</v>
      </c>
      <c r="N335" s="13">
        <f t="shared" si="72"/>
        <v>1.7442448869583662</v>
      </c>
      <c r="O335" s="13">
        <f t="shared" si="73"/>
        <v>5.4315682797679647</v>
      </c>
      <c r="Q335" s="41">
        <v>12.278499053571426</v>
      </c>
      <c r="R335" s="48"/>
    </row>
    <row r="336" spans="1:18" s="1" customFormat="1" x14ac:dyDescent="0.2">
      <c r="A336" s="14">
        <f t="shared" si="66"/>
        <v>43160</v>
      </c>
      <c r="B336" s="1">
        <f t="shared" si="65"/>
        <v>3</v>
      </c>
      <c r="C336" s="31"/>
      <c r="D336" s="31"/>
      <c r="E336" s="31"/>
      <c r="F336" s="34">
        <v>96.837500000000006</v>
      </c>
      <c r="G336" s="13">
        <f t="shared" si="68"/>
        <v>6.6002513689064148</v>
      </c>
      <c r="H336" s="13">
        <f t="shared" si="69"/>
        <v>90.237248631093593</v>
      </c>
      <c r="I336" s="16">
        <f t="shared" si="74"/>
        <v>118.28443522406761</v>
      </c>
      <c r="J336" s="13">
        <f t="shared" si="67"/>
        <v>64.904683755706401</v>
      </c>
      <c r="K336" s="13">
        <f t="shared" si="70"/>
        <v>53.379751468361206</v>
      </c>
      <c r="L336" s="13">
        <f t="shared" si="71"/>
        <v>6.4971074692963962</v>
      </c>
      <c r="M336" s="13">
        <f t="shared" si="75"/>
        <v>7.5661607871095882</v>
      </c>
      <c r="N336" s="13">
        <f t="shared" si="72"/>
        <v>4.6910196880079447</v>
      </c>
      <c r="O336" s="13">
        <f t="shared" si="73"/>
        <v>11.29127105691436</v>
      </c>
      <c r="Q336" s="41">
        <v>15.421919274193549</v>
      </c>
      <c r="R336" s="48"/>
    </row>
    <row r="337" spans="1:18" s="1" customFormat="1" x14ac:dyDescent="0.2">
      <c r="A337" s="14">
        <f t="shared" si="66"/>
        <v>43191</v>
      </c>
      <c r="B337" s="1">
        <f t="shared" si="65"/>
        <v>4</v>
      </c>
      <c r="C337" s="31"/>
      <c r="D337" s="31"/>
      <c r="E337" s="31"/>
      <c r="F337" s="34">
        <v>70.287499999999994</v>
      </c>
      <c r="G337" s="13">
        <f t="shared" si="68"/>
        <v>4.0335394745983306</v>
      </c>
      <c r="H337" s="13">
        <f t="shared" si="69"/>
        <v>66.253960525401666</v>
      </c>
      <c r="I337" s="16">
        <f t="shared" si="74"/>
        <v>113.13660452446648</v>
      </c>
      <c r="J337" s="13">
        <f t="shared" si="67"/>
        <v>66.441915429569946</v>
      </c>
      <c r="K337" s="13">
        <f t="shared" si="70"/>
        <v>46.694689094896532</v>
      </c>
      <c r="L337" s="13">
        <f t="shared" si="71"/>
        <v>5.366207402798663</v>
      </c>
      <c r="M337" s="13">
        <f t="shared" si="75"/>
        <v>8.2413485019003065</v>
      </c>
      <c r="N337" s="13">
        <f t="shared" si="72"/>
        <v>5.1096360711781896</v>
      </c>
      <c r="O337" s="13">
        <f t="shared" si="73"/>
        <v>9.1431755457765203</v>
      </c>
      <c r="Q337" s="41">
        <v>16.218623733333331</v>
      </c>
      <c r="R337" s="48"/>
    </row>
    <row r="338" spans="1:18" s="1" customFormat="1" x14ac:dyDescent="0.2">
      <c r="A338" s="14">
        <f t="shared" si="66"/>
        <v>43221</v>
      </c>
      <c r="B338" s="1">
        <f t="shared" si="65"/>
        <v>5</v>
      </c>
      <c r="C338" s="31"/>
      <c r="D338" s="31"/>
      <c r="E338" s="31"/>
      <c r="F338" s="34">
        <v>18.018750000000001</v>
      </c>
      <c r="G338" s="13">
        <f t="shared" si="68"/>
        <v>0</v>
      </c>
      <c r="H338" s="13">
        <f t="shared" si="69"/>
        <v>18.018750000000001</v>
      </c>
      <c r="I338" s="16">
        <f t="shared" si="74"/>
        <v>59.347231692097864</v>
      </c>
      <c r="J338" s="13">
        <f t="shared" si="67"/>
        <v>50.12700515712676</v>
      </c>
      <c r="K338" s="13">
        <f t="shared" si="70"/>
        <v>9.2202265349711041</v>
      </c>
      <c r="L338" s="13">
        <f t="shared" si="71"/>
        <v>0</v>
      </c>
      <c r="M338" s="13">
        <f t="shared" si="75"/>
        <v>3.1317124307221169</v>
      </c>
      <c r="N338" s="13">
        <f t="shared" si="72"/>
        <v>1.9416617070477125</v>
      </c>
      <c r="O338" s="13">
        <f t="shared" si="73"/>
        <v>1.9416617070477125</v>
      </c>
      <c r="Q338" s="41">
        <v>18.086988903225809</v>
      </c>
      <c r="R338" s="48"/>
    </row>
    <row r="339" spans="1:18" s="1" customFormat="1" x14ac:dyDescent="0.2">
      <c r="A339" s="14">
        <f t="shared" si="66"/>
        <v>43252</v>
      </c>
      <c r="B339" s="1">
        <f t="shared" si="65"/>
        <v>6</v>
      </c>
      <c r="C339" s="31"/>
      <c r="D339" s="31"/>
      <c r="E339" s="31"/>
      <c r="F339" s="34">
        <v>4.3562500000000002</v>
      </c>
      <c r="G339" s="13">
        <f t="shared" si="68"/>
        <v>0</v>
      </c>
      <c r="H339" s="13">
        <f t="shared" si="69"/>
        <v>4.3562500000000002</v>
      </c>
      <c r="I339" s="16">
        <f t="shared" si="74"/>
        <v>13.576476534971103</v>
      </c>
      <c r="J339" s="13">
        <f t="shared" si="67"/>
        <v>13.473581026966427</v>
      </c>
      <c r="K339" s="13">
        <f t="shared" si="70"/>
        <v>0.10289550800467673</v>
      </c>
      <c r="L339" s="13">
        <f t="shared" si="71"/>
        <v>0</v>
      </c>
      <c r="M339" s="13">
        <f t="shared" si="75"/>
        <v>1.1900507236744045</v>
      </c>
      <c r="N339" s="13">
        <f t="shared" si="72"/>
        <v>0.73783144867813077</v>
      </c>
      <c r="O339" s="13">
        <f t="shared" si="73"/>
        <v>0.73783144867813077</v>
      </c>
      <c r="Q339" s="41">
        <v>20.316373766666668</v>
      </c>
      <c r="R339" s="48"/>
    </row>
    <row r="340" spans="1:18" s="1" customFormat="1" x14ac:dyDescent="0.2">
      <c r="A340" s="14">
        <f t="shared" si="66"/>
        <v>43282</v>
      </c>
      <c r="B340" s="1">
        <f t="shared" si="65"/>
        <v>7</v>
      </c>
      <c r="C340" s="31"/>
      <c r="D340" s="31"/>
      <c r="E340" s="31"/>
      <c r="F340" s="34">
        <v>9.375E-2</v>
      </c>
      <c r="G340" s="13">
        <f t="shared" si="68"/>
        <v>0</v>
      </c>
      <c r="H340" s="13">
        <f t="shared" si="69"/>
        <v>9.375E-2</v>
      </c>
      <c r="I340" s="16">
        <f t="shared" si="74"/>
        <v>0.19664550800467673</v>
      </c>
      <c r="J340" s="13">
        <f t="shared" si="67"/>
        <v>0.19664526635362639</v>
      </c>
      <c r="K340" s="13">
        <f t="shared" si="70"/>
        <v>2.4165105033668866E-7</v>
      </c>
      <c r="L340" s="13">
        <f t="shared" si="71"/>
        <v>0</v>
      </c>
      <c r="M340" s="13">
        <f t="shared" si="75"/>
        <v>0.45221927499627368</v>
      </c>
      <c r="N340" s="13">
        <f t="shared" si="72"/>
        <v>0.28037595049768965</v>
      </c>
      <c r="O340" s="13">
        <f t="shared" si="73"/>
        <v>0.28037595049768965</v>
      </c>
      <c r="Q340" s="41">
        <v>22.218841580645162</v>
      </c>
      <c r="R340" s="48"/>
    </row>
    <row r="341" spans="1:18" s="1" customFormat="1" ht="13.5" thickBot="1" x14ac:dyDescent="0.25">
      <c r="A341" s="14">
        <f t="shared" si="66"/>
        <v>43313</v>
      </c>
      <c r="B341" s="3">
        <f t="shared" si="65"/>
        <v>8</v>
      </c>
      <c r="C341" s="32"/>
      <c r="D341" s="32"/>
      <c r="E341" s="32"/>
      <c r="F341" s="37">
        <v>0.15</v>
      </c>
      <c r="G341" s="18">
        <f t="shared" si="68"/>
        <v>0</v>
      </c>
      <c r="H341" s="18">
        <f t="shared" si="69"/>
        <v>0.15</v>
      </c>
      <c r="I341" s="17">
        <f t="shared" si="74"/>
        <v>0.15000024165105033</v>
      </c>
      <c r="J341" s="18">
        <f t="shared" si="67"/>
        <v>0.15000016300128075</v>
      </c>
      <c r="K341" s="18">
        <f t="shared" si="70"/>
        <v>7.8649769585936724E-8</v>
      </c>
      <c r="L341" s="18">
        <f t="shared" si="71"/>
        <v>0</v>
      </c>
      <c r="M341" s="18">
        <f t="shared" si="75"/>
        <v>0.17184332449858403</v>
      </c>
      <c r="N341" s="18">
        <f t="shared" si="72"/>
        <v>0.1065428611891221</v>
      </c>
      <c r="O341" s="18">
        <f t="shared" si="73"/>
        <v>0.1065428611891221</v>
      </c>
      <c r="P341" s="3"/>
      <c r="Q341" s="42">
        <v>24.427229419354841</v>
      </c>
      <c r="R341" s="51"/>
    </row>
    <row r="342" spans="1:18" s="1" customFormat="1" x14ac:dyDescent="0.2">
      <c r="A342" s="14">
        <f t="shared" si="66"/>
        <v>43344</v>
      </c>
      <c r="B342" s="1">
        <f t="shared" si="65"/>
        <v>9</v>
      </c>
      <c r="C342" s="31"/>
      <c r="D342" s="31"/>
      <c r="E342" s="31"/>
      <c r="F342" s="34">
        <v>19.84375</v>
      </c>
      <c r="G342" s="13">
        <f t="shared" si="68"/>
        <v>0</v>
      </c>
      <c r="H342" s="13">
        <f t="shared" si="69"/>
        <v>19.84375</v>
      </c>
      <c r="I342" s="16">
        <f t="shared" si="74"/>
        <v>19.843750078649769</v>
      </c>
      <c r="J342" s="13">
        <f t="shared" si="67"/>
        <v>19.653457372215527</v>
      </c>
      <c r="K342" s="13">
        <f t="shared" si="70"/>
        <v>0.19029270643424212</v>
      </c>
      <c r="L342" s="13">
        <f t="shared" si="71"/>
        <v>0</v>
      </c>
      <c r="M342" s="13">
        <f t="shared" si="75"/>
        <v>6.5300463309461931E-2</v>
      </c>
      <c r="N342" s="13">
        <f t="shared" si="72"/>
        <v>4.0486287251866399E-2</v>
      </c>
      <c r="O342" s="13">
        <f t="shared" si="73"/>
        <v>4.0486287251866399E-2</v>
      </c>
      <c r="Q342" s="41">
        <v>24.008846066666667</v>
      </c>
      <c r="R342" s="48"/>
    </row>
    <row r="343" spans="1:18" s="1" customFormat="1" x14ac:dyDescent="0.2">
      <c r="A343" s="14">
        <f t="shared" si="66"/>
        <v>43374</v>
      </c>
      <c r="B343" s="1">
        <f t="shared" si="65"/>
        <v>10</v>
      </c>
      <c r="C343" s="31"/>
      <c r="D343" s="31"/>
      <c r="E343" s="31"/>
      <c r="F343" s="34">
        <v>81.737499999999997</v>
      </c>
      <c r="G343" s="13">
        <f t="shared" si="68"/>
        <v>5.1404641898460728</v>
      </c>
      <c r="H343" s="13">
        <f t="shared" si="69"/>
        <v>76.597035810153926</v>
      </c>
      <c r="I343" s="16">
        <f t="shared" si="74"/>
        <v>76.787328516588161</v>
      </c>
      <c r="J343" s="13">
        <f t="shared" si="67"/>
        <v>63.095559587949474</v>
      </c>
      <c r="K343" s="13">
        <f t="shared" si="70"/>
        <v>13.691768928638687</v>
      </c>
      <c r="L343" s="13">
        <f t="shared" si="71"/>
        <v>0</v>
      </c>
      <c r="M343" s="13">
        <f t="shared" si="75"/>
        <v>2.4814176057595533E-2</v>
      </c>
      <c r="N343" s="13">
        <f t="shared" si="72"/>
        <v>1.538478915570923E-2</v>
      </c>
      <c r="O343" s="13">
        <f t="shared" si="73"/>
        <v>5.1558489790017816</v>
      </c>
      <c r="Q343" s="41">
        <v>20.452556129032263</v>
      </c>
      <c r="R343" s="48"/>
    </row>
    <row r="344" spans="1:18" s="1" customFormat="1" x14ac:dyDescent="0.2">
      <c r="A344" s="14">
        <f t="shared" si="66"/>
        <v>43405</v>
      </c>
      <c r="B344" s="1">
        <f t="shared" si="65"/>
        <v>11</v>
      </c>
      <c r="C344" s="31"/>
      <c r="D344" s="31"/>
      <c r="E344" s="31"/>
      <c r="F344" s="34">
        <v>61.881250000000001</v>
      </c>
      <c r="G344" s="13">
        <f t="shared" si="68"/>
        <v>3.2208682180436292</v>
      </c>
      <c r="H344" s="13">
        <f t="shared" si="69"/>
        <v>58.660381781956374</v>
      </c>
      <c r="I344" s="16">
        <f t="shared" si="74"/>
        <v>72.352150710595055</v>
      </c>
      <c r="J344" s="13">
        <f t="shared" si="67"/>
        <v>53.803718464164895</v>
      </c>
      <c r="K344" s="13">
        <f t="shared" si="70"/>
        <v>18.54843224643016</v>
      </c>
      <c r="L344" s="13">
        <f t="shared" si="71"/>
        <v>0.60475538285348251</v>
      </c>
      <c r="M344" s="13">
        <f t="shared" si="75"/>
        <v>0.61418476975536884</v>
      </c>
      <c r="N344" s="13">
        <f t="shared" si="72"/>
        <v>0.38079455724832867</v>
      </c>
      <c r="O344" s="13">
        <f t="shared" si="73"/>
        <v>3.6016627752919579</v>
      </c>
      <c r="Q344" s="41">
        <v>15.935222500000005</v>
      </c>
      <c r="R344" s="48"/>
    </row>
    <row r="345" spans="1:18" s="1" customFormat="1" x14ac:dyDescent="0.2">
      <c r="A345" s="14">
        <f t="shared" si="66"/>
        <v>43435</v>
      </c>
      <c r="B345" s="1">
        <f t="shared" si="65"/>
        <v>12</v>
      </c>
      <c r="C345" s="31"/>
      <c r="D345" s="31"/>
      <c r="E345" s="31"/>
      <c r="F345" s="34">
        <v>3.1312500000000001</v>
      </c>
      <c r="G345" s="13">
        <f t="shared" si="68"/>
        <v>0</v>
      </c>
      <c r="H345" s="13">
        <f t="shared" si="69"/>
        <v>3.1312500000000001</v>
      </c>
      <c r="I345" s="16">
        <f t="shared" si="74"/>
        <v>21.074926863576678</v>
      </c>
      <c r="J345" s="13">
        <f t="shared" si="67"/>
        <v>20.213478085625255</v>
      </c>
      <c r="K345" s="13">
        <f t="shared" si="70"/>
        <v>0.86144877795142349</v>
      </c>
      <c r="L345" s="13">
        <f t="shared" si="71"/>
        <v>0</v>
      </c>
      <c r="M345" s="13">
        <f t="shared" si="75"/>
        <v>0.23339021250704017</v>
      </c>
      <c r="N345" s="13">
        <f t="shared" si="72"/>
        <v>0.14470193175436491</v>
      </c>
      <c r="O345" s="13">
        <f t="shared" si="73"/>
        <v>0.14470193175436491</v>
      </c>
      <c r="Q345" s="41">
        <v>14.223659387096776</v>
      </c>
      <c r="R345" s="48"/>
    </row>
    <row r="346" spans="1:18" s="1" customFormat="1" x14ac:dyDescent="0.2">
      <c r="A346" s="14">
        <f t="shared" si="66"/>
        <v>43466</v>
      </c>
      <c r="B346" s="1">
        <f t="shared" ref="B346:B401" si="76">B334</f>
        <v>1</v>
      </c>
      <c r="C346" s="31"/>
      <c r="D346" s="31"/>
      <c r="E346" s="31"/>
      <c r="F346" s="34">
        <v>14.956250000000001</v>
      </c>
      <c r="G346" s="13">
        <f t="shared" si="68"/>
        <v>0</v>
      </c>
      <c r="H346" s="13">
        <f t="shared" si="69"/>
        <v>14.956250000000001</v>
      </c>
      <c r="I346" s="16">
        <f t="shared" si="74"/>
        <v>15.817698777951424</v>
      </c>
      <c r="J346" s="13">
        <f t="shared" si="67"/>
        <v>15.333023196729858</v>
      </c>
      <c r="K346" s="13">
        <f t="shared" si="70"/>
        <v>0.48467558122156618</v>
      </c>
      <c r="L346" s="13">
        <f t="shared" si="71"/>
        <v>0</v>
      </c>
      <c r="M346" s="13">
        <f t="shared" si="75"/>
        <v>8.8688280752675264E-2</v>
      </c>
      <c r="N346" s="13">
        <f t="shared" si="72"/>
        <v>5.498673406665866E-2</v>
      </c>
      <c r="O346" s="13">
        <f t="shared" si="73"/>
        <v>5.498673406665866E-2</v>
      </c>
      <c r="Q346" s="41">
        <v>12.259465403225807</v>
      </c>
      <c r="R346" s="48"/>
    </row>
    <row r="347" spans="1:18" s="1" customFormat="1" x14ac:dyDescent="0.2">
      <c r="A347" s="14">
        <f t="shared" si="66"/>
        <v>43497</v>
      </c>
      <c r="B347" s="1">
        <f t="shared" si="76"/>
        <v>2</v>
      </c>
      <c r="C347" s="31"/>
      <c r="D347" s="31"/>
      <c r="E347" s="31"/>
      <c r="F347" s="34">
        <v>17.018750000000001</v>
      </c>
      <c r="G347" s="13">
        <f t="shared" si="68"/>
        <v>0</v>
      </c>
      <c r="H347" s="13">
        <f t="shared" si="69"/>
        <v>17.018750000000001</v>
      </c>
      <c r="I347" s="16">
        <f t="shared" si="74"/>
        <v>17.503425581221567</v>
      </c>
      <c r="J347" s="13">
        <f t="shared" si="67"/>
        <v>17.000438710134411</v>
      </c>
      <c r="K347" s="13">
        <f t="shared" si="70"/>
        <v>0.50298687108715612</v>
      </c>
      <c r="L347" s="13">
        <f t="shared" si="71"/>
        <v>0</v>
      </c>
      <c r="M347" s="13">
        <f t="shared" si="75"/>
        <v>3.3701546686016604E-2</v>
      </c>
      <c r="N347" s="13">
        <f t="shared" si="72"/>
        <v>2.0894958945330295E-2</v>
      </c>
      <c r="O347" s="13">
        <f t="shared" si="73"/>
        <v>2.0894958945330295E-2</v>
      </c>
      <c r="Q347" s="41">
        <v>14.223414803571432</v>
      </c>
      <c r="R347" s="48"/>
    </row>
    <row r="348" spans="1:18" s="1" customFormat="1" x14ac:dyDescent="0.2">
      <c r="A348" s="14">
        <f t="shared" si="66"/>
        <v>43525</v>
      </c>
      <c r="B348" s="1">
        <f t="shared" si="76"/>
        <v>3</v>
      </c>
      <c r="C348" s="31"/>
      <c r="D348" s="31"/>
      <c r="E348" s="31"/>
      <c r="F348" s="34">
        <v>13.8125</v>
      </c>
      <c r="G348" s="13">
        <f t="shared" si="68"/>
        <v>0</v>
      </c>
      <c r="H348" s="13">
        <f t="shared" si="69"/>
        <v>13.8125</v>
      </c>
      <c r="I348" s="16">
        <f t="shared" si="74"/>
        <v>14.315486871087156</v>
      </c>
      <c r="J348" s="13">
        <f t="shared" si="67"/>
        <v>14.110591106635759</v>
      </c>
      <c r="K348" s="13">
        <f t="shared" si="70"/>
        <v>0.2048957644513969</v>
      </c>
      <c r="L348" s="13">
        <f t="shared" si="71"/>
        <v>0</v>
      </c>
      <c r="M348" s="13">
        <f t="shared" si="75"/>
        <v>1.2806587740686309E-2</v>
      </c>
      <c r="N348" s="13">
        <f t="shared" si="72"/>
        <v>7.9400843992255121E-3</v>
      </c>
      <c r="O348" s="13">
        <f t="shared" si="73"/>
        <v>7.9400843992255121E-3</v>
      </c>
      <c r="Q348" s="41">
        <v>16.495503967741936</v>
      </c>
      <c r="R348" s="48"/>
    </row>
    <row r="349" spans="1:18" s="1" customFormat="1" x14ac:dyDescent="0.2">
      <c r="A349" s="14">
        <f t="shared" si="66"/>
        <v>43556</v>
      </c>
      <c r="B349" s="1">
        <f t="shared" si="76"/>
        <v>4</v>
      </c>
      <c r="C349" s="31"/>
      <c r="D349" s="31"/>
      <c r="E349" s="31"/>
      <c r="F349" s="34">
        <v>26</v>
      </c>
      <c r="G349" s="13">
        <f t="shared" si="68"/>
        <v>0</v>
      </c>
      <c r="H349" s="13">
        <f t="shared" si="69"/>
        <v>26</v>
      </c>
      <c r="I349" s="16">
        <f t="shared" si="74"/>
        <v>26.204895764451397</v>
      </c>
      <c r="J349" s="13">
        <f t="shared" si="67"/>
        <v>25.057530713511991</v>
      </c>
      <c r="K349" s="13">
        <f t="shared" si="70"/>
        <v>1.1473650509394062</v>
      </c>
      <c r="L349" s="13">
        <f t="shared" si="71"/>
        <v>0</v>
      </c>
      <c r="M349" s="13">
        <f t="shared" si="75"/>
        <v>4.8665033414607966E-3</v>
      </c>
      <c r="N349" s="13">
        <f t="shared" si="72"/>
        <v>3.0172320717056938E-3</v>
      </c>
      <c r="O349" s="13">
        <f t="shared" si="73"/>
        <v>3.0172320717056938E-3</v>
      </c>
      <c r="Q349" s="41">
        <v>16.817889566666668</v>
      </c>
      <c r="R349" s="48"/>
    </row>
    <row r="350" spans="1:18" s="1" customFormat="1" x14ac:dyDescent="0.2">
      <c r="A350" s="14">
        <f t="shared" si="66"/>
        <v>43586</v>
      </c>
      <c r="B350" s="1">
        <f t="shared" si="76"/>
        <v>5</v>
      </c>
      <c r="C350" s="31"/>
      <c r="D350" s="31"/>
      <c r="E350" s="31"/>
      <c r="F350" s="34">
        <v>9.375E-2</v>
      </c>
      <c r="G350" s="13">
        <f t="shared" si="68"/>
        <v>0</v>
      </c>
      <c r="H350" s="13">
        <f t="shared" si="69"/>
        <v>9.375E-2</v>
      </c>
      <c r="I350" s="16">
        <f t="shared" si="74"/>
        <v>1.2411150509394062</v>
      </c>
      <c r="J350" s="13">
        <f t="shared" si="67"/>
        <v>1.2410406034907997</v>
      </c>
      <c r="K350" s="13">
        <f t="shared" si="70"/>
        <v>7.4447448606518307E-5</v>
      </c>
      <c r="L350" s="13">
        <f t="shared" si="71"/>
        <v>0</v>
      </c>
      <c r="M350" s="13">
        <f t="shared" si="75"/>
        <v>1.8492712697551028E-3</v>
      </c>
      <c r="N350" s="13">
        <f t="shared" si="72"/>
        <v>1.1465481872481636E-3</v>
      </c>
      <c r="O350" s="13">
        <f t="shared" si="73"/>
        <v>1.1465481872481636E-3</v>
      </c>
      <c r="Q350" s="41">
        <v>20.780443806451611</v>
      </c>
      <c r="R350" s="48"/>
    </row>
    <row r="351" spans="1:18" s="1" customFormat="1" x14ac:dyDescent="0.2">
      <c r="A351" s="14">
        <f t="shared" si="66"/>
        <v>43617</v>
      </c>
      <c r="B351" s="1">
        <f t="shared" si="76"/>
        <v>6</v>
      </c>
      <c r="C351" s="31"/>
      <c r="D351" s="31"/>
      <c r="E351" s="31"/>
      <c r="F351" s="34">
        <v>2.1687500000000002</v>
      </c>
      <c r="G351" s="13">
        <f t="shared" si="68"/>
        <v>0</v>
      </c>
      <c r="H351" s="13">
        <f t="shared" si="69"/>
        <v>2.1687500000000002</v>
      </c>
      <c r="I351" s="16">
        <f t="shared" si="74"/>
        <v>2.1688244474486069</v>
      </c>
      <c r="J351" s="13">
        <f t="shared" si="67"/>
        <v>2.168423708886615</v>
      </c>
      <c r="K351" s="13">
        <f t="shared" si="70"/>
        <v>4.0073856199196456E-4</v>
      </c>
      <c r="L351" s="13">
        <f t="shared" si="71"/>
        <v>0</v>
      </c>
      <c r="M351" s="13">
        <f t="shared" si="75"/>
        <v>7.0272308250693915E-4</v>
      </c>
      <c r="N351" s="13">
        <f t="shared" si="72"/>
        <v>4.356883111543023E-4</v>
      </c>
      <c r="O351" s="13">
        <f t="shared" si="73"/>
        <v>4.356883111543023E-4</v>
      </c>
      <c r="Q351" s="41">
        <v>20.717741000000004</v>
      </c>
      <c r="R351" s="48"/>
    </row>
    <row r="352" spans="1:18" s="1" customFormat="1" x14ac:dyDescent="0.2">
      <c r="A352" s="14">
        <f t="shared" si="66"/>
        <v>43647</v>
      </c>
      <c r="B352" s="1">
        <f t="shared" si="76"/>
        <v>7</v>
      </c>
      <c r="C352" s="31"/>
      <c r="D352" s="31"/>
      <c r="E352" s="31"/>
      <c r="F352" s="34">
        <v>0.7</v>
      </c>
      <c r="G352" s="13">
        <f t="shared" si="68"/>
        <v>0</v>
      </c>
      <c r="H352" s="13">
        <f t="shared" si="69"/>
        <v>0.7</v>
      </c>
      <c r="I352" s="16">
        <f t="shared" si="74"/>
        <v>0.70040073856199192</v>
      </c>
      <c r="J352" s="13">
        <f t="shared" si="67"/>
        <v>0.70039015971141239</v>
      </c>
      <c r="K352" s="13">
        <f t="shared" si="70"/>
        <v>1.057885057953456E-5</v>
      </c>
      <c r="L352" s="13">
        <f t="shared" si="71"/>
        <v>0</v>
      </c>
      <c r="M352" s="13">
        <f t="shared" si="75"/>
        <v>2.6703477135263685E-4</v>
      </c>
      <c r="N352" s="13">
        <f t="shared" si="72"/>
        <v>1.6556155823863484E-4</v>
      </c>
      <c r="O352" s="13">
        <f t="shared" si="73"/>
        <v>1.6556155823863484E-4</v>
      </c>
      <c r="Q352" s="41">
        <v>22.442952870967741</v>
      </c>
      <c r="R352" s="48"/>
    </row>
    <row r="353" spans="1:18" s="1" customFormat="1" ht="13.5" thickBot="1" x14ac:dyDescent="0.25">
      <c r="A353" s="14">
        <f t="shared" si="66"/>
        <v>43678</v>
      </c>
      <c r="B353" s="3">
        <f t="shared" si="76"/>
        <v>8</v>
      </c>
      <c r="C353" s="32"/>
      <c r="D353" s="32"/>
      <c r="E353" s="32"/>
      <c r="F353" s="37">
        <v>0.875</v>
      </c>
      <c r="G353" s="18">
        <f t="shared" si="68"/>
        <v>0</v>
      </c>
      <c r="H353" s="18">
        <f t="shared" si="69"/>
        <v>0.875</v>
      </c>
      <c r="I353" s="17">
        <f t="shared" si="74"/>
        <v>0.87501057885057953</v>
      </c>
      <c r="J353" s="18">
        <f t="shared" si="67"/>
        <v>0.87499301274380281</v>
      </c>
      <c r="K353" s="18">
        <f t="shared" si="70"/>
        <v>1.7566106776722989E-5</v>
      </c>
      <c r="L353" s="18">
        <f t="shared" si="71"/>
        <v>0</v>
      </c>
      <c r="M353" s="18">
        <f t="shared" si="75"/>
        <v>1.0147321311400201E-4</v>
      </c>
      <c r="N353" s="18">
        <f t="shared" si="72"/>
        <v>6.2913392130681251E-5</v>
      </c>
      <c r="O353" s="18">
        <f t="shared" si="73"/>
        <v>6.2913392130681251E-5</v>
      </c>
      <c r="P353" s="3"/>
      <c r="Q353" s="42">
        <v>23.584767903225806</v>
      </c>
      <c r="R353" s="51"/>
    </row>
    <row r="354" spans="1:18" s="1" customFormat="1" x14ac:dyDescent="0.2">
      <c r="A354" s="14">
        <f t="shared" si="66"/>
        <v>43709</v>
      </c>
      <c r="B354" s="1">
        <f t="shared" si="76"/>
        <v>9</v>
      </c>
      <c r="C354" s="31"/>
      <c r="D354" s="31"/>
      <c r="E354" s="31"/>
      <c r="F354" s="34">
        <v>4.6375000000000002</v>
      </c>
      <c r="G354" s="13">
        <f t="shared" si="68"/>
        <v>0</v>
      </c>
      <c r="H354" s="13">
        <f t="shared" si="69"/>
        <v>4.6375000000000002</v>
      </c>
      <c r="I354" s="16">
        <f t="shared" si="74"/>
        <v>4.6375175661067765</v>
      </c>
      <c r="J354" s="13">
        <f t="shared" si="67"/>
        <v>4.6345771745941606</v>
      </c>
      <c r="K354" s="13">
        <f t="shared" si="70"/>
        <v>2.9403915126158253E-3</v>
      </c>
      <c r="L354" s="13">
        <f t="shared" si="71"/>
        <v>0</v>
      </c>
      <c r="M354" s="13">
        <f t="shared" si="75"/>
        <v>3.8559820983320763E-5</v>
      </c>
      <c r="N354" s="13">
        <f t="shared" si="72"/>
        <v>2.3907089009658873E-5</v>
      </c>
      <c r="O354" s="13">
        <f t="shared" si="73"/>
        <v>2.3907089009658873E-5</v>
      </c>
      <c r="Q354" s="41">
        <v>22.744364466666656</v>
      </c>
      <c r="R354" s="48"/>
    </row>
    <row r="355" spans="1:18" s="1" customFormat="1" x14ac:dyDescent="0.2">
      <c r="A355" s="14">
        <f t="shared" si="66"/>
        <v>43739</v>
      </c>
      <c r="B355" s="1">
        <f t="shared" si="76"/>
        <v>10</v>
      </c>
      <c r="C355" s="31"/>
      <c r="D355" s="31"/>
      <c r="E355" s="31"/>
      <c r="F355" s="34">
        <v>12.875</v>
      </c>
      <c r="G355" s="13">
        <f t="shared" si="68"/>
        <v>0</v>
      </c>
      <c r="H355" s="13">
        <f t="shared" si="69"/>
        <v>12.875</v>
      </c>
      <c r="I355" s="16">
        <f t="shared" si="74"/>
        <v>12.877940391512617</v>
      </c>
      <c r="J355" s="13">
        <f t="shared" si="67"/>
        <v>12.784215931919785</v>
      </c>
      <c r="K355" s="13">
        <f t="shared" si="70"/>
        <v>9.3724459592831266E-2</v>
      </c>
      <c r="L355" s="13">
        <f t="shared" si="71"/>
        <v>0</v>
      </c>
      <c r="M355" s="13">
        <f t="shared" si="75"/>
        <v>1.465273197366189E-5</v>
      </c>
      <c r="N355" s="13">
        <f t="shared" si="72"/>
        <v>9.0846938236703713E-6</v>
      </c>
      <c r="O355" s="13">
        <f t="shared" si="73"/>
        <v>9.0846938236703713E-6</v>
      </c>
      <c r="Q355" s="41">
        <v>19.859945032258072</v>
      </c>
      <c r="R355" s="48"/>
    </row>
    <row r="356" spans="1:18" s="1" customFormat="1" x14ac:dyDescent="0.2">
      <c r="A356" s="14">
        <f t="shared" si="66"/>
        <v>43770</v>
      </c>
      <c r="B356" s="1">
        <f t="shared" si="76"/>
        <v>11</v>
      </c>
      <c r="C356" s="31"/>
      <c r="D356" s="31"/>
      <c r="E356" s="31"/>
      <c r="F356" s="34">
        <v>34.225000000000001</v>
      </c>
      <c r="G356" s="13">
        <f t="shared" si="68"/>
        <v>0.5472099948060426</v>
      </c>
      <c r="H356" s="13">
        <f t="shared" si="69"/>
        <v>33.677790005193955</v>
      </c>
      <c r="I356" s="16">
        <f t="shared" si="74"/>
        <v>33.77151446478679</v>
      </c>
      <c r="J356" s="13">
        <f t="shared" si="67"/>
        <v>31.225425929814833</v>
      </c>
      <c r="K356" s="13">
        <f t="shared" si="70"/>
        <v>2.5460885349719575</v>
      </c>
      <c r="L356" s="13">
        <f t="shared" si="71"/>
        <v>0</v>
      </c>
      <c r="M356" s="13">
        <f t="shared" si="75"/>
        <v>5.5680381499915191E-6</v>
      </c>
      <c r="N356" s="13">
        <f t="shared" si="72"/>
        <v>3.4521836529947417E-6</v>
      </c>
      <c r="O356" s="13">
        <f t="shared" si="73"/>
        <v>0.54721344698969554</v>
      </c>
      <c r="Q356" s="41">
        <v>16.198646</v>
      </c>
      <c r="R356" s="48"/>
    </row>
    <row r="357" spans="1:18" s="1" customFormat="1" x14ac:dyDescent="0.2">
      <c r="A357" s="14">
        <f t="shared" si="66"/>
        <v>43800</v>
      </c>
      <c r="B357" s="1">
        <f t="shared" si="76"/>
        <v>12</v>
      </c>
      <c r="C357" s="31"/>
      <c r="D357" s="31"/>
      <c r="E357" s="31"/>
      <c r="F357" s="34">
        <v>34.306249999999999</v>
      </c>
      <c r="G357" s="13">
        <f t="shared" si="68"/>
        <v>0.55506480992515839</v>
      </c>
      <c r="H357" s="13">
        <f t="shared" si="69"/>
        <v>33.751185190074843</v>
      </c>
      <c r="I357" s="16">
        <f t="shared" si="74"/>
        <v>36.2972737250468</v>
      </c>
      <c r="J357" s="13">
        <f t="shared" si="67"/>
        <v>32.618973512567479</v>
      </c>
      <c r="K357" s="13">
        <f t="shared" si="70"/>
        <v>3.6783002124793214</v>
      </c>
      <c r="L357" s="13">
        <f t="shared" si="71"/>
        <v>0</v>
      </c>
      <c r="M357" s="13">
        <f t="shared" si="75"/>
        <v>2.1158544969967774E-6</v>
      </c>
      <c r="N357" s="13">
        <f t="shared" si="72"/>
        <v>1.3118297881380019E-6</v>
      </c>
      <c r="O357" s="13">
        <f t="shared" si="73"/>
        <v>0.55506612175494652</v>
      </c>
      <c r="Q357" s="41">
        <v>14.803811322580643</v>
      </c>
      <c r="R357" s="48"/>
    </row>
    <row r="358" spans="1:18" s="1" customFormat="1" x14ac:dyDescent="0.2">
      <c r="A358" s="14">
        <f t="shared" si="66"/>
        <v>43831</v>
      </c>
      <c r="B358" s="1">
        <f t="shared" si="76"/>
        <v>1</v>
      </c>
      <c r="C358" s="31"/>
      <c r="D358" s="31"/>
      <c r="E358" s="31"/>
      <c r="F358" s="34">
        <v>17.556249999999999</v>
      </c>
      <c r="G358" s="13">
        <f t="shared" si="68"/>
        <v>0</v>
      </c>
      <c r="H358" s="13">
        <f t="shared" si="69"/>
        <v>17.556249999999999</v>
      </c>
      <c r="I358" s="16">
        <f t="shared" si="74"/>
        <v>21.23455021247932</v>
      </c>
      <c r="J358" s="13">
        <f t="shared" si="67"/>
        <v>20.173095929130341</v>
      </c>
      <c r="K358" s="13">
        <f t="shared" si="70"/>
        <v>1.0614542833489793</v>
      </c>
      <c r="L358" s="13">
        <f t="shared" si="71"/>
        <v>0</v>
      </c>
      <c r="M358" s="13">
        <f t="shared" si="75"/>
        <v>8.0402470885877547E-7</v>
      </c>
      <c r="N358" s="13">
        <f t="shared" si="72"/>
        <v>4.9849531949244075E-7</v>
      </c>
      <c r="O358" s="13">
        <f t="shared" si="73"/>
        <v>4.9849531949244075E-7</v>
      </c>
      <c r="Q358" s="41">
        <v>12.766237177419358</v>
      </c>
      <c r="R358" s="48"/>
    </row>
    <row r="359" spans="1:18" s="1" customFormat="1" x14ac:dyDescent="0.2">
      <c r="A359" s="14">
        <f t="shared" si="66"/>
        <v>43862</v>
      </c>
      <c r="B359" s="1">
        <f t="shared" si="76"/>
        <v>2</v>
      </c>
      <c r="C359" s="31"/>
      <c r="D359" s="31"/>
      <c r="E359" s="31"/>
      <c r="F359" s="34">
        <v>0.76249999999999996</v>
      </c>
      <c r="G359" s="13">
        <f t="shared" si="68"/>
        <v>0</v>
      </c>
      <c r="H359" s="13">
        <f t="shared" si="69"/>
        <v>0.76249999999999996</v>
      </c>
      <c r="I359" s="16">
        <f t="shared" si="74"/>
        <v>1.8239542833489792</v>
      </c>
      <c r="J359" s="13">
        <f t="shared" si="67"/>
        <v>1.8234716097724477</v>
      </c>
      <c r="K359" s="13">
        <f t="shared" si="70"/>
        <v>4.8267357653153375E-4</v>
      </c>
      <c r="L359" s="13">
        <f t="shared" si="71"/>
        <v>0</v>
      </c>
      <c r="M359" s="13">
        <f t="shared" si="75"/>
        <v>3.0552938936633473E-7</v>
      </c>
      <c r="N359" s="13">
        <f t="shared" si="72"/>
        <v>1.8942822140712753E-7</v>
      </c>
      <c r="O359" s="13">
        <f t="shared" si="73"/>
        <v>1.8942822140712753E-7</v>
      </c>
      <c r="Q359" s="41">
        <v>15.719326672413796</v>
      </c>
      <c r="R359" s="48"/>
    </row>
    <row r="360" spans="1:18" s="1" customFormat="1" x14ac:dyDescent="0.2">
      <c r="A360" s="14">
        <f t="shared" si="66"/>
        <v>43891</v>
      </c>
      <c r="B360" s="1">
        <f t="shared" si="76"/>
        <v>3</v>
      </c>
      <c r="C360" s="31"/>
      <c r="D360" s="31"/>
      <c r="E360" s="31"/>
      <c r="F360" s="34">
        <v>30.637499999999999</v>
      </c>
      <c r="G360" s="13">
        <f t="shared" si="68"/>
        <v>0.20038969646968655</v>
      </c>
      <c r="H360" s="13">
        <f t="shared" si="69"/>
        <v>30.437110303530314</v>
      </c>
      <c r="I360" s="16">
        <f t="shared" si="74"/>
        <v>30.437592977106846</v>
      </c>
      <c r="J360" s="13">
        <f t="shared" si="67"/>
        <v>28.424155114021236</v>
      </c>
      <c r="K360" s="13">
        <f t="shared" si="70"/>
        <v>2.0134378630856098</v>
      </c>
      <c r="L360" s="13">
        <f t="shared" si="71"/>
        <v>0</v>
      </c>
      <c r="M360" s="13">
        <f t="shared" si="75"/>
        <v>1.161011679592072E-7</v>
      </c>
      <c r="N360" s="13">
        <f t="shared" si="72"/>
        <v>7.1982724134708462E-8</v>
      </c>
      <c r="O360" s="13">
        <f t="shared" si="73"/>
        <v>0.20038976845241069</v>
      </c>
      <c r="Q360" s="41">
        <v>15.756161467741935</v>
      </c>
      <c r="R360" s="48"/>
    </row>
    <row r="361" spans="1:18" s="1" customFormat="1" x14ac:dyDescent="0.2">
      <c r="A361" s="14">
        <f t="shared" si="66"/>
        <v>43922</v>
      </c>
      <c r="B361" s="1">
        <f t="shared" si="76"/>
        <v>4</v>
      </c>
      <c r="C361" s="31"/>
      <c r="D361" s="31"/>
      <c r="E361" s="31"/>
      <c r="F361" s="34">
        <v>21.524999999999999</v>
      </c>
      <c r="G361" s="13">
        <f t="shared" si="68"/>
        <v>0</v>
      </c>
      <c r="H361" s="13">
        <f t="shared" si="69"/>
        <v>21.524999999999999</v>
      </c>
      <c r="I361" s="16">
        <f t="shared" si="74"/>
        <v>23.538437863085608</v>
      </c>
      <c r="J361" s="13">
        <f t="shared" si="67"/>
        <v>22.796264076703327</v>
      </c>
      <c r="K361" s="13">
        <f t="shared" si="70"/>
        <v>0.74217378638228126</v>
      </c>
      <c r="L361" s="13">
        <f t="shared" si="71"/>
        <v>0</v>
      </c>
      <c r="M361" s="13">
        <f t="shared" si="75"/>
        <v>4.4118443824498738E-8</v>
      </c>
      <c r="N361" s="13">
        <f t="shared" si="72"/>
        <v>2.7353435171189216E-8</v>
      </c>
      <c r="O361" s="13">
        <f t="shared" si="73"/>
        <v>2.7353435171189216E-8</v>
      </c>
      <c r="Q361" s="41">
        <v>17.76072173333333</v>
      </c>
      <c r="R361" s="48"/>
    </row>
    <row r="362" spans="1:18" s="1" customFormat="1" x14ac:dyDescent="0.2">
      <c r="A362" s="14">
        <f t="shared" si="66"/>
        <v>43952</v>
      </c>
      <c r="B362" s="1">
        <f t="shared" si="76"/>
        <v>5</v>
      </c>
      <c r="C362" s="31"/>
      <c r="D362" s="31"/>
      <c r="E362" s="31"/>
      <c r="F362" s="34">
        <v>36.225000000000001</v>
      </c>
      <c r="G362" s="13">
        <f t="shared" si="68"/>
        <v>0.74055929004582288</v>
      </c>
      <c r="H362" s="13">
        <f t="shared" si="69"/>
        <v>35.484440709954178</v>
      </c>
      <c r="I362" s="16">
        <f t="shared" si="74"/>
        <v>36.22661449633646</v>
      </c>
      <c r="J362" s="13">
        <f t="shared" si="67"/>
        <v>34.500836878933242</v>
      </c>
      <c r="K362" s="13">
        <f t="shared" si="70"/>
        <v>1.7257776174032173</v>
      </c>
      <c r="L362" s="13">
        <f t="shared" si="71"/>
        <v>0</v>
      </c>
      <c r="M362" s="13">
        <f t="shared" si="75"/>
        <v>1.6765008653309522E-8</v>
      </c>
      <c r="N362" s="13">
        <f t="shared" si="72"/>
        <v>1.0394305365051904E-8</v>
      </c>
      <c r="O362" s="13">
        <f t="shared" si="73"/>
        <v>0.7405593004401283</v>
      </c>
      <c r="Q362" s="41">
        <v>20.75807641935484</v>
      </c>
      <c r="R362" s="48"/>
    </row>
    <row r="363" spans="1:18" s="1" customFormat="1" x14ac:dyDescent="0.2">
      <c r="A363" s="14">
        <f t="shared" si="66"/>
        <v>43983</v>
      </c>
      <c r="B363" s="1">
        <f t="shared" si="76"/>
        <v>6</v>
      </c>
      <c r="C363" s="31"/>
      <c r="D363" s="31"/>
      <c r="E363" s="31"/>
      <c r="F363" s="34">
        <v>5.6062500000000002</v>
      </c>
      <c r="G363" s="13">
        <f t="shared" si="68"/>
        <v>0</v>
      </c>
      <c r="H363" s="13">
        <f t="shared" si="69"/>
        <v>5.6062500000000002</v>
      </c>
      <c r="I363" s="16">
        <f t="shared" si="74"/>
        <v>7.3320276174032175</v>
      </c>
      <c r="J363" s="13">
        <f t="shared" si="67"/>
        <v>7.3188965464112217</v>
      </c>
      <c r="K363" s="13">
        <f t="shared" si="70"/>
        <v>1.3131070991995841E-2</v>
      </c>
      <c r="L363" s="13">
        <f t="shared" si="71"/>
        <v>0</v>
      </c>
      <c r="M363" s="13">
        <f t="shared" si="75"/>
        <v>6.370703288257618E-9</v>
      </c>
      <c r="N363" s="13">
        <f t="shared" si="72"/>
        <v>3.9498360387197227E-9</v>
      </c>
      <c r="O363" s="13">
        <f t="shared" si="73"/>
        <v>3.9498360387197227E-9</v>
      </c>
      <c r="Q363" s="41">
        <v>21.865614899999994</v>
      </c>
      <c r="R363" s="48"/>
    </row>
    <row r="364" spans="1:18" s="1" customFormat="1" x14ac:dyDescent="0.2">
      <c r="A364" s="14">
        <f t="shared" si="66"/>
        <v>44013</v>
      </c>
      <c r="B364" s="1">
        <f t="shared" si="76"/>
        <v>7</v>
      </c>
      <c r="C364" s="31"/>
      <c r="D364" s="31"/>
      <c r="E364" s="31"/>
      <c r="F364" s="34">
        <v>8.7499999999999994E-2</v>
      </c>
      <c r="G364" s="13">
        <f t="shared" si="68"/>
        <v>0</v>
      </c>
      <c r="H364" s="13">
        <f t="shared" si="69"/>
        <v>8.7499999999999994E-2</v>
      </c>
      <c r="I364" s="16">
        <f t="shared" si="74"/>
        <v>0.10063107099199584</v>
      </c>
      <c r="J364" s="13">
        <f t="shared" si="67"/>
        <v>0.10063104796112332</v>
      </c>
      <c r="K364" s="13">
        <f t="shared" si="70"/>
        <v>2.303087251465108E-8</v>
      </c>
      <c r="L364" s="13">
        <f t="shared" si="71"/>
        <v>0</v>
      </c>
      <c r="M364" s="13">
        <f t="shared" si="75"/>
        <v>2.4208672495378952E-9</v>
      </c>
      <c r="N364" s="13">
        <f t="shared" si="72"/>
        <v>1.500937694713495E-9</v>
      </c>
      <c r="O364" s="13">
        <f t="shared" si="73"/>
        <v>1.500937694713495E-9</v>
      </c>
      <c r="Q364" s="41">
        <v>24.646737516129036</v>
      </c>
      <c r="R364" s="48"/>
    </row>
    <row r="365" spans="1:18" s="1" customFormat="1" ht="13.5" thickBot="1" x14ac:dyDescent="0.25">
      <c r="A365" s="14">
        <f t="shared" si="66"/>
        <v>44044</v>
      </c>
      <c r="B365" s="3">
        <f t="shared" si="76"/>
        <v>8</v>
      </c>
      <c r="C365" s="32"/>
      <c r="D365" s="32"/>
      <c r="E365" s="32"/>
      <c r="F365" s="37">
        <v>8.7499999999999994E-2</v>
      </c>
      <c r="G365" s="18">
        <f t="shared" si="68"/>
        <v>0</v>
      </c>
      <c r="H365" s="18">
        <f t="shared" si="69"/>
        <v>8.7499999999999994E-2</v>
      </c>
      <c r="I365" s="17">
        <f t="shared" si="74"/>
        <v>8.7500023030872509E-2</v>
      </c>
      <c r="J365" s="18">
        <f t="shared" si="67"/>
        <v>8.7500006699028812E-2</v>
      </c>
      <c r="K365" s="18">
        <f t="shared" si="70"/>
        <v>1.6331843696870685E-8</v>
      </c>
      <c r="L365" s="18">
        <f t="shared" si="71"/>
        <v>0</v>
      </c>
      <c r="M365" s="18">
        <f t="shared" si="75"/>
        <v>9.1992955482440024E-10</v>
      </c>
      <c r="N365" s="18">
        <f t="shared" si="72"/>
        <v>5.7035632399112818E-10</v>
      </c>
      <c r="O365" s="18">
        <f t="shared" si="73"/>
        <v>5.7035632399112818E-10</v>
      </c>
      <c r="P365" s="3"/>
      <c r="Q365" s="42">
        <v>24.104621064516127</v>
      </c>
      <c r="R365" s="51"/>
    </row>
    <row r="366" spans="1:18" s="1" customFormat="1" x14ac:dyDescent="0.2">
      <c r="A366" s="14">
        <f t="shared" si="66"/>
        <v>44075</v>
      </c>
      <c r="B366" s="1">
        <f t="shared" si="76"/>
        <v>9</v>
      </c>
      <c r="C366" s="31"/>
      <c r="D366" s="31"/>
      <c r="E366" s="31"/>
      <c r="F366" s="34">
        <v>4.3187499999999996</v>
      </c>
      <c r="G366" s="13">
        <f t="shared" si="68"/>
        <v>0</v>
      </c>
      <c r="H366" s="13">
        <f t="shared" si="69"/>
        <v>4.3187499999999996</v>
      </c>
      <c r="I366" s="16">
        <f t="shared" si="74"/>
        <v>4.3187500163318431</v>
      </c>
      <c r="J366" s="13">
        <f t="shared" si="67"/>
        <v>4.3165144042950709</v>
      </c>
      <c r="K366" s="13">
        <f t="shared" si="70"/>
        <v>2.2356120367721388E-3</v>
      </c>
      <c r="L366" s="13">
        <f t="shared" si="71"/>
        <v>0</v>
      </c>
      <c r="M366" s="13">
        <f t="shared" si="75"/>
        <v>3.4957323083327205E-10</v>
      </c>
      <c r="N366" s="13">
        <f t="shared" si="72"/>
        <v>2.1673540311662867E-10</v>
      </c>
      <c r="O366" s="13">
        <f t="shared" si="73"/>
        <v>2.1673540311662867E-10</v>
      </c>
      <c r="Q366" s="41">
        <v>23.1747497</v>
      </c>
      <c r="R366" s="48"/>
    </row>
    <row r="367" spans="1:18" s="1" customFormat="1" x14ac:dyDescent="0.2">
      <c r="A367" s="14">
        <f t="shared" si="66"/>
        <v>44105</v>
      </c>
      <c r="B367" s="1">
        <f t="shared" si="76"/>
        <v>10</v>
      </c>
      <c r="C367" s="31"/>
      <c r="D367" s="31"/>
      <c r="E367" s="31"/>
      <c r="F367" s="34">
        <v>8.5374999999999996</v>
      </c>
      <c r="G367" s="13">
        <f t="shared" si="68"/>
        <v>0</v>
      </c>
      <c r="H367" s="13">
        <f t="shared" si="69"/>
        <v>8.5374999999999996</v>
      </c>
      <c r="I367" s="16">
        <f t="shared" si="74"/>
        <v>8.5397356120367718</v>
      </c>
      <c r="J367" s="13">
        <f t="shared" si="67"/>
        <v>8.5103004383086738</v>
      </c>
      <c r="K367" s="13">
        <f t="shared" si="70"/>
        <v>2.9435173728098007E-2</v>
      </c>
      <c r="L367" s="13">
        <f t="shared" si="71"/>
        <v>0</v>
      </c>
      <c r="M367" s="13">
        <f t="shared" si="75"/>
        <v>1.3283782771664338E-10</v>
      </c>
      <c r="N367" s="13">
        <f t="shared" si="72"/>
        <v>8.2359453184318899E-11</v>
      </c>
      <c r="O367" s="13">
        <f t="shared" si="73"/>
        <v>8.2359453184318899E-11</v>
      </c>
      <c r="Q367" s="41">
        <v>19.377069258064516</v>
      </c>
      <c r="R367" s="48"/>
    </row>
    <row r="368" spans="1:18" s="1" customFormat="1" x14ac:dyDescent="0.2">
      <c r="A368" s="14">
        <f t="shared" si="66"/>
        <v>44136</v>
      </c>
      <c r="B368" s="1">
        <f t="shared" si="76"/>
        <v>11</v>
      </c>
      <c r="C368" s="31"/>
      <c r="D368" s="31"/>
      <c r="E368" s="31"/>
      <c r="F368" s="34">
        <v>46.331249999999997</v>
      </c>
      <c r="G368" s="13">
        <f t="shared" si="68"/>
        <v>1.7175774475543373</v>
      </c>
      <c r="H368" s="13">
        <f t="shared" si="69"/>
        <v>44.613672552445657</v>
      </c>
      <c r="I368" s="16">
        <f t="shared" si="74"/>
        <v>44.643107726173753</v>
      </c>
      <c r="J368" s="13">
        <f t="shared" si="67"/>
        <v>40.140729317187031</v>
      </c>
      <c r="K368" s="13">
        <f t="shared" si="70"/>
        <v>4.502378408986722</v>
      </c>
      <c r="L368" s="13">
        <f t="shared" si="71"/>
        <v>0</v>
      </c>
      <c r="M368" s="13">
        <f t="shared" si="75"/>
        <v>5.0478374532324478E-11</v>
      </c>
      <c r="N368" s="13">
        <f t="shared" si="72"/>
        <v>3.1296592210041179E-11</v>
      </c>
      <c r="O368" s="13">
        <f t="shared" si="73"/>
        <v>1.7175774475856338</v>
      </c>
      <c r="Q368" s="41">
        <v>17.794203833333331</v>
      </c>
      <c r="R368" s="48"/>
    </row>
    <row r="369" spans="1:18" s="1" customFormat="1" x14ac:dyDescent="0.2">
      <c r="A369" s="14">
        <f t="shared" si="66"/>
        <v>44166</v>
      </c>
      <c r="B369" s="1">
        <f t="shared" si="76"/>
        <v>12</v>
      </c>
      <c r="C369" s="31"/>
      <c r="D369" s="31"/>
      <c r="E369" s="31"/>
      <c r="F369" s="34">
        <v>30.45</v>
      </c>
      <c r="G369" s="13">
        <f t="shared" si="68"/>
        <v>0.18226320004095714</v>
      </c>
      <c r="H369" s="13">
        <f t="shared" si="69"/>
        <v>30.267736799959042</v>
      </c>
      <c r="I369" s="16">
        <f t="shared" si="74"/>
        <v>34.770115208945768</v>
      </c>
      <c r="J369" s="13">
        <f t="shared" si="67"/>
        <v>31.450131502659083</v>
      </c>
      <c r="K369" s="13">
        <f t="shared" si="70"/>
        <v>3.3199837062866848</v>
      </c>
      <c r="L369" s="13">
        <f t="shared" si="71"/>
        <v>0</v>
      </c>
      <c r="M369" s="13">
        <f t="shared" si="75"/>
        <v>1.9181782322283299E-11</v>
      </c>
      <c r="N369" s="13">
        <f t="shared" si="72"/>
        <v>1.1892705039815645E-11</v>
      </c>
      <c r="O369" s="13">
        <f t="shared" si="73"/>
        <v>0.18226320005284985</v>
      </c>
      <c r="Q369" s="41">
        <v>14.684721935483871</v>
      </c>
      <c r="R369" s="48"/>
    </row>
    <row r="370" spans="1:18" s="1" customFormat="1" x14ac:dyDescent="0.2">
      <c r="A370" s="14">
        <f t="shared" si="66"/>
        <v>44197</v>
      </c>
      <c r="B370" s="1">
        <f t="shared" si="76"/>
        <v>1</v>
      </c>
      <c r="C370" s="31"/>
      <c r="D370" s="31"/>
      <c r="E370" s="31"/>
      <c r="F370" s="34">
        <v>97.581249999999997</v>
      </c>
      <c r="G370" s="13">
        <f t="shared" si="68"/>
        <v>6.6721531380737069</v>
      </c>
      <c r="H370" s="13">
        <f t="shared" si="69"/>
        <v>90.909096861926287</v>
      </c>
      <c r="I370" s="16">
        <f t="shared" si="74"/>
        <v>94.229080568212964</v>
      </c>
      <c r="J370" s="13">
        <f t="shared" si="67"/>
        <v>53.066327904815545</v>
      </c>
      <c r="K370" s="13">
        <f t="shared" si="70"/>
        <v>41.16275266339742</v>
      </c>
      <c r="L370" s="13">
        <f t="shared" si="71"/>
        <v>4.4303795931620513</v>
      </c>
      <c r="M370" s="13">
        <f t="shared" si="75"/>
        <v>4.4303795931693406</v>
      </c>
      <c r="N370" s="13">
        <f t="shared" si="72"/>
        <v>2.7468353477649909</v>
      </c>
      <c r="O370" s="13">
        <f t="shared" si="73"/>
        <v>9.4189884858386979</v>
      </c>
      <c r="Q370" s="41">
        <v>12.67636706451613</v>
      </c>
      <c r="R370" s="48"/>
    </row>
    <row r="371" spans="1:18" s="1" customFormat="1" x14ac:dyDescent="0.2">
      <c r="A371" s="14">
        <f t="shared" si="66"/>
        <v>44228</v>
      </c>
      <c r="B371" s="1">
        <f t="shared" si="76"/>
        <v>2</v>
      </c>
      <c r="C371" s="31"/>
      <c r="D371" s="31"/>
      <c r="E371" s="31"/>
      <c r="F371" s="34">
        <v>73.3</v>
      </c>
      <c r="G371" s="13">
        <f t="shared" si="68"/>
        <v>4.3247718505532493</v>
      </c>
      <c r="H371" s="13">
        <f t="shared" si="69"/>
        <v>68.97522814944675</v>
      </c>
      <c r="I371" s="16">
        <f t="shared" si="74"/>
        <v>105.70760121968212</v>
      </c>
      <c r="J371" s="13">
        <f t="shared" si="67"/>
        <v>59.477067109464251</v>
      </c>
      <c r="K371" s="13">
        <f t="shared" si="70"/>
        <v>46.230534110217867</v>
      </c>
      <c r="L371" s="13">
        <f t="shared" si="71"/>
        <v>5.2876871327228123</v>
      </c>
      <c r="M371" s="13">
        <f t="shared" si="75"/>
        <v>6.9712313781271629</v>
      </c>
      <c r="N371" s="13">
        <f t="shared" si="72"/>
        <v>4.322163454438841</v>
      </c>
      <c r="O371" s="13">
        <f t="shared" si="73"/>
        <v>8.6469353049920912</v>
      </c>
      <c r="Q371" s="41">
        <v>14.327658500000002</v>
      </c>
      <c r="R371" s="48"/>
    </row>
    <row r="372" spans="1:18" s="1" customFormat="1" x14ac:dyDescent="0.2">
      <c r="A372" s="14">
        <f t="shared" si="66"/>
        <v>44256</v>
      </c>
      <c r="B372" s="1">
        <f t="shared" si="76"/>
        <v>3</v>
      </c>
      <c r="C372" s="31"/>
      <c r="D372" s="31"/>
      <c r="E372" s="31"/>
      <c r="F372" s="34">
        <v>36.893749999999997</v>
      </c>
      <c r="G372" s="13">
        <f t="shared" si="68"/>
        <v>0.80521046064162405</v>
      </c>
      <c r="H372" s="13">
        <f t="shared" si="69"/>
        <v>36.088539539358372</v>
      </c>
      <c r="I372" s="16">
        <f t="shared" si="74"/>
        <v>77.031386516853431</v>
      </c>
      <c r="J372" s="13">
        <f t="shared" si="67"/>
        <v>54.312665411006307</v>
      </c>
      <c r="K372" s="13">
        <f t="shared" si="70"/>
        <v>22.718721105847123</v>
      </c>
      <c r="L372" s="13">
        <f t="shared" si="71"/>
        <v>1.3102357037476524</v>
      </c>
      <c r="M372" s="13">
        <f t="shared" si="75"/>
        <v>3.9593036274359745</v>
      </c>
      <c r="N372" s="13">
        <f t="shared" si="72"/>
        <v>2.454768249010304</v>
      </c>
      <c r="O372" s="13">
        <f t="shared" si="73"/>
        <v>3.2599787096519282</v>
      </c>
      <c r="Q372" s="41">
        <v>15.227442548387094</v>
      </c>
      <c r="R372" s="48"/>
    </row>
    <row r="373" spans="1:18" s="1" customFormat="1" x14ac:dyDescent="0.2">
      <c r="A373" s="14">
        <f t="shared" si="66"/>
        <v>44287</v>
      </c>
      <c r="B373" s="1">
        <f t="shared" si="76"/>
        <v>4</v>
      </c>
      <c r="C373" s="31"/>
      <c r="D373" s="31"/>
      <c r="E373" s="31"/>
      <c r="F373" s="34">
        <v>11.887499999999999</v>
      </c>
      <c r="G373" s="13">
        <f t="shared" si="68"/>
        <v>0</v>
      </c>
      <c r="H373" s="13">
        <f t="shared" si="69"/>
        <v>11.887499999999999</v>
      </c>
      <c r="I373" s="16">
        <f t="shared" si="74"/>
        <v>33.295985402099475</v>
      </c>
      <c r="J373" s="13">
        <f t="shared" si="67"/>
        <v>31.303264864006557</v>
      </c>
      <c r="K373" s="13">
        <f t="shared" si="70"/>
        <v>1.992720538092918</v>
      </c>
      <c r="L373" s="13">
        <f t="shared" si="71"/>
        <v>0</v>
      </c>
      <c r="M373" s="13">
        <f t="shared" si="75"/>
        <v>1.5045353784256705</v>
      </c>
      <c r="N373" s="13">
        <f t="shared" si="72"/>
        <v>0.93281193462391576</v>
      </c>
      <c r="O373" s="13">
        <f t="shared" si="73"/>
        <v>0.93281193462391576</v>
      </c>
      <c r="Q373" s="41">
        <v>17.816454033333329</v>
      </c>
      <c r="R373" s="48"/>
    </row>
    <row r="374" spans="1:18" s="1" customFormat="1" x14ac:dyDescent="0.2">
      <c r="A374" s="14">
        <f t="shared" si="66"/>
        <v>44317</v>
      </c>
      <c r="B374" s="1">
        <f t="shared" si="76"/>
        <v>5</v>
      </c>
      <c r="C374" s="31"/>
      <c r="D374" s="31"/>
      <c r="E374" s="31"/>
      <c r="F374" s="34">
        <v>3.25</v>
      </c>
      <c r="G374" s="13">
        <f t="shared" si="68"/>
        <v>0</v>
      </c>
      <c r="H374" s="13">
        <f t="shared" si="69"/>
        <v>3.25</v>
      </c>
      <c r="I374" s="16">
        <f t="shared" si="74"/>
        <v>5.242720538092918</v>
      </c>
      <c r="J374" s="13">
        <f t="shared" si="67"/>
        <v>5.2359562751044004</v>
      </c>
      <c r="K374" s="13">
        <f t="shared" si="70"/>
        <v>6.764262988517622E-3</v>
      </c>
      <c r="L374" s="13">
        <f t="shared" si="71"/>
        <v>0</v>
      </c>
      <c r="M374" s="13">
        <f t="shared" si="75"/>
        <v>0.57172344380175477</v>
      </c>
      <c r="N374" s="13">
        <f t="shared" si="72"/>
        <v>0.35446853515708798</v>
      </c>
      <c r="O374" s="13">
        <f t="shared" si="73"/>
        <v>0.35446853515708798</v>
      </c>
      <c r="Q374" s="41">
        <v>19.448458774193547</v>
      </c>
      <c r="R374" s="48"/>
    </row>
    <row r="375" spans="1:18" s="1" customFormat="1" x14ac:dyDescent="0.2">
      <c r="A375" s="14">
        <f t="shared" ref="A375:A401" si="77">EDATE(A374,1)</f>
        <v>44348</v>
      </c>
      <c r="B375" s="1">
        <f t="shared" si="76"/>
        <v>6</v>
      </c>
      <c r="C375" s="31"/>
      <c r="D375" s="31"/>
      <c r="E375" s="31"/>
      <c r="F375" s="34">
        <v>3.95</v>
      </c>
      <c r="G375" s="13">
        <f t="shared" si="68"/>
        <v>0</v>
      </c>
      <c r="H375" s="13">
        <f t="shared" si="69"/>
        <v>3.95</v>
      </c>
      <c r="I375" s="16">
        <f t="shared" si="74"/>
        <v>3.9567642629885178</v>
      </c>
      <c r="J375" s="13">
        <f t="shared" si="67"/>
        <v>3.9544275072833659</v>
      </c>
      <c r="K375" s="13">
        <f t="shared" si="70"/>
        <v>2.336755705151905E-3</v>
      </c>
      <c r="L375" s="13">
        <f t="shared" si="71"/>
        <v>0</v>
      </c>
      <c r="M375" s="13">
        <f t="shared" si="75"/>
        <v>0.21725490864466679</v>
      </c>
      <c r="N375" s="13">
        <f t="shared" si="72"/>
        <v>0.1346980433596934</v>
      </c>
      <c r="O375" s="13">
        <f t="shared" si="73"/>
        <v>0.1346980433596934</v>
      </c>
      <c r="Q375" s="41">
        <v>20.999633833333338</v>
      </c>
      <c r="R375" s="48"/>
    </row>
    <row r="376" spans="1:18" s="1" customFormat="1" x14ac:dyDescent="0.2">
      <c r="A376" s="14">
        <f t="shared" si="77"/>
        <v>44378</v>
      </c>
      <c r="B376" s="1">
        <f t="shared" si="76"/>
        <v>7</v>
      </c>
      <c r="C376" s="31"/>
      <c r="D376" s="31"/>
      <c r="E376" s="31"/>
      <c r="F376" s="34">
        <v>0.40625</v>
      </c>
      <c r="G376" s="13">
        <f t="shared" si="68"/>
        <v>0</v>
      </c>
      <c r="H376" s="13">
        <f t="shared" si="69"/>
        <v>0.40625</v>
      </c>
      <c r="I376" s="16">
        <f t="shared" si="74"/>
        <v>0.40858675570515191</v>
      </c>
      <c r="J376" s="13">
        <f t="shared" si="67"/>
        <v>0.40858491014430443</v>
      </c>
      <c r="K376" s="13">
        <f t="shared" si="70"/>
        <v>1.8455608474798879E-6</v>
      </c>
      <c r="L376" s="13">
        <f t="shared" si="71"/>
        <v>0</v>
      </c>
      <c r="M376" s="13">
        <f t="shared" si="75"/>
        <v>8.2556865284973385E-2</v>
      </c>
      <c r="N376" s="13">
        <f t="shared" si="72"/>
        <v>5.1185256476683497E-2</v>
      </c>
      <c r="O376" s="13">
        <f t="shared" si="73"/>
        <v>5.1185256476683497E-2</v>
      </c>
      <c r="Q376" s="41">
        <v>23.361229709677424</v>
      </c>
      <c r="R376" s="48"/>
    </row>
    <row r="377" spans="1:18" s="1" customFormat="1" ht="13.5" thickBot="1" x14ac:dyDescent="0.25">
      <c r="A377" s="14">
        <f t="shared" si="77"/>
        <v>44409</v>
      </c>
      <c r="B377" s="3">
        <f t="shared" si="76"/>
        <v>8</v>
      </c>
      <c r="C377" s="32"/>
      <c r="D377" s="32"/>
      <c r="E377" s="32"/>
      <c r="F377" s="37">
        <v>0.32500000000000001</v>
      </c>
      <c r="G377" s="18">
        <f t="shared" si="68"/>
        <v>0</v>
      </c>
      <c r="H377" s="18">
        <f t="shared" si="69"/>
        <v>0.32500000000000001</v>
      </c>
      <c r="I377" s="17">
        <f t="shared" si="74"/>
        <v>0.32500184556084749</v>
      </c>
      <c r="J377" s="18">
        <f t="shared" si="67"/>
        <v>0.325000909658274</v>
      </c>
      <c r="K377" s="18">
        <f t="shared" si="70"/>
        <v>9.3590257349562833E-7</v>
      </c>
      <c r="L377" s="18">
        <f t="shared" si="71"/>
        <v>0</v>
      </c>
      <c r="M377" s="18">
        <f t="shared" si="75"/>
        <v>3.1371608808289889E-2</v>
      </c>
      <c r="N377" s="18">
        <f t="shared" si="72"/>
        <v>1.9450397461139732E-2</v>
      </c>
      <c r="O377" s="18">
        <f t="shared" si="73"/>
        <v>1.9450397461139732E-2</v>
      </c>
      <c r="P377" s="3"/>
      <c r="Q377" s="42">
        <v>23.307198774193555</v>
      </c>
      <c r="R377" s="51"/>
    </row>
    <row r="378" spans="1:18" s="1" customFormat="1" x14ac:dyDescent="0.2">
      <c r="A378" s="14">
        <f t="shared" si="77"/>
        <v>44440</v>
      </c>
      <c r="B378" s="1">
        <f t="shared" si="76"/>
        <v>9</v>
      </c>
      <c r="C378" s="31"/>
      <c r="D378" s="31"/>
      <c r="E378" s="31"/>
      <c r="F378" s="34">
        <v>4.0437500000000002</v>
      </c>
      <c r="G378" s="13">
        <f t="shared" si="68"/>
        <v>0</v>
      </c>
      <c r="H378" s="13">
        <f t="shared" si="69"/>
        <v>4.0437500000000002</v>
      </c>
      <c r="I378" s="16">
        <f t="shared" si="74"/>
        <v>4.0437509359025734</v>
      </c>
      <c r="J378" s="13">
        <f t="shared" si="67"/>
        <v>4.0418616024476828</v>
      </c>
      <c r="K378" s="13">
        <f t="shared" si="70"/>
        <v>1.8893334548906182E-3</v>
      </c>
      <c r="L378" s="13">
        <f t="shared" si="71"/>
        <v>0</v>
      </c>
      <c r="M378" s="13">
        <f t="shared" si="75"/>
        <v>1.1921211347150157E-2</v>
      </c>
      <c r="N378" s="13">
        <f t="shared" si="72"/>
        <v>7.3911510352330971E-3</v>
      </c>
      <c r="O378" s="13">
        <f t="shared" si="73"/>
        <v>7.3911510352330971E-3</v>
      </c>
      <c r="Q378" s="41">
        <v>22.968472299999998</v>
      </c>
      <c r="R378" s="48"/>
    </row>
    <row r="379" spans="1:18" s="1" customFormat="1" x14ac:dyDescent="0.2">
      <c r="A379" s="14">
        <f t="shared" si="77"/>
        <v>44470</v>
      </c>
      <c r="B379" s="1">
        <f t="shared" si="76"/>
        <v>10</v>
      </c>
      <c r="C379" s="31"/>
      <c r="D379" s="31"/>
      <c r="E379" s="31"/>
      <c r="F379" s="34">
        <v>0.3</v>
      </c>
      <c r="G379" s="13">
        <f t="shared" si="68"/>
        <v>0</v>
      </c>
      <c r="H379" s="13">
        <f t="shared" si="69"/>
        <v>0.3</v>
      </c>
      <c r="I379" s="16">
        <f t="shared" si="74"/>
        <v>0.30188933345489061</v>
      </c>
      <c r="J379" s="13">
        <f t="shared" si="67"/>
        <v>0.30188818191451117</v>
      </c>
      <c r="K379" s="13">
        <f t="shared" si="70"/>
        <v>1.15154037944043E-6</v>
      </c>
      <c r="L379" s="13">
        <f t="shared" si="71"/>
        <v>0</v>
      </c>
      <c r="M379" s="13">
        <f t="shared" si="75"/>
        <v>4.5300603119170597E-3</v>
      </c>
      <c r="N379" s="13">
        <f t="shared" si="72"/>
        <v>2.808637393388577E-3</v>
      </c>
      <c r="O379" s="13">
        <f t="shared" si="73"/>
        <v>2.808637393388577E-3</v>
      </c>
      <c r="Q379" s="41">
        <v>20.271768709677424</v>
      </c>
      <c r="R379" s="48"/>
    </row>
    <row r="380" spans="1:18" s="1" customFormat="1" x14ac:dyDescent="0.2">
      <c r="A380" s="14">
        <f t="shared" si="77"/>
        <v>44501</v>
      </c>
      <c r="B380" s="1">
        <f t="shared" si="76"/>
        <v>11</v>
      </c>
      <c r="C380" s="31"/>
      <c r="D380" s="31"/>
      <c r="E380" s="31"/>
      <c r="F380" s="34">
        <v>27.037500000000001</v>
      </c>
      <c r="G380" s="13">
        <f t="shared" si="68"/>
        <v>0</v>
      </c>
      <c r="H380" s="13">
        <f t="shared" si="69"/>
        <v>27.037500000000001</v>
      </c>
      <c r="I380" s="16">
        <f t="shared" si="74"/>
        <v>27.037501151540379</v>
      </c>
      <c r="J380" s="13">
        <f t="shared" si="67"/>
        <v>25.560083737870986</v>
      </c>
      <c r="K380" s="13">
        <f t="shared" si="70"/>
        <v>1.4774174136693929</v>
      </c>
      <c r="L380" s="13">
        <f t="shared" si="71"/>
        <v>0</v>
      </c>
      <c r="M380" s="13">
        <f t="shared" si="75"/>
        <v>1.7214229185284827E-3</v>
      </c>
      <c r="N380" s="13">
        <f t="shared" si="72"/>
        <v>1.0672822094876593E-3</v>
      </c>
      <c r="O380" s="13">
        <f t="shared" si="73"/>
        <v>1.0672822094876593E-3</v>
      </c>
      <c r="Q380" s="41">
        <v>15.561304733333325</v>
      </c>
      <c r="R380" s="48"/>
    </row>
    <row r="381" spans="1:18" s="1" customFormat="1" x14ac:dyDescent="0.2">
      <c r="A381" s="14">
        <f t="shared" si="77"/>
        <v>44531</v>
      </c>
      <c r="B381" s="1">
        <f t="shared" si="76"/>
        <v>12</v>
      </c>
      <c r="C381" s="31"/>
      <c r="D381" s="31"/>
      <c r="E381" s="31"/>
      <c r="F381" s="34">
        <v>27.9375</v>
      </c>
      <c r="G381" s="13">
        <f t="shared" si="68"/>
        <v>0</v>
      </c>
      <c r="H381" s="13">
        <f t="shared" si="69"/>
        <v>27.9375</v>
      </c>
      <c r="I381" s="16">
        <f t="shared" si="74"/>
        <v>29.414917413669393</v>
      </c>
      <c r="J381" s="13">
        <f t="shared" si="67"/>
        <v>27.375521902718372</v>
      </c>
      <c r="K381" s="13">
        <f t="shared" si="70"/>
        <v>2.0393955109510209</v>
      </c>
      <c r="L381" s="13">
        <f t="shared" si="71"/>
        <v>0</v>
      </c>
      <c r="M381" s="13">
        <f t="shared" si="75"/>
        <v>6.5414070904082334E-4</v>
      </c>
      <c r="N381" s="13">
        <f t="shared" si="72"/>
        <v>4.0556723960531049E-4</v>
      </c>
      <c r="O381" s="13">
        <f t="shared" si="73"/>
        <v>4.0556723960531049E-4</v>
      </c>
      <c r="Q381" s="41">
        <v>14.892590903225809</v>
      </c>
      <c r="R381" s="48"/>
    </row>
    <row r="382" spans="1:18" s="1" customFormat="1" x14ac:dyDescent="0.2">
      <c r="A382" s="14">
        <f t="shared" si="77"/>
        <v>44562</v>
      </c>
      <c r="B382" s="1">
        <f t="shared" si="76"/>
        <v>1</v>
      </c>
      <c r="C382" s="31"/>
      <c r="D382" s="31"/>
      <c r="E382" s="31"/>
      <c r="F382" s="34">
        <v>4.8812499999999996</v>
      </c>
      <c r="G382" s="13">
        <f t="shared" si="68"/>
        <v>0</v>
      </c>
      <c r="H382" s="13">
        <f t="shared" si="69"/>
        <v>4.8812499999999996</v>
      </c>
      <c r="I382" s="16">
        <f t="shared" si="74"/>
        <v>6.9206455109510205</v>
      </c>
      <c r="J382" s="13">
        <f t="shared" si="67"/>
        <v>6.8866760537774203</v>
      </c>
      <c r="K382" s="13">
        <f t="shared" si="70"/>
        <v>3.3969457173600226E-2</v>
      </c>
      <c r="L382" s="13">
        <f t="shared" si="71"/>
        <v>0</v>
      </c>
      <c r="M382" s="13">
        <f t="shared" si="75"/>
        <v>2.4857346943551285E-4</v>
      </c>
      <c r="N382" s="13">
        <f t="shared" si="72"/>
        <v>1.5411555105001798E-4</v>
      </c>
      <c r="O382" s="13">
        <f t="shared" si="73"/>
        <v>1.5411555105001798E-4</v>
      </c>
      <c r="Q382" s="41">
        <v>13.846547725806452</v>
      </c>
      <c r="R382" s="48"/>
    </row>
    <row r="383" spans="1:18" s="1" customFormat="1" x14ac:dyDescent="0.2">
      <c r="A383" s="14">
        <f t="shared" si="77"/>
        <v>44593</v>
      </c>
      <c r="B383" s="1">
        <f t="shared" si="76"/>
        <v>2</v>
      </c>
      <c r="C383" s="31"/>
      <c r="D383" s="31"/>
      <c r="E383" s="31"/>
      <c r="F383" s="34">
        <v>7.1937499999999996</v>
      </c>
      <c r="G383" s="13">
        <f t="shared" si="68"/>
        <v>0</v>
      </c>
      <c r="H383" s="13">
        <f t="shared" si="69"/>
        <v>7.1937499999999996</v>
      </c>
      <c r="I383" s="16">
        <f t="shared" si="74"/>
        <v>7.2277194571735999</v>
      </c>
      <c r="J383" s="13">
        <f t="shared" si="67"/>
        <v>7.1958420283620352</v>
      </c>
      <c r="K383" s="13">
        <f t="shared" si="70"/>
        <v>3.1877428811564634E-2</v>
      </c>
      <c r="L383" s="13">
        <f t="shared" si="71"/>
        <v>0</v>
      </c>
      <c r="M383" s="13">
        <f t="shared" si="75"/>
        <v>9.445791838549487E-5</v>
      </c>
      <c r="N383" s="13">
        <f t="shared" si="72"/>
        <v>5.8563909399006818E-5</v>
      </c>
      <c r="O383" s="13">
        <f t="shared" si="73"/>
        <v>5.8563909399006818E-5</v>
      </c>
      <c r="Q383" s="41">
        <v>15.248352035714285</v>
      </c>
      <c r="R383" s="48"/>
    </row>
    <row r="384" spans="1:18" s="1" customFormat="1" x14ac:dyDescent="0.2">
      <c r="A384" s="14">
        <f t="shared" si="77"/>
        <v>44621</v>
      </c>
      <c r="B384" s="1">
        <f t="shared" si="76"/>
        <v>3</v>
      </c>
      <c r="C384" s="31"/>
      <c r="D384" s="31"/>
      <c r="E384" s="31"/>
      <c r="F384" s="34">
        <v>75</v>
      </c>
      <c r="G384" s="13">
        <f t="shared" si="68"/>
        <v>4.4891187515070632</v>
      </c>
      <c r="H384" s="13">
        <f t="shared" si="69"/>
        <v>70.510881248492936</v>
      </c>
      <c r="I384" s="16">
        <f t="shared" si="74"/>
        <v>70.542758677304505</v>
      </c>
      <c r="J384" s="13">
        <f t="shared" si="67"/>
        <v>51.217959610275116</v>
      </c>
      <c r="K384" s="13">
        <f t="shared" si="70"/>
        <v>19.324799067029389</v>
      </c>
      <c r="L384" s="13">
        <f t="shared" si="71"/>
        <v>0.7360919718025043</v>
      </c>
      <c r="M384" s="13">
        <f t="shared" si="75"/>
        <v>0.73612786581149081</v>
      </c>
      <c r="N384" s="13">
        <f t="shared" si="72"/>
        <v>0.45639927680312431</v>
      </c>
      <c r="O384" s="13">
        <f t="shared" si="73"/>
        <v>4.9455180283101878</v>
      </c>
      <c r="Q384" s="41">
        <v>14.827113032258062</v>
      </c>
      <c r="R384" s="48"/>
    </row>
    <row r="385" spans="1:18" s="1" customFormat="1" x14ac:dyDescent="0.2">
      <c r="A385" s="14">
        <f t="shared" si="77"/>
        <v>44652</v>
      </c>
      <c r="B385" s="1">
        <f t="shared" si="76"/>
        <v>4</v>
      </c>
      <c r="C385" s="31"/>
      <c r="D385" s="31"/>
      <c r="E385" s="31"/>
      <c r="F385" s="34">
        <v>30.40625</v>
      </c>
      <c r="G385" s="13">
        <f t="shared" si="68"/>
        <v>0.17803368420758703</v>
      </c>
      <c r="H385" s="13">
        <f t="shared" si="69"/>
        <v>30.228216315792412</v>
      </c>
      <c r="I385" s="16">
        <f t="shared" si="74"/>
        <v>48.816923411019296</v>
      </c>
      <c r="J385" s="13">
        <f t="shared" si="67"/>
        <v>42.219766914653498</v>
      </c>
      <c r="K385" s="13">
        <f t="shared" si="70"/>
        <v>6.5971564963657983</v>
      </c>
      <c r="L385" s="13">
        <f t="shared" si="71"/>
        <v>0</v>
      </c>
      <c r="M385" s="13">
        <f t="shared" si="75"/>
        <v>0.2797285890083665</v>
      </c>
      <c r="N385" s="13">
        <f t="shared" si="72"/>
        <v>0.17343172518518724</v>
      </c>
      <c r="O385" s="13">
        <f t="shared" si="73"/>
        <v>0.35146540939277426</v>
      </c>
      <c r="Q385" s="41">
        <v>16.563442966666667</v>
      </c>
      <c r="R385" s="48"/>
    </row>
    <row r="386" spans="1:18" s="1" customFormat="1" x14ac:dyDescent="0.2">
      <c r="A386" s="14">
        <f t="shared" si="77"/>
        <v>44682</v>
      </c>
      <c r="B386" s="1">
        <f t="shared" si="76"/>
        <v>5</v>
      </c>
      <c r="C386" s="31"/>
      <c r="D386" s="31"/>
      <c r="E386" s="31"/>
      <c r="F386" s="34">
        <v>9.71875</v>
      </c>
      <c r="G386" s="13">
        <f t="shared" si="68"/>
        <v>0</v>
      </c>
      <c r="H386" s="13">
        <f t="shared" si="69"/>
        <v>9.71875</v>
      </c>
      <c r="I386" s="16">
        <f t="shared" si="74"/>
        <v>16.315906496365798</v>
      </c>
      <c r="J386" s="13">
        <f t="shared" si="67"/>
        <v>16.14438705581437</v>
      </c>
      <c r="K386" s="13">
        <f t="shared" si="70"/>
        <v>0.1715194405514282</v>
      </c>
      <c r="L386" s="13">
        <f t="shared" si="71"/>
        <v>0</v>
      </c>
      <c r="M386" s="13">
        <f t="shared" si="75"/>
        <v>0.10629686382317927</v>
      </c>
      <c r="N386" s="13">
        <f t="shared" si="72"/>
        <v>6.5904055570371142E-2</v>
      </c>
      <c r="O386" s="13">
        <f t="shared" si="73"/>
        <v>6.5904055570371142E-2</v>
      </c>
      <c r="Q386" s="41">
        <v>20.570385387096774</v>
      </c>
      <c r="R386" s="48"/>
    </row>
    <row r="387" spans="1:18" s="1" customFormat="1" x14ac:dyDescent="0.2">
      <c r="A387" s="14">
        <f t="shared" si="77"/>
        <v>44713</v>
      </c>
      <c r="B387" s="1">
        <f t="shared" si="76"/>
        <v>6</v>
      </c>
      <c r="C387" s="31"/>
      <c r="D387" s="31"/>
      <c r="E387" s="31"/>
      <c r="F387" s="34">
        <v>0.75624999999999998</v>
      </c>
      <c r="G387" s="13">
        <f t="shared" si="68"/>
        <v>0</v>
      </c>
      <c r="H387" s="13">
        <f t="shared" si="69"/>
        <v>0.75624999999999998</v>
      </c>
      <c r="I387" s="16">
        <f t="shared" si="74"/>
        <v>0.92776944055142818</v>
      </c>
      <c r="J387" s="13">
        <f t="shared" si="67"/>
        <v>0.92774301669404313</v>
      </c>
      <c r="K387" s="13">
        <f t="shared" si="70"/>
        <v>2.6423857385049487E-5</v>
      </c>
      <c r="L387" s="13">
        <f t="shared" si="71"/>
        <v>0</v>
      </c>
      <c r="M387" s="13">
        <f t="shared" si="75"/>
        <v>4.0392808252808124E-2</v>
      </c>
      <c r="N387" s="13">
        <f t="shared" si="72"/>
        <v>2.5043541116741036E-2</v>
      </c>
      <c r="O387" s="13">
        <f t="shared" si="73"/>
        <v>2.5043541116741036E-2</v>
      </c>
      <c r="Q387" s="41">
        <v>21.932472699999998</v>
      </c>
      <c r="R387" s="48"/>
    </row>
    <row r="388" spans="1:18" s="1" customFormat="1" x14ac:dyDescent="0.2">
      <c r="A388" s="14">
        <f t="shared" si="77"/>
        <v>44743</v>
      </c>
      <c r="B388" s="1">
        <f t="shared" si="76"/>
        <v>7</v>
      </c>
      <c r="C388" s="31"/>
      <c r="D388" s="31"/>
      <c r="E388" s="31"/>
      <c r="F388" s="34">
        <v>7.4999999999999997E-2</v>
      </c>
      <c r="G388" s="13">
        <f t="shared" si="68"/>
        <v>0</v>
      </c>
      <c r="H388" s="13">
        <f t="shared" si="69"/>
        <v>7.4999999999999997E-2</v>
      </c>
      <c r="I388" s="16">
        <f t="shared" si="74"/>
        <v>7.5026423857385047E-2</v>
      </c>
      <c r="J388" s="13">
        <f t="shared" si="67"/>
        <v>7.5026414391304086E-2</v>
      </c>
      <c r="K388" s="13">
        <f t="shared" si="70"/>
        <v>9.4660809607516327E-9</v>
      </c>
      <c r="L388" s="13">
        <f t="shared" si="71"/>
        <v>0</v>
      </c>
      <c r="M388" s="13">
        <f t="shared" si="75"/>
        <v>1.5349267136067088E-2</v>
      </c>
      <c r="N388" s="13">
        <f t="shared" si="72"/>
        <v>9.5165456243615949E-3</v>
      </c>
      <c r="O388" s="13">
        <f t="shared" si="73"/>
        <v>9.5165456243615949E-3</v>
      </c>
      <c r="Q388" s="41">
        <v>24.705949258064521</v>
      </c>
      <c r="R388" s="48"/>
    </row>
    <row r="389" spans="1:18" s="1" customFormat="1" ht="13.5" thickBot="1" x14ac:dyDescent="0.25">
      <c r="A389" s="14">
        <f t="shared" si="77"/>
        <v>44774</v>
      </c>
      <c r="B389" s="3">
        <f t="shared" si="76"/>
        <v>8</v>
      </c>
      <c r="C389" s="32"/>
      <c r="D389" s="32"/>
      <c r="E389" s="32"/>
      <c r="F389" s="37">
        <v>0.32500000000000001</v>
      </c>
      <c r="G389" s="18">
        <f t="shared" si="68"/>
        <v>0</v>
      </c>
      <c r="H389" s="18">
        <f t="shared" si="69"/>
        <v>0.32500000000000001</v>
      </c>
      <c r="I389" s="17">
        <f t="shared" si="74"/>
        <v>0.32500000946608099</v>
      </c>
      <c r="J389" s="18">
        <f t="shared" si="67"/>
        <v>0.32499910189205655</v>
      </c>
      <c r="K389" s="18">
        <f t="shared" si="70"/>
        <v>9.0757402443353286E-7</v>
      </c>
      <c r="L389" s="18">
        <f t="shared" si="71"/>
        <v>0</v>
      </c>
      <c r="M389" s="18">
        <f t="shared" si="75"/>
        <v>5.832721511705493E-3</v>
      </c>
      <c r="N389" s="18">
        <f t="shared" si="72"/>
        <v>3.6162873372574057E-3</v>
      </c>
      <c r="O389" s="18">
        <f t="shared" si="73"/>
        <v>3.6162873372574057E-3</v>
      </c>
      <c r="P389" s="3"/>
      <c r="Q389" s="42">
        <v>23.525946870967736</v>
      </c>
      <c r="R389" s="51"/>
    </row>
    <row r="390" spans="1:18" s="1" customFormat="1" x14ac:dyDescent="0.2">
      <c r="A390" s="14">
        <f t="shared" si="77"/>
        <v>44805</v>
      </c>
      <c r="B390" s="1">
        <f t="shared" si="76"/>
        <v>9</v>
      </c>
      <c r="C390" s="31"/>
      <c r="D390" s="31"/>
      <c r="E390" s="31"/>
      <c r="F390" s="34">
        <v>2.9125000000000001</v>
      </c>
      <c r="G390" s="13">
        <f t="shared" si="68"/>
        <v>0</v>
      </c>
      <c r="H390" s="13">
        <f t="shared" si="69"/>
        <v>2.9125000000000001</v>
      </c>
      <c r="I390" s="16">
        <f t="shared" si="74"/>
        <v>2.9125009075740245</v>
      </c>
      <c r="J390" s="13">
        <f t="shared" si="67"/>
        <v>2.911749026369336</v>
      </c>
      <c r="K390" s="13">
        <f t="shared" si="70"/>
        <v>7.5188120468849817E-4</v>
      </c>
      <c r="L390" s="13">
        <f t="shared" si="71"/>
        <v>0</v>
      </c>
      <c r="M390" s="13">
        <f t="shared" si="75"/>
        <v>2.2164341744480873E-3</v>
      </c>
      <c r="N390" s="13">
        <f t="shared" si="72"/>
        <v>1.374189188157814E-3</v>
      </c>
      <c r="O390" s="13">
        <f t="shared" si="73"/>
        <v>1.374189188157814E-3</v>
      </c>
      <c r="Q390" s="41">
        <v>22.522808800000007</v>
      </c>
      <c r="R390" s="48"/>
    </row>
    <row r="391" spans="1:18" s="1" customFormat="1" x14ac:dyDescent="0.2">
      <c r="A391" s="14">
        <f t="shared" si="77"/>
        <v>44835</v>
      </c>
      <c r="B391" s="1">
        <f t="shared" si="76"/>
        <v>10</v>
      </c>
      <c r="C391" s="31"/>
      <c r="D391" s="31"/>
      <c r="E391" s="31"/>
      <c r="F391" s="34">
        <v>4.1500000000000004</v>
      </c>
      <c r="G391" s="13">
        <f t="shared" si="68"/>
        <v>0</v>
      </c>
      <c r="H391" s="13">
        <f t="shared" si="69"/>
        <v>4.1500000000000004</v>
      </c>
      <c r="I391" s="16">
        <f t="shared" si="74"/>
        <v>4.1507518812046893</v>
      </c>
      <c r="J391" s="13">
        <f t="shared" ref="J391:J401" si="78">I391/SQRT(1+(I391/($K$2*(300+(25*Q391)+0.05*(Q391)^3)))^2)</f>
        <v>4.1485804922057197</v>
      </c>
      <c r="K391" s="13">
        <f t="shared" si="70"/>
        <v>2.1713889989696256E-3</v>
      </c>
      <c r="L391" s="13">
        <f t="shared" si="71"/>
        <v>0</v>
      </c>
      <c r="M391" s="13">
        <f t="shared" si="75"/>
        <v>8.4224498629027322E-4</v>
      </c>
      <c r="N391" s="13">
        <f t="shared" si="72"/>
        <v>5.2219189149996942E-4</v>
      </c>
      <c r="O391" s="13">
        <f t="shared" si="73"/>
        <v>5.2219189149996942E-4</v>
      </c>
      <c r="Q391" s="41">
        <v>22.536220451612902</v>
      </c>
      <c r="R391" s="48"/>
    </row>
    <row r="392" spans="1:18" s="1" customFormat="1" x14ac:dyDescent="0.2">
      <c r="A392" s="14">
        <f t="shared" si="77"/>
        <v>44866</v>
      </c>
      <c r="B392" s="1">
        <f t="shared" si="76"/>
        <v>11</v>
      </c>
      <c r="C392" s="31"/>
      <c r="D392" s="31"/>
      <c r="E392" s="31"/>
      <c r="F392" s="34">
        <v>5.375</v>
      </c>
      <c r="G392" s="13">
        <f t="shared" si="68"/>
        <v>0</v>
      </c>
      <c r="H392" s="13">
        <f t="shared" si="69"/>
        <v>5.375</v>
      </c>
      <c r="I392" s="16">
        <f t="shared" si="74"/>
        <v>5.3771713889989696</v>
      </c>
      <c r="J392" s="13">
        <f t="shared" si="78"/>
        <v>5.3682303095144279</v>
      </c>
      <c r="K392" s="13">
        <f t="shared" si="70"/>
        <v>8.941079484541703E-3</v>
      </c>
      <c r="L392" s="13">
        <f t="shared" si="71"/>
        <v>0</v>
      </c>
      <c r="M392" s="13">
        <f t="shared" si="75"/>
        <v>3.200530947903038E-4</v>
      </c>
      <c r="N392" s="13">
        <f t="shared" si="72"/>
        <v>1.9843291876998835E-4</v>
      </c>
      <c r="O392" s="13">
        <f t="shared" si="73"/>
        <v>1.9843291876998835E-4</v>
      </c>
      <c r="Q392" s="41">
        <v>18.009874500000006</v>
      </c>
      <c r="R392" s="48"/>
    </row>
    <row r="393" spans="1:18" s="1" customFormat="1" x14ac:dyDescent="0.2">
      <c r="A393" s="14">
        <f t="shared" si="77"/>
        <v>44896</v>
      </c>
      <c r="B393" s="1">
        <f t="shared" si="76"/>
        <v>12</v>
      </c>
      <c r="C393" s="31"/>
      <c r="D393" s="31"/>
      <c r="E393" s="31"/>
      <c r="F393" s="34">
        <v>73.900000000000006</v>
      </c>
      <c r="G393" s="13">
        <f t="shared" si="68"/>
        <v>4.3827766391251846</v>
      </c>
      <c r="H393" s="13">
        <f t="shared" si="69"/>
        <v>69.517223360874823</v>
      </c>
      <c r="I393" s="16">
        <f t="shared" si="74"/>
        <v>69.526164440359366</v>
      </c>
      <c r="J393" s="13">
        <f t="shared" si="78"/>
        <v>53.596213911683932</v>
      </c>
      <c r="K393" s="13">
        <f t="shared" si="70"/>
        <v>15.929950528675434</v>
      </c>
      <c r="L393" s="13">
        <f t="shared" si="71"/>
        <v>0.16179150558494598</v>
      </c>
      <c r="M393" s="13">
        <f t="shared" si="75"/>
        <v>0.16191312576096631</v>
      </c>
      <c r="N393" s="13">
        <f t="shared" si="72"/>
        <v>0.10038613797179911</v>
      </c>
      <c r="O393" s="13">
        <f t="shared" si="73"/>
        <v>4.4831627770969833</v>
      </c>
      <c r="Q393" s="41">
        <v>16.570226903225805</v>
      </c>
      <c r="R393" s="48"/>
    </row>
    <row r="394" spans="1:18" s="1" customFormat="1" x14ac:dyDescent="0.2">
      <c r="A394" s="14">
        <f t="shared" si="77"/>
        <v>44927</v>
      </c>
      <c r="B394" s="1">
        <f t="shared" si="76"/>
        <v>1</v>
      </c>
      <c r="C394" s="31"/>
      <c r="D394" s="31"/>
      <c r="E394" s="31"/>
      <c r="F394" s="34"/>
      <c r="G394" s="13">
        <f t="shared" si="68"/>
        <v>0</v>
      </c>
      <c r="H394" s="13">
        <f t="shared" si="69"/>
        <v>0</v>
      </c>
      <c r="I394" s="16">
        <f t="shared" si="74"/>
        <v>15.768159023090488</v>
      </c>
      <c r="J394" s="13">
        <f t="shared" si="78"/>
        <v>15.343016609173782</v>
      </c>
      <c r="K394" s="13">
        <f t="shared" si="70"/>
        <v>0.42514241391670637</v>
      </c>
      <c r="L394" s="13">
        <f t="shared" si="71"/>
        <v>0</v>
      </c>
      <c r="M394" s="13">
        <f t="shared" si="75"/>
        <v>6.1526987789167195E-2</v>
      </c>
      <c r="N394" s="13">
        <f t="shared" si="72"/>
        <v>3.814673242928366E-2</v>
      </c>
      <c r="O394" s="13">
        <f t="shared" si="73"/>
        <v>3.814673242928366E-2</v>
      </c>
      <c r="Q394" s="41">
        <v>13.19115227419355</v>
      </c>
      <c r="R394" s="48"/>
    </row>
    <row r="395" spans="1:18" s="1" customFormat="1" x14ac:dyDescent="0.2">
      <c r="A395" s="14">
        <f t="shared" si="77"/>
        <v>44958</v>
      </c>
      <c r="B395" s="1">
        <f t="shared" si="76"/>
        <v>2</v>
      </c>
      <c r="C395" s="31"/>
      <c r="D395" s="31"/>
      <c r="E395" s="31"/>
      <c r="F395" s="34"/>
      <c r="G395" s="13">
        <f t="shared" si="68"/>
        <v>0</v>
      </c>
      <c r="H395" s="13">
        <f t="shared" si="69"/>
        <v>0</v>
      </c>
      <c r="I395" s="16">
        <f t="shared" si="74"/>
        <v>0.42514241391670637</v>
      </c>
      <c r="J395" s="13">
        <f t="shared" si="78"/>
        <v>0.42513444252218585</v>
      </c>
      <c r="K395" s="13">
        <f t="shared" si="70"/>
        <v>7.9713945205228676E-6</v>
      </c>
      <c r="L395" s="13">
        <f t="shared" si="71"/>
        <v>0</v>
      </c>
      <c r="M395" s="13">
        <f t="shared" si="75"/>
        <v>2.3380255359883535E-2</v>
      </c>
      <c r="N395" s="13">
        <f t="shared" si="72"/>
        <v>1.4495758323127791E-2</v>
      </c>
      <c r="O395" s="13">
        <f t="shared" si="73"/>
        <v>1.4495758323127791E-2</v>
      </c>
      <c r="Q395" s="41">
        <v>13.811718499999996</v>
      </c>
      <c r="R395" s="48"/>
    </row>
    <row r="396" spans="1:18" s="1" customFormat="1" x14ac:dyDescent="0.2">
      <c r="A396" s="14">
        <f t="shared" si="77"/>
        <v>44986</v>
      </c>
      <c r="B396" s="1">
        <f t="shared" si="76"/>
        <v>3</v>
      </c>
      <c r="C396" s="31"/>
      <c r="D396" s="31"/>
      <c r="E396" s="31"/>
      <c r="F396" s="34"/>
      <c r="G396" s="13">
        <f t="shared" si="68"/>
        <v>0</v>
      </c>
      <c r="H396" s="13">
        <f t="shared" si="69"/>
        <v>0</v>
      </c>
      <c r="I396" s="16">
        <f t="shared" si="74"/>
        <v>7.9713945205228676E-6</v>
      </c>
      <c r="J396" s="13">
        <f t="shared" si="78"/>
        <v>7.9713945205228286E-6</v>
      </c>
      <c r="K396" s="13">
        <f t="shared" si="70"/>
        <v>3.8963515573697816E-20</v>
      </c>
      <c r="L396" s="13">
        <f t="shared" si="71"/>
        <v>0</v>
      </c>
      <c r="M396" s="13">
        <f t="shared" si="75"/>
        <v>8.8844970367557442E-3</v>
      </c>
      <c r="N396" s="13">
        <f t="shared" si="72"/>
        <v>5.5083881627885616E-3</v>
      </c>
      <c r="O396" s="13">
        <f t="shared" si="73"/>
        <v>5.5083881627885616E-3</v>
      </c>
      <c r="Q396" s="41">
        <v>16.163872516129036</v>
      </c>
      <c r="R396" s="48"/>
    </row>
    <row r="397" spans="1:18" s="1" customFormat="1" x14ac:dyDescent="0.2">
      <c r="A397" s="14">
        <f t="shared" si="77"/>
        <v>45017</v>
      </c>
      <c r="B397" s="1">
        <f t="shared" si="76"/>
        <v>4</v>
      </c>
      <c r="C397" s="31"/>
      <c r="D397" s="31"/>
      <c r="E397" s="31"/>
      <c r="F397" s="34"/>
      <c r="G397" s="13">
        <f t="shared" si="68"/>
        <v>0</v>
      </c>
      <c r="H397" s="13">
        <f t="shared" si="69"/>
        <v>0</v>
      </c>
      <c r="I397" s="16">
        <f t="shared" si="74"/>
        <v>3.8963515573697816E-20</v>
      </c>
      <c r="J397" s="13">
        <f t="shared" si="78"/>
        <v>3.8963515573697816E-20</v>
      </c>
      <c r="K397" s="13">
        <f t="shared" si="70"/>
        <v>0</v>
      </c>
      <c r="L397" s="13">
        <f t="shared" si="71"/>
        <v>0</v>
      </c>
      <c r="M397" s="13">
        <f t="shared" si="75"/>
        <v>3.3761088739671825E-3</v>
      </c>
      <c r="N397" s="13">
        <f t="shared" si="72"/>
        <v>2.0931875018596531E-3</v>
      </c>
      <c r="O397" s="13">
        <f t="shared" si="73"/>
        <v>2.0931875018596531E-3</v>
      </c>
      <c r="Q397" s="41">
        <v>19.066058299999998</v>
      </c>
      <c r="R397" s="48"/>
    </row>
    <row r="398" spans="1:18" s="1" customFormat="1" x14ac:dyDescent="0.2">
      <c r="A398" s="14">
        <f t="shared" si="77"/>
        <v>45047</v>
      </c>
      <c r="B398" s="1">
        <f t="shared" si="76"/>
        <v>5</v>
      </c>
      <c r="C398" s="31"/>
      <c r="D398" s="31"/>
      <c r="E398" s="31"/>
      <c r="F398" s="34"/>
      <c r="G398" s="13">
        <f t="shared" ref="G398:G401" si="79">IF((F398-$J$2)&gt;0,$I$2*(F398-$J$2),0)</f>
        <v>0</v>
      </c>
      <c r="H398" s="13">
        <f t="shared" ref="H398:H401" si="80">F398-G398</f>
        <v>0</v>
      </c>
      <c r="I398" s="16">
        <f t="shared" si="74"/>
        <v>0</v>
      </c>
      <c r="J398" s="13">
        <f t="shared" si="78"/>
        <v>0</v>
      </c>
      <c r="K398" s="13">
        <f t="shared" ref="K398:K401" si="81">I398-J398</f>
        <v>0</v>
      </c>
      <c r="L398" s="13">
        <f t="shared" ref="L398:L401" si="82">IF(K398&gt;$N$2,(K398-$N$2)/$L$2,0)</f>
        <v>0</v>
      </c>
      <c r="M398" s="13">
        <f t="shared" si="75"/>
        <v>1.2829213721075295E-3</v>
      </c>
      <c r="N398" s="13">
        <f t="shared" ref="N398:N401" si="83">$M$2*M398</f>
        <v>7.9541125070666831E-4</v>
      </c>
      <c r="O398" s="13">
        <f t="shared" ref="O398:O401" si="84">N398+G398</f>
        <v>7.9541125070666831E-4</v>
      </c>
      <c r="Q398" s="41">
        <v>19.867134322580647</v>
      </c>
      <c r="R398" s="48"/>
    </row>
    <row r="399" spans="1:18" s="1" customFormat="1" x14ac:dyDescent="0.2">
      <c r="A399" s="14">
        <f t="shared" si="77"/>
        <v>45078</v>
      </c>
      <c r="B399" s="1">
        <f t="shared" si="76"/>
        <v>6</v>
      </c>
      <c r="C399" s="31"/>
      <c r="D399" s="31"/>
      <c r="E399" s="31"/>
      <c r="F399" s="34"/>
      <c r="G399" s="13">
        <f t="shared" si="79"/>
        <v>0</v>
      </c>
      <c r="H399" s="13">
        <f t="shared" si="80"/>
        <v>0</v>
      </c>
      <c r="I399" s="16">
        <f t="shared" ref="I399:I415" si="85">H399+K398-L398</f>
        <v>0</v>
      </c>
      <c r="J399" s="13">
        <f t="shared" ref="J399:J415" si="86">I399/SQRT(1+(I399/($K$2*(300+(25*Q399)+0.05*(Q399)^3)))^2)</f>
        <v>0</v>
      </c>
      <c r="K399" s="13">
        <f t="shared" si="81"/>
        <v>0</v>
      </c>
      <c r="L399" s="13">
        <f t="shared" si="82"/>
        <v>0</v>
      </c>
      <c r="M399" s="13">
        <f t="shared" ref="M399:M415" si="87">L399+M398-N398</f>
        <v>4.8751012140086118E-4</v>
      </c>
      <c r="N399" s="13">
        <f t="shared" si="83"/>
        <v>3.0225627526853392E-4</v>
      </c>
      <c r="O399" s="13">
        <f t="shared" si="84"/>
        <v>3.0225627526853392E-4</v>
      </c>
      <c r="Q399" s="41">
        <v>23.892575166666667</v>
      </c>
      <c r="R399" s="48"/>
    </row>
    <row r="400" spans="1:18" s="1" customFormat="1" x14ac:dyDescent="0.2">
      <c r="A400" s="14">
        <f t="shared" si="77"/>
        <v>45108</v>
      </c>
      <c r="B400" s="1">
        <f t="shared" si="76"/>
        <v>7</v>
      </c>
      <c r="C400" s="31"/>
      <c r="D400" s="31"/>
      <c r="E400" s="31"/>
      <c r="F400" s="34"/>
      <c r="G400" s="13">
        <f t="shared" si="79"/>
        <v>0</v>
      </c>
      <c r="H400" s="13">
        <f t="shared" si="80"/>
        <v>0</v>
      </c>
      <c r="I400" s="16">
        <f t="shared" si="85"/>
        <v>0</v>
      </c>
      <c r="J400" s="13">
        <f t="shared" si="86"/>
        <v>0</v>
      </c>
      <c r="K400" s="13">
        <f t="shared" si="81"/>
        <v>0</v>
      </c>
      <c r="L400" s="13">
        <f t="shared" si="82"/>
        <v>0</v>
      </c>
      <c r="M400" s="13">
        <f t="shared" si="87"/>
        <v>1.8525384613232726E-4</v>
      </c>
      <c r="N400" s="13">
        <f t="shared" si="83"/>
        <v>1.148573846020429E-4</v>
      </c>
      <c r="O400" s="13">
        <f t="shared" si="84"/>
        <v>1.148573846020429E-4</v>
      </c>
      <c r="Q400" s="41">
        <v>24.303962967741931</v>
      </c>
      <c r="R400" s="48"/>
    </row>
    <row r="401" spans="1:18" s="1" customFormat="1" ht="13.5" thickBot="1" x14ac:dyDescent="0.25">
      <c r="A401" s="14">
        <f t="shared" si="77"/>
        <v>45139</v>
      </c>
      <c r="B401" s="3">
        <f t="shared" si="76"/>
        <v>8</v>
      </c>
      <c r="C401" s="32"/>
      <c r="D401" s="32"/>
      <c r="E401" s="32"/>
      <c r="F401" s="34"/>
      <c r="G401" s="13">
        <f t="shared" ref="G401:G415" si="88">IF((F401-$J$2)&gt;0,$I$2*(F401-$J$2),0)</f>
        <v>0</v>
      </c>
      <c r="H401" s="13">
        <f t="shared" ref="H401:H415" si="89">F401-G401</f>
        <v>0</v>
      </c>
      <c r="I401" s="16">
        <f t="shared" si="85"/>
        <v>0</v>
      </c>
      <c r="J401" s="13">
        <f t="shared" si="86"/>
        <v>0</v>
      </c>
      <c r="K401" s="13">
        <f t="shared" ref="K401:K415" si="90">I401-J401</f>
        <v>0</v>
      </c>
      <c r="L401" s="13">
        <f t="shared" ref="L401:L415" si="91">IF(K401&gt;$N$2,(K401-$N$2)/$L$2,0)</f>
        <v>0</v>
      </c>
      <c r="M401" s="13">
        <f t="shared" si="87"/>
        <v>7.0396461530284363E-5</v>
      </c>
      <c r="N401" s="13">
        <f t="shared" ref="N401:N415" si="92">$M$2*M401</f>
        <v>4.3645806148776307E-5</v>
      </c>
      <c r="O401" s="13">
        <f t="shared" ref="O401:O415" si="93">N401+G401</f>
        <v>4.3645806148776307E-5</v>
      </c>
      <c r="Q401" s="42">
        <v>25.406298225806456</v>
      </c>
      <c r="R401" s="51"/>
    </row>
    <row r="402" spans="1:18" x14ac:dyDescent="0.2">
      <c r="A402" s="14">
        <f>EDATE(A401,1)</f>
        <v>45170</v>
      </c>
      <c r="B402" s="1">
        <v>9</v>
      </c>
      <c r="F402" s="34"/>
      <c r="G402" s="13">
        <f t="shared" si="88"/>
        <v>0</v>
      </c>
      <c r="H402" s="13">
        <f t="shared" si="89"/>
        <v>0</v>
      </c>
      <c r="I402" s="16">
        <f t="shared" si="85"/>
        <v>0</v>
      </c>
      <c r="J402" s="13">
        <f t="shared" si="86"/>
        <v>0</v>
      </c>
      <c r="K402" s="13">
        <f t="shared" si="90"/>
        <v>0</v>
      </c>
      <c r="L402" s="13">
        <f t="shared" si="91"/>
        <v>0</v>
      </c>
      <c r="M402" s="13">
        <f t="shared" si="87"/>
        <v>2.6750655381508056E-5</v>
      </c>
      <c r="N402" s="13">
        <f t="shared" si="92"/>
        <v>1.6585406336534994E-5</v>
      </c>
      <c r="O402" s="13">
        <f t="shared" si="93"/>
        <v>1.6585406336534994E-5</v>
      </c>
      <c r="P402" s="1"/>
    </row>
    <row r="403" spans="1:18" x14ac:dyDescent="0.2">
      <c r="A403" s="14">
        <f t="shared" ref="A403:A466" si="94">EDATE(A402,1)</f>
        <v>45200</v>
      </c>
      <c r="B403" s="1">
        <f t="shared" ref="B403:B461" si="95">B402+1</f>
        <v>10</v>
      </c>
      <c r="F403" s="34"/>
      <c r="G403" s="13">
        <f t="shared" si="88"/>
        <v>0</v>
      </c>
      <c r="H403" s="13">
        <f t="shared" si="89"/>
        <v>0</v>
      </c>
      <c r="I403" s="16">
        <f t="shared" si="85"/>
        <v>0</v>
      </c>
      <c r="J403" s="13">
        <f t="shared" si="86"/>
        <v>0</v>
      </c>
      <c r="K403" s="13">
        <f t="shared" si="90"/>
        <v>0</v>
      </c>
      <c r="L403" s="13">
        <f t="shared" si="91"/>
        <v>0</v>
      </c>
      <c r="M403" s="13">
        <f t="shared" si="87"/>
        <v>1.0165249044973061E-5</v>
      </c>
      <c r="N403" s="13">
        <f t="shared" si="92"/>
        <v>6.3024544078832983E-6</v>
      </c>
      <c r="O403" s="13">
        <f t="shared" si="93"/>
        <v>6.3024544078832983E-6</v>
      </c>
      <c r="P403" s="1"/>
    </row>
    <row r="404" spans="1:18" x14ac:dyDescent="0.2">
      <c r="A404" s="14">
        <f t="shared" si="94"/>
        <v>45231</v>
      </c>
      <c r="B404" s="1">
        <f t="shared" si="95"/>
        <v>11</v>
      </c>
      <c r="F404" s="34"/>
      <c r="G404" s="13">
        <f t="shared" si="88"/>
        <v>0</v>
      </c>
      <c r="H404" s="13">
        <f t="shared" si="89"/>
        <v>0</v>
      </c>
      <c r="I404" s="16">
        <f t="shared" si="85"/>
        <v>0</v>
      </c>
      <c r="J404" s="13">
        <f t="shared" si="86"/>
        <v>0</v>
      </c>
      <c r="K404" s="13">
        <f t="shared" si="90"/>
        <v>0</v>
      </c>
      <c r="L404" s="13">
        <f t="shared" si="91"/>
        <v>0</v>
      </c>
      <c r="M404" s="13">
        <f t="shared" si="87"/>
        <v>3.8627946370897631E-6</v>
      </c>
      <c r="N404" s="13">
        <f t="shared" si="92"/>
        <v>2.3949326749956532E-6</v>
      </c>
      <c r="O404" s="13">
        <f t="shared" si="93"/>
        <v>2.3949326749956532E-6</v>
      </c>
      <c r="P404" s="1"/>
    </row>
    <row r="405" spans="1:18" x14ac:dyDescent="0.2">
      <c r="A405" s="14">
        <f t="shared" si="94"/>
        <v>45261</v>
      </c>
      <c r="B405" s="1">
        <f t="shared" si="95"/>
        <v>12</v>
      </c>
      <c r="F405" s="34"/>
      <c r="G405" s="13">
        <f t="shared" si="88"/>
        <v>0</v>
      </c>
      <c r="H405" s="13">
        <f t="shared" si="89"/>
        <v>0</v>
      </c>
      <c r="I405" s="16">
        <f t="shared" si="85"/>
        <v>0</v>
      </c>
      <c r="J405" s="13">
        <f t="shared" si="86"/>
        <v>0</v>
      </c>
      <c r="K405" s="13">
        <f t="shared" si="90"/>
        <v>0</v>
      </c>
      <c r="L405" s="13">
        <f t="shared" si="91"/>
        <v>0</v>
      </c>
      <c r="M405" s="13">
        <f t="shared" si="87"/>
        <v>1.4678619620941098E-6</v>
      </c>
      <c r="N405" s="13">
        <f t="shared" si="92"/>
        <v>9.1007441649834805E-7</v>
      </c>
      <c r="O405" s="13">
        <f t="shared" si="93"/>
        <v>9.1007441649834805E-7</v>
      </c>
      <c r="P405" s="1"/>
    </row>
    <row r="406" spans="1:18" x14ac:dyDescent="0.2">
      <c r="A406" s="14">
        <f t="shared" si="94"/>
        <v>45292</v>
      </c>
      <c r="B406" s="1">
        <v>1</v>
      </c>
      <c r="F406" s="34"/>
      <c r="G406" s="13">
        <f t="shared" si="88"/>
        <v>0</v>
      </c>
      <c r="H406" s="13">
        <f t="shared" si="89"/>
        <v>0</v>
      </c>
      <c r="I406" s="16">
        <f t="shared" si="85"/>
        <v>0</v>
      </c>
      <c r="J406" s="13">
        <f t="shared" si="86"/>
        <v>0</v>
      </c>
      <c r="K406" s="13">
        <f t="shared" si="90"/>
        <v>0</v>
      </c>
      <c r="L406" s="13">
        <f t="shared" si="91"/>
        <v>0</v>
      </c>
      <c r="M406" s="13">
        <f t="shared" si="87"/>
        <v>5.577875455957618E-7</v>
      </c>
      <c r="N406" s="13">
        <f t="shared" si="92"/>
        <v>3.4582827826937233E-7</v>
      </c>
      <c r="O406" s="13">
        <f t="shared" si="93"/>
        <v>3.4582827826937233E-7</v>
      </c>
      <c r="P406" s="1"/>
    </row>
    <row r="407" spans="1:18" x14ac:dyDescent="0.2">
      <c r="A407" s="14">
        <f t="shared" si="94"/>
        <v>45323</v>
      </c>
      <c r="B407" s="1">
        <f t="shared" si="95"/>
        <v>2</v>
      </c>
      <c r="F407" s="34"/>
      <c r="G407" s="13">
        <f t="shared" si="88"/>
        <v>0</v>
      </c>
      <c r="H407" s="13">
        <f t="shared" si="89"/>
        <v>0</v>
      </c>
      <c r="I407" s="16">
        <f t="shared" si="85"/>
        <v>0</v>
      </c>
      <c r="J407" s="13">
        <f t="shared" si="86"/>
        <v>0</v>
      </c>
      <c r="K407" s="13">
        <f t="shared" si="90"/>
        <v>0</v>
      </c>
      <c r="L407" s="13">
        <f t="shared" si="91"/>
        <v>0</v>
      </c>
      <c r="M407" s="13">
        <f t="shared" si="87"/>
        <v>2.1195926732638947E-7</v>
      </c>
      <c r="N407" s="13">
        <f t="shared" si="92"/>
        <v>1.3141474574236148E-7</v>
      </c>
      <c r="O407" s="13">
        <f t="shared" si="93"/>
        <v>1.3141474574236148E-7</v>
      </c>
      <c r="P407" s="1"/>
    </row>
    <row r="408" spans="1:18" x14ac:dyDescent="0.2">
      <c r="A408" s="14">
        <f t="shared" si="94"/>
        <v>45352</v>
      </c>
      <c r="B408" s="1">
        <f t="shared" si="95"/>
        <v>3</v>
      </c>
      <c r="F408" s="34"/>
      <c r="G408" s="13">
        <f t="shared" si="88"/>
        <v>0</v>
      </c>
      <c r="H408" s="13">
        <f t="shared" si="89"/>
        <v>0</v>
      </c>
      <c r="I408" s="16">
        <f t="shared" si="85"/>
        <v>0</v>
      </c>
      <c r="J408" s="13">
        <f t="shared" si="86"/>
        <v>0</v>
      </c>
      <c r="K408" s="13">
        <f t="shared" si="90"/>
        <v>0</v>
      </c>
      <c r="L408" s="13">
        <f t="shared" si="91"/>
        <v>0</v>
      </c>
      <c r="M408" s="13">
        <f t="shared" si="87"/>
        <v>8.0544521584027993E-8</v>
      </c>
      <c r="N408" s="13">
        <f t="shared" si="92"/>
        <v>4.9937603382097353E-8</v>
      </c>
      <c r="O408" s="13">
        <f t="shared" si="93"/>
        <v>4.9937603382097353E-8</v>
      </c>
      <c r="P408" s="1"/>
    </row>
    <row r="409" spans="1:18" x14ac:dyDescent="0.2">
      <c r="A409" s="14">
        <f t="shared" si="94"/>
        <v>45383</v>
      </c>
      <c r="B409" s="1">
        <f t="shared" si="95"/>
        <v>4</v>
      </c>
      <c r="F409" s="34"/>
      <c r="G409" s="13">
        <f t="shared" si="88"/>
        <v>0</v>
      </c>
      <c r="H409" s="13">
        <f t="shared" si="89"/>
        <v>0</v>
      </c>
      <c r="I409" s="16">
        <f t="shared" si="85"/>
        <v>0</v>
      </c>
      <c r="J409" s="13">
        <f t="shared" si="86"/>
        <v>0</v>
      </c>
      <c r="K409" s="13">
        <f t="shared" si="90"/>
        <v>0</v>
      </c>
      <c r="L409" s="13">
        <f t="shared" si="91"/>
        <v>0</v>
      </c>
      <c r="M409" s="13">
        <f t="shared" si="87"/>
        <v>3.0606918201930641E-8</v>
      </c>
      <c r="N409" s="13">
        <f t="shared" si="92"/>
        <v>1.8976289285196996E-8</v>
      </c>
      <c r="O409" s="13">
        <f t="shared" si="93"/>
        <v>1.8976289285196996E-8</v>
      </c>
      <c r="P409" s="1"/>
    </row>
    <row r="410" spans="1:18" x14ac:dyDescent="0.2">
      <c r="A410" s="14">
        <f t="shared" si="94"/>
        <v>45413</v>
      </c>
      <c r="B410" s="1">
        <f t="shared" si="95"/>
        <v>5</v>
      </c>
      <c r="F410" s="34"/>
      <c r="G410" s="13">
        <f t="shared" si="88"/>
        <v>0</v>
      </c>
      <c r="H410" s="13">
        <f t="shared" si="89"/>
        <v>0</v>
      </c>
      <c r="I410" s="16">
        <f t="shared" si="85"/>
        <v>0</v>
      </c>
      <c r="J410" s="13">
        <f t="shared" si="86"/>
        <v>0</v>
      </c>
      <c r="K410" s="13">
        <f t="shared" si="90"/>
        <v>0</v>
      </c>
      <c r="L410" s="13">
        <f t="shared" si="91"/>
        <v>0</v>
      </c>
      <c r="M410" s="13">
        <f t="shared" si="87"/>
        <v>1.1630628916733645E-8</v>
      </c>
      <c r="N410" s="13">
        <f t="shared" si="92"/>
        <v>7.2109899283748594E-9</v>
      </c>
      <c r="O410" s="13">
        <f t="shared" si="93"/>
        <v>7.2109899283748594E-9</v>
      </c>
      <c r="P410" s="1"/>
    </row>
    <row r="411" spans="1:18" x14ac:dyDescent="0.2">
      <c r="A411" s="14">
        <f t="shared" si="94"/>
        <v>45444</v>
      </c>
      <c r="B411" s="1">
        <f t="shared" si="95"/>
        <v>6</v>
      </c>
      <c r="F411" s="34"/>
      <c r="G411" s="13">
        <f t="shared" si="88"/>
        <v>0</v>
      </c>
      <c r="H411" s="13">
        <f t="shared" si="89"/>
        <v>0</v>
      </c>
      <c r="I411" s="16">
        <f t="shared" si="85"/>
        <v>0</v>
      </c>
      <c r="J411" s="13">
        <f t="shared" si="86"/>
        <v>0</v>
      </c>
      <c r="K411" s="13">
        <f t="shared" si="90"/>
        <v>0</v>
      </c>
      <c r="L411" s="13">
        <f t="shared" si="91"/>
        <v>0</v>
      </c>
      <c r="M411" s="13">
        <f t="shared" si="87"/>
        <v>4.4196389883587853E-9</v>
      </c>
      <c r="N411" s="13">
        <f t="shared" si="92"/>
        <v>2.740176172782447E-9</v>
      </c>
      <c r="O411" s="13">
        <f t="shared" si="93"/>
        <v>2.740176172782447E-9</v>
      </c>
      <c r="P411" s="1"/>
    </row>
    <row r="412" spans="1:18" x14ac:dyDescent="0.2">
      <c r="A412" s="14">
        <f t="shared" si="94"/>
        <v>45474</v>
      </c>
      <c r="B412" s="1">
        <f t="shared" si="95"/>
        <v>7</v>
      </c>
      <c r="F412" s="34"/>
      <c r="G412" s="13">
        <f t="shared" si="88"/>
        <v>0</v>
      </c>
      <c r="H412" s="13">
        <f t="shared" si="89"/>
        <v>0</v>
      </c>
      <c r="I412" s="16">
        <f t="shared" si="85"/>
        <v>0</v>
      </c>
      <c r="J412" s="13">
        <f t="shared" si="86"/>
        <v>0</v>
      </c>
      <c r="K412" s="13">
        <f t="shared" si="90"/>
        <v>0</v>
      </c>
      <c r="L412" s="13">
        <f t="shared" si="91"/>
        <v>0</v>
      </c>
      <c r="M412" s="13">
        <f t="shared" si="87"/>
        <v>1.6794628155763382E-9</v>
      </c>
      <c r="N412" s="13">
        <f t="shared" si="92"/>
        <v>1.0412669456573296E-9</v>
      </c>
      <c r="O412" s="13">
        <f t="shared" si="93"/>
        <v>1.0412669456573296E-9</v>
      </c>
      <c r="P412" s="1"/>
    </row>
    <row r="413" spans="1:18" ht="13.5" thickBot="1" x14ac:dyDescent="0.25">
      <c r="A413" s="14">
        <f t="shared" si="94"/>
        <v>45505</v>
      </c>
      <c r="B413" s="3">
        <f t="shared" si="95"/>
        <v>8</v>
      </c>
      <c r="F413" s="34"/>
      <c r="G413" s="13">
        <f t="shared" si="88"/>
        <v>0</v>
      </c>
      <c r="H413" s="13">
        <f t="shared" si="89"/>
        <v>0</v>
      </c>
      <c r="I413" s="16">
        <f t="shared" si="85"/>
        <v>0</v>
      </c>
      <c r="J413" s="13">
        <f t="shared" si="86"/>
        <v>0</v>
      </c>
      <c r="K413" s="13">
        <f t="shared" si="90"/>
        <v>0</v>
      </c>
      <c r="L413" s="13">
        <f t="shared" si="91"/>
        <v>0</v>
      </c>
      <c r="M413" s="13">
        <f t="shared" si="87"/>
        <v>6.3819586991900861E-10</v>
      </c>
      <c r="N413" s="13">
        <f t="shared" si="92"/>
        <v>3.9568143934978535E-10</v>
      </c>
      <c r="O413" s="13">
        <f t="shared" si="93"/>
        <v>3.9568143934978535E-10</v>
      </c>
      <c r="P413" s="1"/>
    </row>
    <row r="414" spans="1:18" x14ac:dyDescent="0.2">
      <c r="A414" s="14">
        <f t="shared" si="94"/>
        <v>45536</v>
      </c>
      <c r="B414" s="1">
        <v>9</v>
      </c>
      <c r="F414" s="34"/>
      <c r="G414" s="13">
        <f t="shared" si="88"/>
        <v>0</v>
      </c>
      <c r="H414" s="13">
        <f t="shared" si="89"/>
        <v>0</v>
      </c>
      <c r="I414" s="16">
        <f t="shared" si="85"/>
        <v>0</v>
      </c>
      <c r="J414" s="13">
        <f t="shared" si="86"/>
        <v>0</v>
      </c>
      <c r="K414" s="13">
        <f t="shared" si="90"/>
        <v>0</v>
      </c>
      <c r="L414" s="13">
        <f t="shared" si="91"/>
        <v>0</v>
      </c>
      <c r="M414" s="13">
        <f t="shared" si="87"/>
        <v>2.4251443056922326E-10</v>
      </c>
      <c r="N414" s="13">
        <f t="shared" si="92"/>
        <v>1.5035894695291841E-10</v>
      </c>
      <c r="O414" s="13">
        <f t="shared" si="93"/>
        <v>1.5035894695291841E-10</v>
      </c>
      <c r="P414" s="1"/>
    </row>
    <row r="415" spans="1:18" x14ac:dyDescent="0.2">
      <c r="A415" s="14">
        <f t="shared" si="94"/>
        <v>45566</v>
      </c>
      <c r="B415" s="1">
        <f t="shared" si="95"/>
        <v>10</v>
      </c>
      <c r="F415" s="34"/>
      <c r="G415" s="13">
        <f t="shared" si="88"/>
        <v>0</v>
      </c>
      <c r="H415" s="13">
        <f t="shared" si="89"/>
        <v>0</v>
      </c>
      <c r="I415" s="16">
        <f t="shared" si="85"/>
        <v>0</v>
      </c>
      <c r="J415" s="13">
        <f t="shared" si="86"/>
        <v>0</v>
      </c>
      <c r="K415" s="13">
        <f t="shared" si="90"/>
        <v>0</v>
      </c>
      <c r="L415" s="13">
        <f t="shared" si="91"/>
        <v>0</v>
      </c>
      <c r="M415" s="13">
        <f t="shared" si="87"/>
        <v>9.2155483616304853E-11</v>
      </c>
      <c r="N415" s="13">
        <f t="shared" si="92"/>
        <v>5.7136399842109011E-11</v>
      </c>
      <c r="O415" s="13">
        <f t="shared" si="93"/>
        <v>5.7136399842109011E-11</v>
      </c>
      <c r="P415" s="1"/>
    </row>
    <row r="416" spans="1:18" x14ac:dyDescent="0.2">
      <c r="A416" s="14">
        <f t="shared" si="94"/>
        <v>45597</v>
      </c>
      <c r="B416" s="1">
        <f t="shared" si="95"/>
        <v>11</v>
      </c>
      <c r="F416" s="34"/>
      <c r="G416" s="13">
        <f t="shared" ref="G416:G479" si="96">IF((F416-$J$2)&gt;0,$I$2*(F416-$J$2),0)</f>
        <v>0</v>
      </c>
      <c r="H416" s="13">
        <f t="shared" ref="H416:H479" si="97">F416-G416</f>
        <v>0</v>
      </c>
      <c r="I416" s="16">
        <f t="shared" ref="I416:I479" si="98">H416+K415-L415</f>
        <v>0</v>
      </c>
      <c r="J416" s="13">
        <f t="shared" ref="J416:J479" si="99">I416/SQRT(1+(I416/($K$2*(300+(25*Q416)+0.05*(Q416)^3)))^2)</f>
        <v>0</v>
      </c>
      <c r="K416" s="13">
        <f t="shared" ref="K416:K479" si="100">I416-J416</f>
        <v>0</v>
      </c>
      <c r="L416" s="13">
        <f t="shared" ref="L416:L479" si="101">IF(K416&gt;$N$2,(K416-$N$2)/$L$2,0)</f>
        <v>0</v>
      </c>
      <c r="M416" s="13">
        <f t="shared" ref="M416:M479" si="102">L416+M415-N415</f>
        <v>3.5019083774195842E-11</v>
      </c>
      <c r="N416" s="13">
        <f t="shared" ref="N416:N479" si="103">$M$2*M416</f>
        <v>2.1711831940001423E-11</v>
      </c>
      <c r="O416" s="13">
        <f t="shared" ref="O416:O479" si="104">N416+G416</f>
        <v>2.1711831940001423E-11</v>
      </c>
    </row>
    <row r="417" spans="1:15" x14ac:dyDescent="0.2">
      <c r="A417" s="14">
        <f t="shared" si="94"/>
        <v>45627</v>
      </c>
      <c r="B417" s="1">
        <f t="shared" si="95"/>
        <v>12</v>
      </c>
      <c r="F417" s="34"/>
      <c r="G417" s="13">
        <f t="shared" si="96"/>
        <v>0</v>
      </c>
      <c r="H417" s="13">
        <f t="shared" si="97"/>
        <v>0</v>
      </c>
      <c r="I417" s="16">
        <f t="shared" si="98"/>
        <v>0</v>
      </c>
      <c r="J417" s="13">
        <f t="shared" si="99"/>
        <v>0</v>
      </c>
      <c r="K417" s="13">
        <f t="shared" si="100"/>
        <v>0</v>
      </c>
      <c r="L417" s="13">
        <f t="shared" si="101"/>
        <v>0</v>
      </c>
      <c r="M417" s="13">
        <f t="shared" si="102"/>
        <v>1.3307251834194419E-11</v>
      </c>
      <c r="N417" s="13">
        <f t="shared" si="103"/>
        <v>8.2504961372005394E-12</v>
      </c>
      <c r="O417" s="13">
        <f t="shared" si="104"/>
        <v>8.2504961372005394E-12</v>
      </c>
    </row>
    <row r="418" spans="1:15" x14ac:dyDescent="0.2">
      <c r="A418" s="14">
        <f t="shared" si="94"/>
        <v>45658</v>
      </c>
      <c r="B418" s="1">
        <v>1</v>
      </c>
      <c r="F418" s="34"/>
      <c r="G418" s="13">
        <f t="shared" si="96"/>
        <v>0</v>
      </c>
      <c r="H418" s="13">
        <f t="shared" si="97"/>
        <v>0</v>
      </c>
      <c r="I418" s="16">
        <f t="shared" si="98"/>
        <v>0</v>
      </c>
      <c r="J418" s="13">
        <f t="shared" si="99"/>
        <v>0</v>
      </c>
      <c r="K418" s="13">
        <f t="shared" si="100"/>
        <v>0</v>
      </c>
      <c r="L418" s="13">
        <f t="shared" si="101"/>
        <v>0</v>
      </c>
      <c r="M418" s="13">
        <f t="shared" si="102"/>
        <v>5.0567556969938797E-12</v>
      </c>
      <c r="N418" s="13">
        <f t="shared" si="103"/>
        <v>3.1351885321362055E-12</v>
      </c>
      <c r="O418" s="13">
        <f t="shared" si="104"/>
        <v>3.1351885321362055E-12</v>
      </c>
    </row>
    <row r="419" spans="1:15" x14ac:dyDescent="0.2">
      <c r="A419" s="14">
        <f t="shared" si="94"/>
        <v>45689</v>
      </c>
      <c r="B419" s="1">
        <f t="shared" si="95"/>
        <v>2</v>
      </c>
      <c r="F419" s="34"/>
      <c r="G419" s="13">
        <f t="shared" si="96"/>
        <v>0</v>
      </c>
      <c r="H419" s="13">
        <f t="shared" si="97"/>
        <v>0</v>
      </c>
      <c r="I419" s="16">
        <f t="shared" si="98"/>
        <v>0</v>
      </c>
      <c r="J419" s="13">
        <f t="shared" si="99"/>
        <v>0</v>
      </c>
      <c r="K419" s="13">
        <f t="shared" si="100"/>
        <v>0</v>
      </c>
      <c r="L419" s="13">
        <f t="shared" si="101"/>
        <v>0</v>
      </c>
      <c r="M419" s="13">
        <f t="shared" si="102"/>
        <v>1.9215671648576742E-12</v>
      </c>
      <c r="N419" s="13">
        <f t="shared" si="103"/>
        <v>1.191371642211758E-12</v>
      </c>
      <c r="O419" s="13">
        <f t="shared" si="104"/>
        <v>1.191371642211758E-12</v>
      </c>
    </row>
    <row r="420" spans="1:15" x14ac:dyDescent="0.2">
      <c r="A420" s="14">
        <f t="shared" si="94"/>
        <v>45717</v>
      </c>
      <c r="B420" s="1">
        <f t="shared" si="95"/>
        <v>3</v>
      </c>
      <c r="F420" s="34"/>
      <c r="G420" s="13">
        <f t="shared" si="96"/>
        <v>0</v>
      </c>
      <c r="H420" s="13">
        <f t="shared" si="97"/>
        <v>0</v>
      </c>
      <c r="I420" s="16">
        <f t="shared" si="98"/>
        <v>0</v>
      </c>
      <c r="J420" s="13">
        <f t="shared" si="99"/>
        <v>0</v>
      </c>
      <c r="K420" s="13">
        <f t="shared" si="100"/>
        <v>0</v>
      </c>
      <c r="L420" s="13">
        <f t="shared" si="101"/>
        <v>0</v>
      </c>
      <c r="M420" s="13">
        <f t="shared" si="102"/>
        <v>7.3019552264591617E-13</v>
      </c>
      <c r="N420" s="13">
        <f t="shared" si="103"/>
        <v>4.5272122404046803E-13</v>
      </c>
      <c r="O420" s="13">
        <f t="shared" si="104"/>
        <v>4.5272122404046803E-13</v>
      </c>
    </row>
    <row r="421" spans="1:15" x14ac:dyDescent="0.2">
      <c r="A421" s="14">
        <f t="shared" si="94"/>
        <v>45748</v>
      </c>
      <c r="B421" s="1">
        <f t="shared" si="95"/>
        <v>4</v>
      </c>
      <c r="F421" s="34"/>
      <c r="G421" s="13">
        <f t="shared" si="96"/>
        <v>0</v>
      </c>
      <c r="H421" s="13">
        <f t="shared" si="97"/>
        <v>0</v>
      </c>
      <c r="I421" s="16">
        <f t="shared" si="98"/>
        <v>0</v>
      </c>
      <c r="J421" s="13">
        <f t="shared" si="99"/>
        <v>0</v>
      </c>
      <c r="K421" s="13">
        <f t="shared" si="100"/>
        <v>0</v>
      </c>
      <c r="L421" s="13">
        <f t="shared" si="101"/>
        <v>0</v>
      </c>
      <c r="M421" s="13">
        <f t="shared" si="102"/>
        <v>2.7747429860544814E-13</v>
      </c>
      <c r="N421" s="13">
        <f t="shared" si="103"/>
        <v>1.7203406513537784E-13</v>
      </c>
      <c r="O421" s="13">
        <f t="shared" si="104"/>
        <v>1.7203406513537784E-13</v>
      </c>
    </row>
    <row r="422" spans="1:15" x14ac:dyDescent="0.2">
      <c r="A422" s="14">
        <f t="shared" si="94"/>
        <v>45778</v>
      </c>
      <c r="B422" s="1">
        <f t="shared" si="95"/>
        <v>5</v>
      </c>
      <c r="F422" s="34"/>
      <c r="G422" s="13">
        <f t="shared" si="96"/>
        <v>0</v>
      </c>
      <c r="H422" s="13">
        <f t="shared" si="97"/>
        <v>0</v>
      </c>
      <c r="I422" s="16">
        <f t="shared" si="98"/>
        <v>0</v>
      </c>
      <c r="J422" s="13">
        <f t="shared" si="99"/>
        <v>0</v>
      </c>
      <c r="K422" s="13">
        <f t="shared" si="100"/>
        <v>0</v>
      </c>
      <c r="L422" s="13">
        <f t="shared" si="101"/>
        <v>0</v>
      </c>
      <c r="M422" s="13">
        <f t="shared" si="102"/>
        <v>1.054402334700703E-13</v>
      </c>
      <c r="N422" s="13">
        <f t="shared" si="103"/>
        <v>6.5372944751443582E-14</v>
      </c>
      <c r="O422" s="13">
        <f t="shared" si="104"/>
        <v>6.5372944751443582E-14</v>
      </c>
    </row>
    <row r="423" spans="1:15" x14ac:dyDescent="0.2">
      <c r="A423" s="14">
        <f t="shared" si="94"/>
        <v>45809</v>
      </c>
      <c r="B423" s="1">
        <f t="shared" si="95"/>
        <v>6</v>
      </c>
      <c r="F423" s="34"/>
      <c r="G423" s="13">
        <f t="shared" si="96"/>
        <v>0</v>
      </c>
      <c r="H423" s="13">
        <f t="shared" si="97"/>
        <v>0</v>
      </c>
      <c r="I423" s="16">
        <f t="shared" si="98"/>
        <v>0</v>
      </c>
      <c r="J423" s="13">
        <f t="shared" si="99"/>
        <v>0</v>
      </c>
      <c r="K423" s="13">
        <f t="shared" si="100"/>
        <v>0</v>
      </c>
      <c r="L423" s="13">
        <f t="shared" si="101"/>
        <v>0</v>
      </c>
      <c r="M423" s="13">
        <f t="shared" si="102"/>
        <v>4.0067288718626721E-14</v>
      </c>
      <c r="N423" s="13">
        <f t="shared" si="103"/>
        <v>2.4841719005548568E-14</v>
      </c>
      <c r="O423" s="13">
        <f t="shared" si="104"/>
        <v>2.4841719005548568E-14</v>
      </c>
    </row>
    <row r="424" spans="1:15" x14ac:dyDescent="0.2">
      <c r="A424" s="14">
        <f t="shared" si="94"/>
        <v>45839</v>
      </c>
      <c r="B424" s="1">
        <f t="shared" si="95"/>
        <v>7</v>
      </c>
      <c r="F424" s="34"/>
      <c r="G424" s="13">
        <f t="shared" si="96"/>
        <v>0</v>
      </c>
      <c r="H424" s="13">
        <f t="shared" si="97"/>
        <v>0</v>
      </c>
      <c r="I424" s="16">
        <f t="shared" si="98"/>
        <v>0</v>
      </c>
      <c r="J424" s="13">
        <f t="shared" si="99"/>
        <v>0</v>
      </c>
      <c r="K424" s="13">
        <f t="shared" si="100"/>
        <v>0</v>
      </c>
      <c r="L424" s="13">
        <f t="shared" si="101"/>
        <v>0</v>
      </c>
      <c r="M424" s="13">
        <f t="shared" si="102"/>
        <v>1.5225569713078154E-14</v>
      </c>
      <c r="N424" s="13">
        <f t="shared" si="103"/>
        <v>9.4398532221084548E-15</v>
      </c>
      <c r="O424" s="13">
        <f t="shared" si="104"/>
        <v>9.4398532221084548E-15</v>
      </c>
    </row>
    <row r="425" spans="1:15" ht="13.5" thickBot="1" x14ac:dyDescent="0.25">
      <c r="A425" s="14">
        <f t="shared" si="94"/>
        <v>45870</v>
      </c>
      <c r="B425" s="3">
        <f t="shared" si="95"/>
        <v>8</v>
      </c>
      <c r="F425" s="34"/>
      <c r="G425" s="13">
        <f t="shared" si="96"/>
        <v>0</v>
      </c>
      <c r="H425" s="13">
        <f t="shared" si="97"/>
        <v>0</v>
      </c>
      <c r="I425" s="16">
        <f t="shared" si="98"/>
        <v>0</v>
      </c>
      <c r="J425" s="13">
        <f t="shared" si="99"/>
        <v>0</v>
      </c>
      <c r="K425" s="13">
        <f t="shared" si="100"/>
        <v>0</v>
      </c>
      <c r="L425" s="13">
        <f t="shared" si="101"/>
        <v>0</v>
      </c>
      <c r="M425" s="13">
        <f t="shared" si="102"/>
        <v>5.7857164909696989E-15</v>
      </c>
      <c r="N425" s="13">
        <f t="shared" si="103"/>
        <v>3.5871442244012129E-15</v>
      </c>
      <c r="O425" s="13">
        <f t="shared" si="104"/>
        <v>3.5871442244012129E-15</v>
      </c>
    </row>
    <row r="426" spans="1:15" x14ac:dyDescent="0.2">
      <c r="A426" s="14">
        <f t="shared" si="94"/>
        <v>45901</v>
      </c>
      <c r="B426" s="1">
        <v>9</v>
      </c>
      <c r="F426" s="34"/>
      <c r="G426" s="13">
        <f t="shared" si="96"/>
        <v>0</v>
      </c>
      <c r="H426" s="13">
        <f t="shared" si="97"/>
        <v>0</v>
      </c>
      <c r="I426" s="16">
        <f t="shared" si="98"/>
        <v>0</v>
      </c>
      <c r="J426" s="13">
        <f t="shared" si="99"/>
        <v>0</v>
      </c>
      <c r="K426" s="13">
        <f t="shared" si="100"/>
        <v>0</v>
      </c>
      <c r="L426" s="13">
        <f t="shared" si="101"/>
        <v>0</v>
      </c>
      <c r="M426" s="13">
        <f t="shared" si="102"/>
        <v>2.198572266568486E-15</v>
      </c>
      <c r="N426" s="13">
        <f t="shared" si="103"/>
        <v>1.3631148052724612E-15</v>
      </c>
      <c r="O426" s="13">
        <f t="shared" si="104"/>
        <v>1.3631148052724612E-15</v>
      </c>
    </row>
    <row r="427" spans="1:15" x14ac:dyDescent="0.2">
      <c r="A427" s="14">
        <f t="shared" si="94"/>
        <v>45931</v>
      </c>
      <c r="B427" s="1">
        <f t="shared" si="95"/>
        <v>10</v>
      </c>
      <c r="F427" s="34"/>
      <c r="G427" s="13">
        <f t="shared" si="96"/>
        <v>0</v>
      </c>
      <c r="H427" s="13">
        <f t="shared" si="97"/>
        <v>0</v>
      </c>
      <c r="I427" s="16">
        <f t="shared" si="98"/>
        <v>0</v>
      </c>
      <c r="J427" s="13">
        <f t="shared" si="99"/>
        <v>0</v>
      </c>
      <c r="K427" s="13">
        <f t="shared" si="100"/>
        <v>0</v>
      </c>
      <c r="L427" s="13">
        <f t="shared" si="101"/>
        <v>0</v>
      </c>
      <c r="M427" s="13">
        <f t="shared" si="102"/>
        <v>8.3545746129602474E-16</v>
      </c>
      <c r="N427" s="13">
        <f t="shared" si="103"/>
        <v>5.1798362600353533E-16</v>
      </c>
      <c r="O427" s="13">
        <f t="shared" si="104"/>
        <v>5.1798362600353533E-16</v>
      </c>
    </row>
    <row r="428" spans="1:15" x14ac:dyDescent="0.2">
      <c r="A428" s="14">
        <f t="shared" si="94"/>
        <v>45962</v>
      </c>
      <c r="B428" s="1">
        <f t="shared" si="95"/>
        <v>11</v>
      </c>
      <c r="F428" s="34"/>
      <c r="G428" s="13">
        <f t="shared" si="96"/>
        <v>0</v>
      </c>
      <c r="H428" s="13">
        <f t="shared" si="97"/>
        <v>0</v>
      </c>
      <c r="I428" s="16">
        <f t="shared" si="98"/>
        <v>0</v>
      </c>
      <c r="J428" s="13">
        <f t="shared" si="99"/>
        <v>0</v>
      </c>
      <c r="K428" s="13">
        <f t="shared" si="100"/>
        <v>0</v>
      </c>
      <c r="L428" s="13">
        <f t="shared" si="101"/>
        <v>0</v>
      </c>
      <c r="M428" s="13">
        <f t="shared" si="102"/>
        <v>3.1747383529248942E-16</v>
      </c>
      <c r="N428" s="13">
        <f t="shared" si="103"/>
        <v>1.9683377788134344E-16</v>
      </c>
      <c r="O428" s="13">
        <f t="shared" si="104"/>
        <v>1.9683377788134344E-16</v>
      </c>
    </row>
    <row r="429" spans="1:15" x14ac:dyDescent="0.2">
      <c r="A429" s="14">
        <f t="shared" si="94"/>
        <v>45992</v>
      </c>
      <c r="B429" s="1">
        <f t="shared" si="95"/>
        <v>12</v>
      </c>
      <c r="F429" s="34"/>
      <c r="G429" s="13">
        <f t="shared" si="96"/>
        <v>0</v>
      </c>
      <c r="H429" s="13">
        <f t="shared" si="97"/>
        <v>0</v>
      </c>
      <c r="I429" s="16">
        <f t="shared" si="98"/>
        <v>0</v>
      </c>
      <c r="J429" s="13">
        <f t="shared" si="99"/>
        <v>0</v>
      </c>
      <c r="K429" s="13">
        <f t="shared" si="100"/>
        <v>0</v>
      </c>
      <c r="L429" s="13">
        <f t="shared" si="101"/>
        <v>0</v>
      </c>
      <c r="M429" s="13">
        <f t="shared" si="102"/>
        <v>1.2064005741114598E-16</v>
      </c>
      <c r="N429" s="13">
        <f t="shared" si="103"/>
        <v>7.4796835594910508E-17</v>
      </c>
      <c r="O429" s="13">
        <f t="shared" si="104"/>
        <v>7.4796835594910508E-17</v>
      </c>
    </row>
    <row r="430" spans="1:15" x14ac:dyDescent="0.2">
      <c r="A430" s="14">
        <f t="shared" si="94"/>
        <v>46023</v>
      </c>
      <c r="B430" s="1">
        <v>1</v>
      </c>
      <c r="F430" s="34"/>
      <c r="G430" s="13">
        <f t="shared" si="96"/>
        <v>0</v>
      </c>
      <c r="H430" s="13">
        <f t="shared" si="97"/>
        <v>0</v>
      </c>
      <c r="I430" s="16">
        <f t="shared" si="98"/>
        <v>0</v>
      </c>
      <c r="J430" s="13">
        <f t="shared" si="99"/>
        <v>0</v>
      </c>
      <c r="K430" s="13">
        <f t="shared" si="100"/>
        <v>0</v>
      </c>
      <c r="L430" s="13">
        <f t="shared" si="101"/>
        <v>0</v>
      </c>
      <c r="M430" s="13">
        <f t="shared" si="102"/>
        <v>4.5843221816235467E-17</v>
      </c>
      <c r="N430" s="13">
        <f t="shared" si="103"/>
        <v>2.8422797526065989E-17</v>
      </c>
      <c r="O430" s="13">
        <f t="shared" si="104"/>
        <v>2.8422797526065989E-17</v>
      </c>
    </row>
    <row r="431" spans="1:15" x14ac:dyDescent="0.2">
      <c r="A431" s="14">
        <f t="shared" si="94"/>
        <v>46054</v>
      </c>
      <c r="B431" s="1">
        <f t="shared" si="95"/>
        <v>2</v>
      </c>
      <c r="F431" s="34"/>
      <c r="G431" s="13">
        <f t="shared" si="96"/>
        <v>0</v>
      </c>
      <c r="H431" s="13">
        <f t="shared" si="97"/>
        <v>0</v>
      </c>
      <c r="I431" s="16">
        <f t="shared" si="98"/>
        <v>0</v>
      </c>
      <c r="J431" s="13">
        <f t="shared" si="99"/>
        <v>0</v>
      </c>
      <c r="K431" s="13">
        <f t="shared" si="100"/>
        <v>0</v>
      </c>
      <c r="L431" s="13">
        <f t="shared" si="101"/>
        <v>0</v>
      </c>
      <c r="M431" s="13">
        <f t="shared" si="102"/>
        <v>1.7420424290169478E-17</v>
      </c>
      <c r="N431" s="13">
        <f t="shared" si="103"/>
        <v>1.0800663059905077E-17</v>
      </c>
      <c r="O431" s="13">
        <f t="shared" si="104"/>
        <v>1.0800663059905077E-17</v>
      </c>
    </row>
    <row r="432" spans="1:15" x14ac:dyDescent="0.2">
      <c r="A432" s="14">
        <f t="shared" si="94"/>
        <v>46082</v>
      </c>
      <c r="B432" s="1">
        <f t="shared" si="95"/>
        <v>3</v>
      </c>
      <c r="F432" s="34"/>
      <c r="G432" s="13">
        <f t="shared" si="96"/>
        <v>0</v>
      </c>
      <c r="H432" s="13">
        <f t="shared" si="97"/>
        <v>0</v>
      </c>
      <c r="I432" s="16">
        <f t="shared" si="98"/>
        <v>0</v>
      </c>
      <c r="J432" s="13">
        <f t="shared" si="99"/>
        <v>0</v>
      </c>
      <c r="K432" s="13">
        <f t="shared" si="100"/>
        <v>0</v>
      </c>
      <c r="L432" s="13">
        <f t="shared" si="101"/>
        <v>0</v>
      </c>
      <c r="M432" s="13">
        <f t="shared" si="102"/>
        <v>6.6197612302644012E-18</v>
      </c>
      <c r="N432" s="13">
        <f t="shared" si="103"/>
        <v>4.1042519627639288E-18</v>
      </c>
      <c r="O432" s="13">
        <f t="shared" si="104"/>
        <v>4.1042519627639288E-18</v>
      </c>
    </row>
    <row r="433" spans="1:15" x14ac:dyDescent="0.2">
      <c r="A433" s="14">
        <f t="shared" si="94"/>
        <v>46113</v>
      </c>
      <c r="B433" s="1">
        <f t="shared" si="95"/>
        <v>4</v>
      </c>
      <c r="F433" s="34"/>
      <c r="G433" s="13">
        <f t="shared" si="96"/>
        <v>0</v>
      </c>
      <c r="H433" s="13">
        <f t="shared" si="97"/>
        <v>0</v>
      </c>
      <c r="I433" s="16">
        <f t="shared" si="98"/>
        <v>0</v>
      </c>
      <c r="J433" s="13">
        <f t="shared" si="99"/>
        <v>0</v>
      </c>
      <c r="K433" s="13">
        <f t="shared" si="100"/>
        <v>0</v>
      </c>
      <c r="L433" s="13">
        <f t="shared" si="101"/>
        <v>0</v>
      </c>
      <c r="M433" s="13">
        <f t="shared" si="102"/>
        <v>2.5155092675004724E-18</v>
      </c>
      <c r="N433" s="13">
        <f t="shared" si="103"/>
        <v>1.5596157458502929E-18</v>
      </c>
      <c r="O433" s="13">
        <f t="shared" si="104"/>
        <v>1.5596157458502929E-18</v>
      </c>
    </row>
    <row r="434" spans="1:15" x14ac:dyDescent="0.2">
      <c r="A434" s="14">
        <f t="shared" si="94"/>
        <v>46143</v>
      </c>
      <c r="B434" s="1">
        <f t="shared" si="95"/>
        <v>5</v>
      </c>
      <c r="F434" s="34"/>
      <c r="G434" s="13">
        <f t="shared" si="96"/>
        <v>0</v>
      </c>
      <c r="H434" s="13">
        <f t="shared" si="97"/>
        <v>0</v>
      </c>
      <c r="I434" s="16">
        <f t="shared" si="98"/>
        <v>0</v>
      </c>
      <c r="J434" s="13">
        <f t="shared" si="99"/>
        <v>0</v>
      </c>
      <c r="K434" s="13">
        <f t="shared" si="100"/>
        <v>0</v>
      </c>
      <c r="L434" s="13">
        <f t="shared" si="101"/>
        <v>0</v>
      </c>
      <c r="M434" s="13">
        <f t="shared" si="102"/>
        <v>9.5589352165017945E-19</v>
      </c>
      <c r="N434" s="13">
        <f t="shared" si="103"/>
        <v>5.9265398342311128E-19</v>
      </c>
      <c r="O434" s="13">
        <f t="shared" si="104"/>
        <v>5.9265398342311128E-19</v>
      </c>
    </row>
    <row r="435" spans="1:15" x14ac:dyDescent="0.2">
      <c r="A435" s="14">
        <f t="shared" si="94"/>
        <v>46174</v>
      </c>
      <c r="B435" s="1">
        <f t="shared" si="95"/>
        <v>6</v>
      </c>
      <c r="F435" s="34"/>
      <c r="G435" s="13">
        <f t="shared" si="96"/>
        <v>0</v>
      </c>
      <c r="H435" s="13">
        <f t="shared" si="97"/>
        <v>0</v>
      </c>
      <c r="I435" s="16">
        <f t="shared" si="98"/>
        <v>0</v>
      </c>
      <c r="J435" s="13">
        <f t="shared" si="99"/>
        <v>0</v>
      </c>
      <c r="K435" s="13">
        <f t="shared" si="100"/>
        <v>0</v>
      </c>
      <c r="L435" s="13">
        <f t="shared" si="101"/>
        <v>0</v>
      </c>
      <c r="M435" s="13">
        <f t="shared" si="102"/>
        <v>3.6323953822706817E-19</v>
      </c>
      <c r="N435" s="13">
        <f t="shared" si="103"/>
        <v>2.2520851370078228E-19</v>
      </c>
      <c r="O435" s="13">
        <f t="shared" si="104"/>
        <v>2.2520851370078228E-19</v>
      </c>
    </row>
    <row r="436" spans="1:15" x14ac:dyDescent="0.2">
      <c r="A436" s="14">
        <f t="shared" si="94"/>
        <v>46204</v>
      </c>
      <c r="B436" s="1">
        <f t="shared" si="95"/>
        <v>7</v>
      </c>
      <c r="F436" s="34"/>
      <c r="G436" s="13">
        <f t="shared" si="96"/>
        <v>0</v>
      </c>
      <c r="H436" s="13">
        <f t="shared" si="97"/>
        <v>0</v>
      </c>
      <c r="I436" s="16">
        <f t="shared" si="98"/>
        <v>0</v>
      </c>
      <c r="J436" s="13">
        <f t="shared" si="99"/>
        <v>0</v>
      </c>
      <c r="K436" s="13">
        <f t="shared" si="100"/>
        <v>0</v>
      </c>
      <c r="L436" s="13">
        <f t="shared" si="101"/>
        <v>0</v>
      </c>
      <c r="M436" s="13">
        <f t="shared" si="102"/>
        <v>1.380310245262859E-19</v>
      </c>
      <c r="N436" s="13">
        <f t="shared" si="103"/>
        <v>8.5579235206297258E-20</v>
      </c>
      <c r="O436" s="13">
        <f t="shared" si="104"/>
        <v>8.5579235206297258E-20</v>
      </c>
    </row>
    <row r="437" spans="1:15" ht="13.5" thickBot="1" x14ac:dyDescent="0.25">
      <c r="A437" s="14">
        <f t="shared" si="94"/>
        <v>46235</v>
      </c>
      <c r="B437" s="3">
        <f t="shared" si="95"/>
        <v>8</v>
      </c>
      <c r="F437" s="34"/>
      <c r="G437" s="13">
        <f t="shared" si="96"/>
        <v>0</v>
      </c>
      <c r="H437" s="13">
        <f t="shared" si="97"/>
        <v>0</v>
      </c>
      <c r="I437" s="16">
        <f t="shared" si="98"/>
        <v>0</v>
      </c>
      <c r="J437" s="13">
        <f t="shared" si="99"/>
        <v>0</v>
      </c>
      <c r="K437" s="13">
        <f t="shared" si="100"/>
        <v>0</v>
      </c>
      <c r="L437" s="13">
        <f t="shared" si="101"/>
        <v>0</v>
      </c>
      <c r="M437" s="13">
        <f t="shared" si="102"/>
        <v>5.2451789319988637E-20</v>
      </c>
      <c r="N437" s="13">
        <f t="shared" si="103"/>
        <v>3.2520109378392954E-20</v>
      </c>
      <c r="O437" s="13">
        <f t="shared" si="104"/>
        <v>3.2520109378392954E-20</v>
      </c>
    </row>
    <row r="438" spans="1:15" x14ac:dyDescent="0.2">
      <c r="A438" s="14">
        <f t="shared" si="94"/>
        <v>46266</v>
      </c>
      <c r="B438" s="1">
        <v>9</v>
      </c>
      <c r="F438" s="34"/>
      <c r="G438" s="13">
        <f t="shared" si="96"/>
        <v>0</v>
      </c>
      <c r="H438" s="13">
        <f t="shared" si="97"/>
        <v>0</v>
      </c>
      <c r="I438" s="16">
        <f t="shared" si="98"/>
        <v>0</v>
      </c>
      <c r="J438" s="13">
        <f t="shared" si="99"/>
        <v>0</v>
      </c>
      <c r="K438" s="13">
        <f t="shared" si="100"/>
        <v>0</v>
      </c>
      <c r="L438" s="13">
        <f t="shared" si="101"/>
        <v>0</v>
      </c>
      <c r="M438" s="13">
        <f t="shared" si="102"/>
        <v>1.9931679941595684E-20</v>
      </c>
      <c r="N438" s="13">
        <f t="shared" si="103"/>
        <v>1.2357641563789323E-20</v>
      </c>
      <c r="O438" s="13">
        <f t="shared" si="104"/>
        <v>1.2357641563789323E-20</v>
      </c>
    </row>
    <row r="439" spans="1:15" x14ac:dyDescent="0.2">
      <c r="A439" s="14">
        <f t="shared" si="94"/>
        <v>46296</v>
      </c>
      <c r="B439" s="1">
        <f t="shared" si="95"/>
        <v>10</v>
      </c>
      <c r="F439" s="34"/>
      <c r="G439" s="13">
        <f t="shared" si="96"/>
        <v>0</v>
      </c>
      <c r="H439" s="13">
        <f t="shared" si="97"/>
        <v>0</v>
      </c>
      <c r="I439" s="16">
        <f t="shared" si="98"/>
        <v>0</v>
      </c>
      <c r="J439" s="13">
        <f t="shared" si="99"/>
        <v>0</v>
      </c>
      <c r="K439" s="13">
        <f t="shared" si="100"/>
        <v>0</v>
      </c>
      <c r="L439" s="13">
        <f t="shared" si="101"/>
        <v>0</v>
      </c>
      <c r="M439" s="13">
        <f t="shared" si="102"/>
        <v>7.5740383778063605E-21</v>
      </c>
      <c r="N439" s="13">
        <f t="shared" si="103"/>
        <v>4.6959037942399434E-21</v>
      </c>
      <c r="O439" s="13">
        <f t="shared" si="104"/>
        <v>4.6959037942399434E-21</v>
      </c>
    </row>
    <row r="440" spans="1:15" x14ac:dyDescent="0.2">
      <c r="A440" s="14">
        <f t="shared" si="94"/>
        <v>46327</v>
      </c>
      <c r="B440" s="1">
        <f t="shared" si="95"/>
        <v>11</v>
      </c>
      <c r="F440" s="34"/>
      <c r="G440" s="13">
        <f t="shared" si="96"/>
        <v>0</v>
      </c>
      <c r="H440" s="13">
        <f t="shared" si="97"/>
        <v>0</v>
      </c>
      <c r="I440" s="16">
        <f t="shared" si="98"/>
        <v>0</v>
      </c>
      <c r="J440" s="13">
        <f t="shared" si="99"/>
        <v>0</v>
      </c>
      <c r="K440" s="13">
        <f t="shared" si="100"/>
        <v>0</v>
      </c>
      <c r="L440" s="13">
        <f t="shared" si="101"/>
        <v>0</v>
      </c>
      <c r="M440" s="13">
        <f t="shared" si="102"/>
        <v>2.878134583566417E-21</v>
      </c>
      <c r="N440" s="13">
        <f t="shared" si="103"/>
        <v>1.7844434418111785E-21</v>
      </c>
      <c r="O440" s="13">
        <f t="shared" si="104"/>
        <v>1.7844434418111785E-21</v>
      </c>
    </row>
    <row r="441" spans="1:15" x14ac:dyDescent="0.2">
      <c r="A441" s="14">
        <f t="shared" si="94"/>
        <v>46357</v>
      </c>
      <c r="B441" s="1">
        <f t="shared" si="95"/>
        <v>12</v>
      </c>
      <c r="F441" s="34"/>
      <c r="G441" s="13">
        <f t="shared" si="96"/>
        <v>0</v>
      </c>
      <c r="H441" s="13">
        <f t="shared" si="97"/>
        <v>0</v>
      </c>
      <c r="I441" s="16">
        <f t="shared" si="98"/>
        <v>0</v>
      </c>
      <c r="J441" s="13">
        <f t="shared" si="99"/>
        <v>0</v>
      </c>
      <c r="K441" s="13">
        <f t="shared" si="100"/>
        <v>0</v>
      </c>
      <c r="L441" s="13">
        <f t="shared" si="101"/>
        <v>0</v>
      </c>
      <c r="M441" s="13">
        <f t="shared" si="102"/>
        <v>1.0936911417552385E-21</v>
      </c>
      <c r="N441" s="13">
        <f t="shared" si="103"/>
        <v>6.780885078882479E-22</v>
      </c>
      <c r="O441" s="13">
        <f t="shared" si="104"/>
        <v>6.780885078882479E-22</v>
      </c>
    </row>
    <row r="442" spans="1:15" x14ac:dyDescent="0.2">
      <c r="A442" s="14">
        <f t="shared" si="94"/>
        <v>46388</v>
      </c>
      <c r="B442" s="1">
        <v>1</v>
      </c>
      <c r="F442" s="34"/>
      <c r="G442" s="13">
        <f t="shared" si="96"/>
        <v>0</v>
      </c>
      <c r="H442" s="13">
        <f t="shared" si="97"/>
        <v>0</v>
      </c>
      <c r="I442" s="16">
        <f t="shared" si="98"/>
        <v>0</v>
      </c>
      <c r="J442" s="13">
        <f t="shared" si="99"/>
        <v>0</v>
      </c>
      <c r="K442" s="13">
        <f t="shared" si="100"/>
        <v>0</v>
      </c>
      <c r="L442" s="13">
        <f t="shared" si="101"/>
        <v>0</v>
      </c>
      <c r="M442" s="13">
        <f t="shared" si="102"/>
        <v>4.1560263386699061E-22</v>
      </c>
      <c r="N442" s="13">
        <f t="shared" si="103"/>
        <v>2.5767363299753417E-22</v>
      </c>
      <c r="O442" s="13">
        <f t="shared" si="104"/>
        <v>2.5767363299753417E-22</v>
      </c>
    </row>
    <row r="443" spans="1:15" x14ac:dyDescent="0.2">
      <c r="A443" s="14">
        <f t="shared" si="94"/>
        <v>46419</v>
      </c>
      <c r="B443" s="1">
        <f t="shared" si="95"/>
        <v>2</v>
      </c>
      <c r="F443" s="34"/>
      <c r="G443" s="13">
        <f t="shared" si="96"/>
        <v>0</v>
      </c>
      <c r="H443" s="13">
        <f t="shared" si="97"/>
        <v>0</v>
      </c>
      <c r="I443" s="16">
        <f t="shared" si="98"/>
        <v>0</v>
      </c>
      <c r="J443" s="13">
        <f t="shared" si="99"/>
        <v>0</v>
      </c>
      <c r="K443" s="13">
        <f t="shared" si="100"/>
        <v>0</v>
      </c>
      <c r="L443" s="13">
        <f t="shared" si="101"/>
        <v>0</v>
      </c>
      <c r="M443" s="13">
        <f t="shared" si="102"/>
        <v>1.5792900086945643E-22</v>
      </c>
      <c r="N443" s="13">
        <f t="shared" si="103"/>
        <v>9.7915980539062983E-23</v>
      </c>
      <c r="O443" s="13">
        <f t="shared" si="104"/>
        <v>9.7915980539062983E-23</v>
      </c>
    </row>
    <row r="444" spans="1:15" x14ac:dyDescent="0.2">
      <c r="A444" s="14">
        <f t="shared" si="94"/>
        <v>46447</v>
      </c>
      <c r="B444" s="1">
        <f t="shared" si="95"/>
        <v>3</v>
      </c>
      <c r="F444" s="34"/>
      <c r="G444" s="13">
        <f t="shared" si="96"/>
        <v>0</v>
      </c>
      <c r="H444" s="13">
        <f t="shared" si="97"/>
        <v>0</v>
      </c>
      <c r="I444" s="16">
        <f t="shared" si="98"/>
        <v>0</v>
      </c>
      <c r="J444" s="13">
        <f t="shared" si="99"/>
        <v>0</v>
      </c>
      <c r="K444" s="13">
        <f t="shared" si="100"/>
        <v>0</v>
      </c>
      <c r="L444" s="13">
        <f t="shared" si="101"/>
        <v>0</v>
      </c>
      <c r="M444" s="13">
        <f t="shared" si="102"/>
        <v>6.0013020330393451E-23</v>
      </c>
      <c r="N444" s="13">
        <f t="shared" si="103"/>
        <v>3.7208072604843939E-23</v>
      </c>
      <c r="O444" s="13">
        <f t="shared" si="104"/>
        <v>3.7208072604843939E-23</v>
      </c>
    </row>
    <row r="445" spans="1:15" x14ac:dyDescent="0.2">
      <c r="A445" s="14">
        <f t="shared" si="94"/>
        <v>46478</v>
      </c>
      <c r="B445" s="1">
        <f t="shared" si="95"/>
        <v>4</v>
      </c>
      <c r="F445" s="34"/>
      <c r="G445" s="13">
        <f t="shared" si="96"/>
        <v>0</v>
      </c>
      <c r="H445" s="13">
        <f t="shared" si="97"/>
        <v>0</v>
      </c>
      <c r="I445" s="16">
        <f t="shared" si="98"/>
        <v>0</v>
      </c>
      <c r="J445" s="13">
        <f t="shared" si="99"/>
        <v>0</v>
      </c>
      <c r="K445" s="13">
        <f t="shared" si="100"/>
        <v>0</v>
      </c>
      <c r="L445" s="13">
        <f t="shared" si="101"/>
        <v>0</v>
      </c>
      <c r="M445" s="13">
        <f t="shared" si="102"/>
        <v>2.2804947725549512E-23</v>
      </c>
      <c r="N445" s="13">
        <f t="shared" si="103"/>
        <v>1.4139067589840697E-23</v>
      </c>
      <c r="O445" s="13">
        <f t="shared" si="104"/>
        <v>1.4139067589840697E-23</v>
      </c>
    </row>
    <row r="446" spans="1:15" x14ac:dyDescent="0.2">
      <c r="A446" s="14">
        <f t="shared" si="94"/>
        <v>46508</v>
      </c>
      <c r="B446" s="1">
        <f t="shared" si="95"/>
        <v>5</v>
      </c>
      <c r="F446" s="34"/>
      <c r="G446" s="13">
        <f t="shared" si="96"/>
        <v>0</v>
      </c>
      <c r="H446" s="13">
        <f t="shared" si="97"/>
        <v>0</v>
      </c>
      <c r="I446" s="16">
        <f t="shared" si="98"/>
        <v>0</v>
      </c>
      <c r="J446" s="13">
        <f t="shared" si="99"/>
        <v>0</v>
      </c>
      <c r="K446" s="13">
        <f t="shared" si="100"/>
        <v>0</v>
      </c>
      <c r="L446" s="13">
        <f t="shared" si="101"/>
        <v>0</v>
      </c>
      <c r="M446" s="13">
        <f t="shared" si="102"/>
        <v>8.665880135708815E-24</v>
      </c>
      <c r="N446" s="13">
        <f t="shared" si="103"/>
        <v>5.3728456841394655E-24</v>
      </c>
      <c r="O446" s="13">
        <f t="shared" si="104"/>
        <v>5.3728456841394655E-24</v>
      </c>
    </row>
    <row r="447" spans="1:15" x14ac:dyDescent="0.2">
      <c r="A447" s="14">
        <f t="shared" si="94"/>
        <v>46539</v>
      </c>
      <c r="B447" s="1">
        <f t="shared" si="95"/>
        <v>6</v>
      </c>
      <c r="F447" s="34"/>
      <c r="G447" s="13">
        <f t="shared" si="96"/>
        <v>0</v>
      </c>
      <c r="H447" s="13">
        <f t="shared" si="97"/>
        <v>0</v>
      </c>
      <c r="I447" s="16">
        <f t="shared" si="98"/>
        <v>0</v>
      </c>
      <c r="J447" s="13">
        <f t="shared" si="99"/>
        <v>0</v>
      </c>
      <c r="K447" s="13">
        <f t="shared" si="100"/>
        <v>0</v>
      </c>
      <c r="L447" s="13">
        <f t="shared" si="101"/>
        <v>0</v>
      </c>
      <c r="M447" s="13">
        <f t="shared" si="102"/>
        <v>3.2930344515693495E-24</v>
      </c>
      <c r="N447" s="13">
        <f t="shared" si="103"/>
        <v>2.0416813599729966E-24</v>
      </c>
      <c r="O447" s="13">
        <f t="shared" si="104"/>
        <v>2.0416813599729966E-24</v>
      </c>
    </row>
    <row r="448" spans="1:15" x14ac:dyDescent="0.2">
      <c r="A448" s="14">
        <f t="shared" si="94"/>
        <v>46569</v>
      </c>
      <c r="B448" s="1">
        <f t="shared" si="95"/>
        <v>7</v>
      </c>
      <c r="F448" s="34"/>
      <c r="G448" s="13">
        <f t="shared" si="96"/>
        <v>0</v>
      </c>
      <c r="H448" s="13">
        <f t="shared" si="97"/>
        <v>0</v>
      </c>
      <c r="I448" s="16">
        <f t="shared" si="98"/>
        <v>0</v>
      </c>
      <c r="J448" s="13">
        <f t="shared" si="99"/>
        <v>0</v>
      </c>
      <c r="K448" s="13">
        <f t="shared" si="100"/>
        <v>0</v>
      </c>
      <c r="L448" s="13">
        <f t="shared" si="101"/>
        <v>0</v>
      </c>
      <c r="M448" s="13">
        <f t="shared" si="102"/>
        <v>1.2513530915963529E-24</v>
      </c>
      <c r="N448" s="13">
        <f t="shared" si="103"/>
        <v>7.758389167897388E-25</v>
      </c>
      <c r="O448" s="13">
        <f t="shared" si="104"/>
        <v>7.758389167897388E-25</v>
      </c>
    </row>
    <row r="449" spans="1:15" ht="13.5" thickBot="1" x14ac:dyDescent="0.25">
      <c r="A449" s="14">
        <f t="shared" si="94"/>
        <v>46600</v>
      </c>
      <c r="B449" s="3">
        <f t="shared" si="95"/>
        <v>8</v>
      </c>
      <c r="F449" s="34"/>
      <c r="G449" s="13">
        <f t="shared" si="96"/>
        <v>0</v>
      </c>
      <c r="H449" s="13">
        <f t="shared" si="97"/>
        <v>0</v>
      </c>
      <c r="I449" s="16">
        <f t="shared" si="98"/>
        <v>0</v>
      </c>
      <c r="J449" s="13">
        <f t="shared" si="99"/>
        <v>0</v>
      </c>
      <c r="K449" s="13">
        <f t="shared" si="100"/>
        <v>0</v>
      </c>
      <c r="L449" s="13">
        <f t="shared" si="101"/>
        <v>0</v>
      </c>
      <c r="M449" s="13">
        <f t="shared" si="102"/>
        <v>4.755141748066141E-25</v>
      </c>
      <c r="N449" s="13">
        <f t="shared" si="103"/>
        <v>2.9481878838010075E-25</v>
      </c>
      <c r="O449" s="13">
        <f t="shared" si="104"/>
        <v>2.9481878838010075E-25</v>
      </c>
    </row>
    <row r="450" spans="1:15" x14ac:dyDescent="0.2">
      <c r="A450" s="14">
        <f t="shared" si="94"/>
        <v>46631</v>
      </c>
      <c r="B450" s="1">
        <v>9</v>
      </c>
      <c r="F450" s="34"/>
      <c r="G450" s="13">
        <f t="shared" si="96"/>
        <v>0</v>
      </c>
      <c r="H450" s="13">
        <f t="shared" si="97"/>
        <v>0</v>
      </c>
      <c r="I450" s="16">
        <f t="shared" si="98"/>
        <v>0</v>
      </c>
      <c r="J450" s="13">
        <f t="shared" si="99"/>
        <v>0</v>
      </c>
      <c r="K450" s="13">
        <f t="shared" si="100"/>
        <v>0</v>
      </c>
      <c r="L450" s="13">
        <f t="shared" si="101"/>
        <v>0</v>
      </c>
      <c r="M450" s="13">
        <f t="shared" si="102"/>
        <v>1.8069538642651335E-25</v>
      </c>
      <c r="N450" s="13">
        <f t="shared" si="103"/>
        <v>1.1203113958443827E-25</v>
      </c>
      <c r="O450" s="13">
        <f t="shared" si="104"/>
        <v>1.1203113958443827E-25</v>
      </c>
    </row>
    <row r="451" spans="1:15" x14ac:dyDescent="0.2">
      <c r="A451" s="14">
        <f t="shared" si="94"/>
        <v>46661</v>
      </c>
      <c r="B451" s="1">
        <f t="shared" si="95"/>
        <v>10</v>
      </c>
      <c r="F451" s="34"/>
      <c r="G451" s="13">
        <f t="shared" si="96"/>
        <v>0</v>
      </c>
      <c r="H451" s="13">
        <f t="shared" si="97"/>
        <v>0</v>
      </c>
      <c r="I451" s="16">
        <f t="shared" si="98"/>
        <v>0</v>
      </c>
      <c r="J451" s="13">
        <f t="shared" si="99"/>
        <v>0</v>
      </c>
      <c r="K451" s="13">
        <f t="shared" si="100"/>
        <v>0</v>
      </c>
      <c r="L451" s="13">
        <f t="shared" si="101"/>
        <v>0</v>
      </c>
      <c r="M451" s="13">
        <f t="shared" si="102"/>
        <v>6.8664246842075081E-26</v>
      </c>
      <c r="N451" s="13">
        <f t="shared" si="103"/>
        <v>4.2571833042086548E-26</v>
      </c>
      <c r="O451" s="13">
        <f t="shared" si="104"/>
        <v>4.2571833042086548E-26</v>
      </c>
    </row>
    <row r="452" spans="1:15" x14ac:dyDescent="0.2">
      <c r="A452" s="14">
        <f t="shared" si="94"/>
        <v>46692</v>
      </c>
      <c r="B452" s="1">
        <f t="shared" si="95"/>
        <v>11</v>
      </c>
      <c r="F452" s="34"/>
      <c r="G452" s="13">
        <f t="shared" si="96"/>
        <v>0</v>
      </c>
      <c r="H452" s="13">
        <f t="shared" si="97"/>
        <v>0</v>
      </c>
      <c r="I452" s="16">
        <f t="shared" si="98"/>
        <v>0</v>
      </c>
      <c r="J452" s="13">
        <f t="shared" si="99"/>
        <v>0</v>
      </c>
      <c r="K452" s="13">
        <f t="shared" si="100"/>
        <v>0</v>
      </c>
      <c r="L452" s="13">
        <f t="shared" si="101"/>
        <v>0</v>
      </c>
      <c r="M452" s="13">
        <f t="shared" si="102"/>
        <v>2.6092413799988533E-26</v>
      </c>
      <c r="N452" s="13">
        <f t="shared" si="103"/>
        <v>1.6177296555992891E-26</v>
      </c>
      <c r="O452" s="13">
        <f t="shared" si="104"/>
        <v>1.6177296555992891E-26</v>
      </c>
    </row>
    <row r="453" spans="1:15" x14ac:dyDescent="0.2">
      <c r="A453" s="14">
        <f t="shared" si="94"/>
        <v>46722</v>
      </c>
      <c r="B453" s="1">
        <f t="shared" si="95"/>
        <v>12</v>
      </c>
      <c r="F453" s="34"/>
      <c r="G453" s="13">
        <f t="shared" si="96"/>
        <v>0</v>
      </c>
      <c r="H453" s="13">
        <f t="shared" si="97"/>
        <v>0</v>
      </c>
      <c r="I453" s="16">
        <f t="shared" si="98"/>
        <v>0</v>
      </c>
      <c r="J453" s="13">
        <f t="shared" si="99"/>
        <v>0</v>
      </c>
      <c r="K453" s="13">
        <f t="shared" si="100"/>
        <v>0</v>
      </c>
      <c r="L453" s="13">
        <f t="shared" si="101"/>
        <v>0</v>
      </c>
      <c r="M453" s="13">
        <f t="shared" si="102"/>
        <v>9.9151172439956421E-27</v>
      </c>
      <c r="N453" s="13">
        <f t="shared" si="103"/>
        <v>6.1473726912772981E-27</v>
      </c>
      <c r="O453" s="13">
        <f t="shared" si="104"/>
        <v>6.1473726912772981E-27</v>
      </c>
    </row>
    <row r="454" spans="1:15" x14ac:dyDescent="0.2">
      <c r="A454" s="14">
        <f t="shared" si="94"/>
        <v>46753</v>
      </c>
      <c r="B454" s="1">
        <v>1</v>
      </c>
      <c r="F454" s="34"/>
      <c r="G454" s="13">
        <f t="shared" si="96"/>
        <v>0</v>
      </c>
      <c r="H454" s="13">
        <f t="shared" si="97"/>
        <v>0</v>
      </c>
      <c r="I454" s="16">
        <f t="shared" si="98"/>
        <v>0</v>
      </c>
      <c r="J454" s="13">
        <f t="shared" si="99"/>
        <v>0</v>
      </c>
      <c r="K454" s="13">
        <f t="shared" si="100"/>
        <v>0</v>
      </c>
      <c r="L454" s="13">
        <f t="shared" si="101"/>
        <v>0</v>
      </c>
      <c r="M454" s="13">
        <f t="shared" si="102"/>
        <v>3.767744552718344E-27</v>
      </c>
      <c r="N454" s="13">
        <f t="shared" si="103"/>
        <v>2.3360016226853733E-27</v>
      </c>
      <c r="O454" s="13">
        <f t="shared" si="104"/>
        <v>2.3360016226853733E-27</v>
      </c>
    </row>
    <row r="455" spans="1:15" x14ac:dyDescent="0.2">
      <c r="A455" s="14">
        <f t="shared" si="94"/>
        <v>46784</v>
      </c>
      <c r="B455" s="1">
        <f t="shared" si="95"/>
        <v>2</v>
      </c>
      <c r="F455" s="34"/>
      <c r="G455" s="13">
        <f t="shared" si="96"/>
        <v>0</v>
      </c>
      <c r="H455" s="13">
        <f t="shared" si="97"/>
        <v>0</v>
      </c>
      <c r="I455" s="16">
        <f t="shared" si="98"/>
        <v>0</v>
      </c>
      <c r="J455" s="13">
        <f t="shared" si="99"/>
        <v>0</v>
      </c>
      <c r="K455" s="13">
        <f t="shared" si="100"/>
        <v>0</v>
      </c>
      <c r="L455" s="13">
        <f t="shared" si="101"/>
        <v>0</v>
      </c>
      <c r="M455" s="13">
        <f t="shared" si="102"/>
        <v>1.4317429300329706E-27</v>
      </c>
      <c r="N455" s="13">
        <f t="shared" si="103"/>
        <v>8.8768061662044178E-28</v>
      </c>
      <c r="O455" s="13">
        <f t="shared" si="104"/>
        <v>8.8768061662044178E-28</v>
      </c>
    </row>
    <row r="456" spans="1:15" x14ac:dyDescent="0.2">
      <c r="A456" s="14">
        <f t="shared" si="94"/>
        <v>46813</v>
      </c>
      <c r="B456" s="1">
        <f t="shared" si="95"/>
        <v>3</v>
      </c>
      <c r="F456" s="34"/>
      <c r="G456" s="13">
        <f t="shared" si="96"/>
        <v>0</v>
      </c>
      <c r="H456" s="13">
        <f t="shared" si="97"/>
        <v>0</v>
      </c>
      <c r="I456" s="16">
        <f t="shared" si="98"/>
        <v>0</v>
      </c>
      <c r="J456" s="13">
        <f t="shared" si="99"/>
        <v>0</v>
      </c>
      <c r="K456" s="13">
        <f t="shared" si="100"/>
        <v>0</v>
      </c>
      <c r="L456" s="13">
        <f t="shared" si="101"/>
        <v>0</v>
      </c>
      <c r="M456" s="13">
        <f t="shared" si="102"/>
        <v>5.4406231341252886E-28</v>
      </c>
      <c r="N456" s="13">
        <f t="shared" si="103"/>
        <v>3.373186343157679E-28</v>
      </c>
      <c r="O456" s="13">
        <f t="shared" si="104"/>
        <v>3.373186343157679E-28</v>
      </c>
    </row>
    <row r="457" spans="1:15" x14ac:dyDescent="0.2">
      <c r="A457" s="14">
        <f t="shared" si="94"/>
        <v>46844</v>
      </c>
      <c r="B457" s="1">
        <f t="shared" si="95"/>
        <v>4</v>
      </c>
      <c r="F457" s="34"/>
      <c r="G457" s="13">
        <f t="shared" si="96"/>
        <v>0</v>
      </c>
      <c r="H457" s="13">
        <f t="shared" si="97"/>
        <v>0</v>
      </c>
      <c r="I457" s="16">
        <f t="shared" si="98"/>
        <v>0</v>
      </c>
      <c r="J457" s="13">
        <f t="shared" si="99"/>
        <v>0</v>
      </c>
      <c r="K457" s="13">
        <f t="shared" si="100"/>
        <v>0</v>
      </c>
      <c r="L457" s="13">
        <f t="shared" si="101"/>
        <v>0</v>
      </c>
      <c r="M457" s="13">
        <f t="shared" si="102"/>
        <v>2.0674367909676096E-28</v>
      </c>
      <c r="N457" s="13">
        <f t="shared" si="103"/>
        <v>1.2818108103999179E-28</v>
      </c>
      <c r="O457" s="13">
        <f t="shared" si="104"/>
        <v>1.2818108103999179E-28</v>
      </c>
    </row>
    <row r="458" spans="1:15" x14ac:dyDescent="0.2">
      <c r="A458" s="14">
        <f t="shared" si="94"/>
        <v>46874</v>
      </c>
      <c r="B458" s="1">
        <f t="shared" si="95"/>
        <v>5</v>
      </c>
      <c r="F458" s="34"/>
      <c r="G458" s="13">
        <f t="shared" si="96"/>
        <v>0</v>
      </c>
      <c r="H458" s="13">
        <f t="shared" si="97"/>
        <v>0</v>
      </c>
      <c r="I458" s="16">
        <f t="shared" si="98"/>
        <v>0</v>
      </c>
      <c r="J458" s="13">
        <f t="shared" si="99"/>
        <v>0</v>
      </c>
      <c r="K458" s="13">
        <f t="shared" si="100"/>
        <v>0</v>
      </c>
      <c r="L458" s="13">
        <f t="shared" si="101"/>
        <v>0</v>
      </c>
      <c r="M458" s="13">
        <f t="shared" si="102"/>
        <v>7.8562598056769178E-29</v>
      </c>
      <c r="N458" s="13">
        <f t="shared" si="103"/>
        <v>4.870881079519689E-29</v>
      </c>
      <c r="O458" s="13">
        <f t="shared" si="104"/>
        <v>4.870881079519689E-29</v>
      </c>
    </row>
    <row r="459" spans="1:15" x14ac:dyDescent="0.2">
      <c r="A459" s="14">
        <f t="shared" si="94"/>
        <v>46905</v>
      </c>
      <c r="B459" s="1">
        <f t="shared" si="95"/>
        <v>6</v>
      </c>
      <c r="F459" s="34"/>
      <c r="G459" s="13">
        <f t="shared" si="96"/>
        <v>0</v>
      </c>
      <c r="H459" s="13">
        <f t="shared" si="97"/>
        <v>0</v>
      </c>
      <c r="I459" s="16">
        <f t="shared" si="98"/>
        <v>0</v>
      </c>
      <c r="J459" s="13">
        <f t="shared" si="99"/>
        <v>0</v>
      </c>
      <c r="K459" s="13">
        <f t="shared" si="100"/>
        <v>0</v>
      </c>
      <c r="L459" s="13">
        <f t="shared" si="101"/>
        <v>0</v>
      </c>
      <c r="M459" s="13">
        <f t="shared" si="102"/>
        <v>2.9853787261572288E-29</v>
      </c>
      <c r="N459" s="13">
        <f t="shared" si="103"/>
        <v>1.8509348102174819E-29</v>
      </c>
      <c r="O459" s="13">
        <f t="shared" si="104"/>
        <v>1.8509348102174819E-29</v>
      </c>
    </row>
    <row r="460" spans="1:15" x14ac:dyDescent="0.2">
      <c r="A460" s="14">
        <f t="shared" si="94"/>
        <v>46935</v>
      </c>
      <c r="B460" s="1">
        <f t="shared" si="95"/>
        <v>7</v>
      </c>
      <c r="F460" s="34"/>
      <c r="G460" s="13">
        <f t="shared" si="96"/>
        <v>0</v>
      </c>
      <c r="H460" s="13">
        <f t="shared" si="97"/>
        <v>0</v>
      </c>
      <c r="I460" s="16">
        <f t="shared" si="98"/>
        <v>0</v>
      </c>
      <c r="J460" s="13">
        <f t="shared" si="99"/>
        <v>0</v>
      </c>
      <c r="K460" s="13">
        <f t="shared" si="100"/>
        <v>0</v>
      </c>
      <c r="L460" s="13">
        <f t="shared" si="101"/>
        <v>0</v>
      </c>
      <c r="M460" s="13">
        <f t="shared" si="102"/>
        <v>1.1344439159397469E-29</v>
      </c>
      <c r="N460" s="13">
        <f t="shared" si="103"/>
        <v>7.0335522788264311E-30</v>
      </c>
      <c r="O460" s="13">
        <f t="shared" si="104"/>
        <v>7.0335522788264311E-30</v>
      </c>
    </row>
    <row r="461" spans="1:15" ht="13.5" thickBot="1" x14ac:dyDescent="0.25">
      <c r="A461" s="14">
        <f t="shared" si="94"/>
        <v>46966</v>
      </c>
      <c r="B461" s="3">
        <f t="shared" si="95"/>
        <v>8</v>
      </c>
      <c r="F461" s="34"/>
      <c r="G461" s="13">
        <f t="shared" si="96"/>
        <v>0</v>
      </c>
      <c r="H461" s="13">
        <f t="shared" si="97"/>
        <v>0</v>
      </c>
      <c r="I461" s="16">
        <f t="shared" si="98"/>
        <v>0</v>
      </c>
      <c r="J461" s="13">
        <f t="shared" si="99"/>
        <v>0</v>
      </c>
      <c r="K461" s="13">
        <f t="shared" si="100"/>
        <v>0</v>
      </c>
      <c r="L461" s="13">
        <f t="shared" si="101"/>
        <v>0</v>
      </c>
      <c r="M461" s="13">
        <f t="shared" si="102"/>
        <v>4.3108868805710374E-30</v>
      </c>
      <c r="N461" s="13">
        <f t="shared" si="103"/>
        <v>2.6727498659540431E-30</v>
      </c>
      <c r="O461" s="13">
        <f t="shared" si="104"/>
        <v>2.6727498659540431E-30</v>
      </c>
    </row>
    <row r="462" spans="1:15" x14ac:dyDescent="0.2">
      <c r="A462" s="14">
        <f t="shared" si="94"/>
        <v>46997</v>
      </c>
      <c r="B462" s="1">
        <v>9</v>
      </c>
      <c r="F462" s="34"/>
      <c r="G462" s="13">
        <f t="shared" si="96"/>
        <v>0</v>
      </c>
      <c r="H462" s="13">
        <f t="shared" si="97"/>
        <v>0</v>
      </c>
      <c r="I462" s="16">
        <f t="shared" si="98"/>
        <v>0</v>
      </c>
      <c r="J462" s="13">
        <f t="shared" si="99"/>
        <v>0</v>
      </c>
      <c r="K462" s="13">
        <f t="shared" si="100"/>
        <v>0</v>
      </c>
      <c r="L462" s="13">
        <f t="shared" si="101"/>
        <v>0</v>
      </c>
      <c r="M462" s="13">
        <f t="shared" si="102"/>
        <v>1.6381370146169944E-30</v>
      </c>
      <c r="N462" s="13">
        <f t="shared" si="103"/>
        <v>1.0156449490625366E-30</v>
      </c>
      <c r="O462" s="13">
        <f t="shared" si="104"/>
        <v>1.0156449490625366E-30</v>
      </c>
    </row>
    <row r="463" spans="1:15" x14ac:dyDescent="0.2">
      <c r="A463" s="14">
        <f t="shared" si="94"/>
        <v>47027</v>
      </c>
      <c r="B463" s="1">
        <f t="shared" ref="B463:B473" si="105">B462+1</f>
        <v>10</v>
      </c>
      <c r="F463" s="34"/>
      <c r="G463" s="13">
        <f t="shared" si="96"/>
        <v>0</v>
      </c>
      <c r="H463" s="13">
        <f t="shared" si="97"/>
        <v>0</v>
      </c>
      <c r="I463" s="16">
        <f t="shared" si="98"/>
        <v>0</v>
      </c>
      <c r="J463" s="13">
        <f t="shared" si="99"/>
        <v>0</v>
      </c>
      <c r="K463" s="13">
        <f t="shared" si="100"/>
        <v>0</v>
      </c>
      <c r="L463" s="13">
        <f t="shared" si="101"/>
        <v>0</v>
      </c>
      <c r="M463" s="13">
        <f t="shared" si="102"/>
        <v>6.2249206555445779E-31</v>
      </c>
      <c r="N463" s="13">
        <f t="shared" si="103"/>
        <v>3.8594508064376384E-31</v>
      </c>
      <c r="O463" s="13">
        <f t="shared" si="104"/>
        <v>3.8594508064376384E-31</v>
      </c>
    </row>
    <row r="464" spans="1:15" x14ac:dyDescent="0.2">
      <c r="A464" s="14">
        <f t="shared" si="94"/>
        <v>47058</v>
      </c>
      <c r="B464" s="1">
        <f t="shared" si="105"/>
        <v>11</v>
      </c>
      <c r="F464" s="34"/>
      <c r="G464" s="13">
        <f t="shared" si="96"/>
        <v>0</v>
      </c>
      <c r="H464" s="13">
        <f t="shared" si="97"/>
        <v>0</v>
      </c>
      <c r="I464" s="16">
        <f t="shared" si="98"/>
        <v>0</v>
      </c>
      <c r="J464" s="13">
        <f t="shared" si="99"/>
        <v>0</v>
      </c>
      <c r="K464" s="13">
        <f t="shared" si="100"/>
        <v>0</v>
      </c>
      <c r="L464" s="13">
        <f t="shared" si="101"/>
        <v>0</v>
      </c>
      <c r="M464" s="13">
        <f t="shared" si="102"/>
        <v>2.3654698491069394E-31</v>
      </c>
      <c r="N464" s="13">
        <f t="shared" si="103"/>
        <v>1.4665913064463023E-31</v>
      </c>
      <c r="O464" s="13">
        <f t="shared" si="104"/>
        <v>1.4665913064463023E-31</v>
      </c>
    </row>
    <row r="465" spans="1:15" x14ac:dyDescent="0.2">
      <c r="A465" s="14">
        <f t="shared" si="94"/>
        <v>47088</v>
      </c>
      <c r="B465" s="1">
        <f t="shared" si="105"/>
        <v>12</v>
      </c>
      <c r="F465" s="34"/>
      <c r="G465" s="13">
        <f t="shared" si="96"/>
        <v>0</v>
      </c>
      <c r="H465" s="13">
        <f t="shared" si="97"/>
        <v>0</v>
      </c>
      <c r="I465" s="16">
        <f t="shared" si="98"/>
        <v>0</v>
      </c>
      <c r="J465" s="13">
        <f t="shared" si="99"/>
        <v>0</v>
      </c>
      <c r="K465" s="13">
        <f t="shared" si="100"/>
        <v>0</v>
      </c>
      <c r="L465" s="13">
        <f t="shared" si="101"/>
        <v>0</v>
      </c>
      <c r="M465" s="13">
        <f t="shared" si="102"/>
        <v>8.9887854266063708E-32</v>
      </c>
      <c r="N465" s="13">
        <f t="shared" si="103"/>
        <v>5.5730469644959502E-32</v>
      </c>
      <c r="O465" s="13">
        <f t="shared" si="104"/>
        <v>5.5730469644959502E-32</v>
      </c>
    </row>
    <row r="466" spans="1:15" x14ac:dyDescent="0.2">
      <c r="A466" s="14">
        <f t="shared" si="94"/>
        <v>47119</v>
      </c>
      <c r="B466" s="1">
        <v>1</v>
      </c>
      <c r="F466" s="34"/>
      <c r="G466" s="13">
        <f t="shared" si="96"/>
        <v>0</v>
      </c>
      <c r="H466" s="13">
        <f t="shared" si="97"/>
        <v>0</v>
      </c>
      <c r="I466" s="16">
        <f t="shared" si="98"/>
        <v>0</v>
      </c>
      <c r="J466" s="13">
        <f t="shared" si="99"/>
        <v>0</v>
      </c>
      <c r="K466" s="13">
        <f t="shared" si="100"/>
        <v>0</v>
      </c>
      <c r="L466" s="13">
        <f t="shared" si="101"/>
        <v>0</v>
      </c>
      <c r="M466" s="13">
        <f t="shared" si="102"/>
        <v>3.4157384621104206E-32</v>
      </c>
      <c r="N466" s="13">
        <f t="shared" si="103"/>
        <v>2.1177578465084608E-32</v>
      </c>
      <c r="O466" s="13">
        <f t="shared" si="104"/>
        <v>2.1177578465084608E-32</v>
      </c>
    </row>
    <row r="467" spans="1:15" x14ac:dyDescent="0.2">
      <c r="A467" s="14">
        <f t="shared" ref="A467:A530" si="106">EDATE(A466,1)</f>
        <v>47150</v>
      </c>
      <c r="B467" s="1">
        <f t="shared" si="105"/>
        <v>2</v>
      </c>
      <c r="F467" s="34"/>
      <c r="G467" s="13">
        <f t="shared" si="96"/>
        <v>0</v>
      </c>
      <c r="H467" s="13">
        <f t="shared" si="97"/>
        <v>0</v>
      </c>
      <c r="I467" s="16">
        <f t="shared" si="98"/>
        <v>0</v>
      </c>
      <c r="J467" s="13">
        <f t="shared" si="99"/>
        <v>0</v>
      </c>
      <c r="K467" s="13">
        <f t="shared" si="100"/>
        <v>0</v>
      </c>
      <c r="L467" s="13">
        <f t="shared" si="101"/>
        <v>0</v>
      </c>
      <c r="M467" s="13">
        <f t="shared" si="102"/>
        <v>1.2979806156019598E-32</v>
      </c>
      <c r="N467" s="13">
        <f t="shared" si="103"/>
        <v>8.0474798167321515E-33</v>
      </c>
      <c r="O467" s="13">
        <f t="shared" si="104"/>
        <v>8.0474798167321515E-33</v>
      </c>
    </row>
    <row r="468" spans="1:15" x14ac:dyDescent="0.2">
      <c r="A468" s="14">
        <f t="shared" si="106"/>
        <v>47178</v>
      </c>
      <c r="B468" s="1">
        <f t="shared" si="105"/>
        <v>3</v>
      </c>
      <c r="F468" s="34"/>
      <c r="G468" s="13">
        <f t="shared" si="96"/>
        <v>0</v>
      </c>
      <c r="H468" s="13">
        <f t="shared" si="97"/>
        <v>0</v>
      </c>
      <c r="I468" s="16">
        <f t="shared" si="98"/>
        <v>0</v>
      </c>
      <c r="J468" s="13">
        <f t="shared" si="99"/>
        <v>0</v>
      </c>
      <c r="K468" s="13">
        <f t="shared" si="100"/>
        <v>0</v>
      </c>
      <c r="L468" s="13">
        <f t="shared" si="101"/>
        <v>0</v>
      </c>
      <c r="M468" s="13">
        <f t="shared" si="102"/>
        <v>4.9323263392874467E-33</v>
      </c>
      <c r="N468" s="13">
        <f t="shared" si="103"/>
        <v>3.058042330358217E-33</v>
      </c>
      <c r="O468" s="13">
        <f t="shared" si="104"/>
        <v>3.058042330358217E-33</v>
      </c>
    </row>
    <row r="469" spans="1:15" x14ac:dyDescent="0.2">
      <c r="A469" s="14">
        <f t="shared" si="106"/>
        <v>47209</v>
      </c>
      <c r="B469" s="1">
        <f t="shared" si="105"/>
        <v>4</v>
      </c>
      <c r="F469" s="34"/>
      <c r="G469" s="13">
        <f t="shared" si="96"/>
        <v>0</v>
      </c>
      <c r="H469" s="13">
        <f t="shared" si="97"/>
        <v>0</v>
      </c>
      <c r="I469" s="16">
        <f t="shared" si="98"/>
        <v>0</v>
      </c>
      <c r="J469" s="13">
        <f t="shared" si="99"/>
        <v>0</v>
      </c>
      <c r="K469" s="13">
        <f t="shared" si="100"/>
        <v>0</v>
      </c>
      <c r="L469" s="13">
        <f t="shared" si="101"/>
        <v>0</v>
      </c>
      <c r="M469" s="13">
        <f t="shared" si="102"/>
        <v>1.8742840089292298E-33</v>
      </c>
      <c r="N469" s="13">
        <f t="shared" si="103"/>
        <v>1.1620560855361225E-33</v>
      </c>
      <c r="O469" s="13">
        <f t="shared" si="104"/>
        <v>1.1620560855361225E-33</v>
      </c>
    </row>
    <row r="470" spans="1:15" x14ac:dyDescent="0.2">
      <c r="A470" s="14">
        <f t="shared" si="106"/>
        <v>47239</v>
      </c>
      <c r="B470" s="1">
        <f t="shared" si="105"/>
        <v>5</v>
      </c>
      <c r="F470" s="34"/>
      <c r="G470" s="13">
        <f t="shared" si="96"/>
        <v>0</v>
      </c>
      <c r="H470" s="13">
        <f t="shared" si="97"/>
        <v>0</v>
      </c>
      <c r="I470" s="16">
        <f t="shared" si="98"/>
        <v>0</v>
      </c>
      <c r="J470" s="13">
        <f t="shared" si="99"/>
        <v>0</v>
      </c>
      <c r="K470" s="13">
        <f t="shared" si="100"/>
        <v>0</v>
      </c>
      <c r="L470" s="13">
        <f t="shared" si="101"/>
        <v>0</v>
      </c>
      <c r="M470" s="13">
        <f t="shared" si="102"/>
        <v>7.1222792339310733E-34</v>
      </c>
      <c r="N470" s="13">
        <f t="shared" si="103"/>
        <v>4.4158131250372657E-34</v>
      </c>
      <c r="O470" s="13">
        <f t="shared" si="104"/>
        <v>4.4158131250372657E-34</v>
      </c>
    </row>
    <row r="471" spans="1:15" x14ac:dyDescent="0.2">
      <c r="A471" s="14">
        <f t="shared" si="106"/>
        <v>47270</v>
      </c>
      <c r="B471" s="1">
        <f t="shared" si="105"/>
        <v>6</v>
      </c>
      <c r="F471" s="34"/>
      <c r="G471" s="13">
        <f t="shared" si="96"/>
        <v>0</v>
      </c>
      <c r="H471" s="13">
        <f t="shared" si="97"/>
        <v>0</v>
      </c>
      <c r="I471" s="16">
        <f t="shared" si="98"/>
        <v>0</v>
      </c>
      <c r="J471" s="13">
        <f t="shared" si="99"/>
        <v>0</v>
      </c>
      <c r="K471" s="13">
        <f t="shared" si="100"/>
        <v>0</v>
      </c>
      <c r="L471" s="13">
        <f t="shared" si="101"/>
        <v>0</v>
      </c>
      <c r="M471" s="13">
        <f t="shared" si="102"/>
        <v>2.7064661088938075E-34</v>
      </c>
      <c r="N471" s="13">
        <f t="shared" si="103"/>
        <v>1.6780089875141607E-34</v>
      </c>
      <c r="O471" s="13">
        <f t="shared" si="104"/>
        <v>1.6780089875141607E-34</v>
      </c>
    </row>
    <row r="472" spans="1:15" x14ac:dyDescent="0.2">
      <c r="A472" s="14">
        <f t="shared" si="106"/>
        <v>47300</v>
      </c>
      <c r="B472" s="1">
        <f t="shared" si="105"/>
        <v>7</v>
      </c>
      <c r="F472" s="34"/>
      <c r="G472" s="13">
        <f t="shared" si="96"/>
        <v>0</v>
      </c>
      <c r="H472" s="13">
        <f t="shared" si="97"/>
        <v>0</v>
      </c>
      <c r="I472" s="16">
        <f t="shared" si="98"/>
        <v>0</v>
      </c>
      <c r="J472" s="13">
        <f t="shared" si="99"/>
        <v>0</v>
      </c>
      <c r="K472" s="13">
        <f t="shared" si="100"/>
        <v>0</v>
      </c>
      <c r="L472" s="13">
        <f t="shared" si="101"/>
        <v>0</v>
      </c>
      <c r="M472" s="13">
        <f t="shared" si="102"/>
        <v>1.0284571213796468E-34</v>
      </c>
      <c r="N472" s="13">
        <f t="shared" si="103"/>
        <v>6.3764341525538097E-35</v>
      </c>
      <c r="O472" s="13">
        <f t="shared" si="104"/>
        <v>6.3764341525538097E-35</v>
      </c>
    </row>
    <row r="473" spans="1:15" ht="13.5" thickBot="1" x14ac:dyDescent="0.25">
      <c r="A473" s="14">
        <f t="shared" si="106"/>
        <v>47331</v>
      </c>
      <c r="B473" s="3">
        <f t="shared" si="105"/>
        <v>8</v>
      </c>
      <c r="F473" s="34"/>
      <c r="G473" s="13">
        <f t="shared" si="96"/>
        <v>0</v>
      </c>
      <c r="H473" s="13">
        <f t="shared" si="97"/>
        <v>0</v>
      </c>
      <c r="I473" s="16">
        <f t="shared" si="98"/>
        <v>0</v>
      </c>
      <c r="J473" s="13">
        <f t="shared" si="99"/>
        <v>0</v>
      </c>
      <c r="K473" s="13">
        <f t="shared" si="100"/>
        <v>0</v>
      </c>
      <c r="L473" s="13">
        <f t="shared" si="101"/>
        <v>0</v>
      </c>
      <c r="M473" s="13">
        <f t="shared" si="102"/>
        <v>3.9081370612426582E-35</v>
      </c>
      <c r="N473" s="13">
        <f t="shared" si="103"/>
        <v>2.4230449779704479E-35</v>
      </c>
      <c r="O473" s="13">
        <f t="shared" si="104"/>
        <v>2.4230449779704479E-35</v>
      </c>
    </row>
    <row r="474" spans="1:15" x14ac:dyDescent="0.2">
      <c r="A474" s="14">
        <f t="shared" si="106"/>
        <v>47362</v>
      </c>
      <c r="B474" s="1">
        <v>9</v>
      </c>
      <c r="F474" s="34"/>
      <c r="G474" s="13">
        <f t="shared" si="96"/>
        <v>0</v>
      </c>
      <c r="H474" s="13">
        <f t="shared" si="97"/>
        <v>0</v>
      </c>
      <c r="I474" s="16">
        <f t="shared" si="98"/>
        <v>0</v>
      </c>
      <c r="J474" s="13">
        <f t="shared" si="99"/>
        <v>0</v>
      </c>
      <c r="K474" s="13">
        <f t="shared" si="100"/>
        <v>0</v>
      </c>
      <c r="L474" s="13">
        <f t="shared" si="101"/>
        <v>0</v>
      </c>
      <c r="M474" s="13">
        <f t="shared" si="102"/>
        <v>1.4850920832722102E-35</v>
      </c>
      <c r="N474" s="13">
        <f t="shared" si="103"/>
        <v>9.2075709162877036E-36</v>
      </c>
      <c r="O474" s="13">
        <f t="shared" si="104"/>
        <v>9.2075709162877036E-36</v>
      </c>
    </row>
    <row r="475" spans="1:15" x14ac:dyDescent="0.2">
      <c r="A475" s="14">
        <f t="shared" si="106"/>
        <v>47392</v>
      </c>
      <c r="B475" s="1">
        <f t="shared" ref="B475:B485" si="107">B474+1</f>
        <v>10</v>
      </c>
      <c r="F475" s="34"/>
      <c r="G475" s="13">
        <f t="shared" si="96"/>
        <v>0</v>
      </c>
      <c r="H475" s="13">
        <f t="shared" si="97"/>
        <v>0</v>
      </c>
      <c r="I475" s="16">
        <f t="shared" si="98"/>
        <v>0</v>
      </c>
      <c r="J475" s="13">
        <f t="shared" si="99"/>
        <v>0</v>
      </c>
      <c r="K475" s="13">
        <f t="shared" si="100"/>
        <v>0</v>
      </c>
      <c r="L475" s="13">
        <f t="shared" si="101"/>
        <v>0</v>
      </c>
      <c r="M475" s="13">
        <f t="shared" si="102"/>
        <v>5.6433499164343987E-36</v>
      </c>
      <c r="N475" s="13">
        <f t="shared" si="103"/>
        <v>3.4988769481893273E-36</v>
      </c>
      <c r="O475" s="13">
        <f t="shared" si="104"/>
        <v>3.4988769481893273E-36</v>
      </c>
    </row>
    <row r="476" spans="1:15" x14ac:dyDescent="0.2">
      <c r="A476" s="14">
        <f t="shared" si="106"/>
        <v>47423</v>
      </c>
      <c r="B476" s="1">
        <f t="shared" si="107"/>
        <v>11</v>
      </c>
      <c r="F476" s="34"/>
      <c r="G476" s="13">
        <f t="shared" si="96"/>
        <v>0</v>
      </c>
      <c r="H476" s="13">
        <f t="shared" si="97"/>
        <v>0</v>
      </c>
      <c r="I476" s="16">
        <f t="shared" si="98"/>
        <v>0</v>
      </c>
      <c r="J476" s="13">
        <f t="shared" si="99"/>
        <v>0</v>
      </c>
      <c r="K476" s="13">
        <f t="shared" si="100"/>
        <v>0</v>
      </c>
      <c r="L476" s="13">
        <f t="shared" si="101"/>
        <v>0</v>
      </c>
      <c r="M476" s="13">
        <f t="shared" si="102"/>
        <v>2.1444729682450714E-36</v>
      </c>
      <c r="N476" s="13">
        <f t="shared" si="103"/>
        <v>1.3295732403119442E-36</v>
      </c>
      <c r="O476" s="13">
        <f t="shared" si="104"/>
        <v>1.3295732403119442E-36</v>
      </c>
    </row>
    <row r="477" spans="1:15" x14ac:dyDescent="0.2">
      <c r="A477" s="14">
        <f t="shared" si="106"/>
        <v>47453</v>
      </c>
      <c r="B477" s="1">
        <f t="shared" si="107"/>
        <v>12</v>
      </c>
      <c r="F477" s="34"/>
      <c r="G477" s="13">
        <f t="shared" si="96"/>
        <v>0</v>
      </c>
      <c r="H477" s="13">
        <f t="shared" si="97"/>
        <v>0</v>
      </c>
      <c r="I477" s="16">
        <f t="shared" si="98"/>
        <v>0</v>
      </c>
      <c r="J477" s="13">
        <f t="shared" si="99"/>
        <v>0</v>
      </c>
      <c r="K477" s="13">
        <f t="shared" si="100"/>
        <v>0</v>
      </c>
      <c r="L477" s="13">
        <f t="shared" si="101"/>
        <v>0</v>
      </c>
      <c r="M477" s="13">
        <f t="shared" si="102"/>
        <v>8.1489972793312718E-37</v>
      </c>
      <c r="N477" s="13">
        <f t="shared" si="103"/>
        <v>5.0523783131853886E-37</v>
      </c>
      <c r="O477" s="13">
        <f t="shared" si="104"/>
        <v>5.0523783131853886E-37</v>
      </c>
    </row>
    <row r="478" spans="1:15" x14ac:dyDescent="0.2">
      <c r="A478" s="14">
        <f t="shared" si="106"/>
        <v>47484</v>
      </c>
      <c r="B478" s="1">
        <v>1</v>
      </c>
      <c r="F478" s="34"/>
      <c r="G478" s="13">
        <f t="shared" si="96"/>
        <v>0</v>
      </c>
      <c r="H478" s="13">
        <f t="shared" si="97"/>
        <v>0</v>
      </c>
      <c r="I478" s="16">
        <f t="shared" si="98"/>
        <v>0</v>
      </c>
      <c r="J478" s="13">
        <f t="shared" si="99"/>
        <v>0</v>
      </c>
      <c r="K478" s="13">
        <f t="shared" si="100"/>
        <v>0</v>
      </c>
      <c r="L478" s="13">
        <f t="shared" si="101"/>
        <v>0</v>
      </c>
      <c r="M478" s="13">
        <f t="shared" si="102"/>
        <v>3.0966189661458833E-37</v>
      </c>
      <c r="N478" s="13">
        <f t="shared" si="103"/>
        <v>1.9199037590104478E-37</v>
      </c>
      <c r="O478" s="13">
        <f t="shared" si="104"/>
        <v>1.9199037590104478E-37</v>
      </c>
    </row>
    <row r="479" spans="1:15" x14ac:dyDescent="0.2">
      <c r="A479" s="14">
        <f t="shared" si="106"/>
        <v>47515</v>
      </c>
      <c r="B479" s="1">
        <f t="shared" si="107"/>
        <v>2</v>
      </c>
      <c r="F479" s="34"/>
      <c r="G479" s="13">
        <f t="shared" si="96"/>
        <v>0</v>
      </c>
      <c r="H479" s="13">
        <f t="shared" si="97"/>
        <v>0</v>
      </c>
      <c r="I479" s="16">
        <f t="shared" si="98"/>
        <v>0</v>
      </c>
      <c r="J479" s="13">
        <f t="shared" si="99"/>
        <v>0</v>
      </c>
      <c r="K479" s="13">
        <f t="shared" si="100"/>
        <v>0</v>
      </c>
      <c r="L479" s="13">
        <f t="shared" si="101"/>
        <v>0</v>
      </c>
      <c r="M479" s="13">
        <f t="shared" si="102"/>
        <v>1.1767152071354355E-37</v>
      </c>
      <c r="N479" s="13">
        <f t="shared" si="103"/>
        <v>7.2956342842397004E-38</v>
      </c>
      <c r="O479" s="13">
        <f t="shared" si="104"/>
        <v>7.2956342842397004E-38</v>
      </c>
    </row>
    <row r="480" spans="1:15" x14ac:dyDescent="0.2">
      <c r="A480" s="14">
        <f t="shared" si="106"/>
        <v>47543</v>
      </c>
      <c r="B480" s="1">
        <f t="shared" si="107"/>
        <v>3</v>
      </c>
      <c r="F480" s="34"/>
      <c r="G480" s="13">
        <f t="shared" ref="G480:G543" si="108">IF((F480-$J$2)&gt;0,$I$2*(F480-$J$2),0)</f>
        <v>0</v>
      </c>
      <c r="H480" s="13">
        <f t="shared" ref="H480:H543" si="109">F480-G480</f>
        <v>0</v>
      </c>
      <c r="I480" s="16">
        <f t="shared" ref="I480:I543" si="110">H480+K479-L479</f>
        <v>0</v>
      </c>
      <c r="J480" s="13">
        <f t="shared" ref="J480:J543" si="111">I480/SQRT(1+(I480/($K$2*(300+(25*Q480)+0.05*(Q480)^3)))^2)</f>
        <v>0</v>
      </c>
      <c r="K480" s="13">
        <f t="shared" ref="K480:K543" si="112">I480-J480</f>
        <v>0</v>
      </c>
      <c r="L480" s="13">
        <f t="shared" ref="L480:L543" si="113">IF(K480&gt;$N$2,(K480-$N$2)/$L$2,0)</f>
        <v>0</v>
      </c>
      <c r="M480" s="13">
        <f t="shared" ref="M480:M543" si="114">L480+M479-N479</f>
        <v>4.4715177871146547E-38</v>
      </c>
      <c r="N480" s="13">
        <f t="shared" ref="N480:N543" si="115">$M$2*M480</f>
        <v>2.7723410280110858E-38</v>
      </c>
      <c r="O480" s="13">
        <f t="shared" ref="O480:O543" si="116">N480+G480</f>
        <v>2.7723410280110858E-38</v>
      </c>
    </row>
    <row r="481" spans="1:15" x14ac:dyDescent="0.2">
      <c r="A481" s="14">
        <f t="shared" si="106"/>
        <v>47574</v>
      </c>
      <c r="B481" s="1">
        <f t="shared" si="107"/>
        <v>4</v>
      </c>
      <c r="F481" s="34"/>
      <c r="G481" s="13">
        <f t="shared" si="108"/>
        <v>0</v>
      </c>
      <c r="H481" s="13">
        <f t="shared" si="109"/>
        <v>0</v>
      </c>
      <c r="I481" s="16">
        <f t="shared" si="110"/>
        <v>0</v>
      </c>
      <c r="J481" s="13">
        <f t="shared" si="111"/>
        <v>0</v>
      </c>
      <c r="K481" s="13">
        <f t="shared" si="112"/>
        <v>0</v>
      </c>
      <c r="L481" s="13">
        <f t="shared" si="113"/>
        <v>0</v>
      </c>
      <c r="M481" s="13">
        <f t="shared" si="114"/>
        <v>1.6991767591035689E-38</v>
      </c>
      <c r="N481" s="13">
        <f t="shared" si="115"/>
        <v>1.0534895906442127E-38</v>
      </c>
      <c r="O481" s="13">
        <f t="shared" si="116"/>
        <v>1.0534895906442127E-38</v>
      </c>
    </row>
    <row r="482" spans="1:15" x14ac:dyDescent="0.2">
      <c r="A482" s="14">
        <f t="shared" si="106"/>
        <v>47604</v>
      </c>
      <c r="B482" s="1">
        <f t="shared" si="107"/>
        <v>5</v>
      </c>
      <c r="F482" s="34"/>
      <c r="G482" s="13">
        <f t="shared" si="108"/>
        <v>0</v>
      </c>
      <c r="H482" s="13">
        <f t="shared" si="109"/>
        <v>0</v>
      </c>
      <c r="I482" s="16">
        <f t="shared" si="110"/>
        <v>0</v>
      </c>
      <c r="J482" s="13">
        <f t="shared" si="111"/>
        <v>0</v>
      </c>
      <c r="K482" s="13">
        <f t="shared" si="112"/>
        <v>0</v>
      </c>
      <c r="L482" s="13">
        <f t="shared" si="113"/>
        <v>0</v>
      </c>
      <c r="M482" s="13">
        <f t="shared" si="114"/>
        <v>6.4568716845935622E-39</v>
      </c>
      <c r="N482" s="13">
        <f t="shared" si="115"/>
        <v>4.0032604444480082E-39</v>
      </c>
      <c r="O482" s="13">
        <f t="shared" si="116"/>
        <v>4.0032604444480082E-39</v>
      </c>
    </row>
    <row r="483" spans="1:15" x14ac:dyDescent="0.2">
      <c r="A483" s="14">
        <f t="shared" si="106"/>
        <v>47635</v>
      </c>
      <c r="B483" s="1">
        <f t="shared" si="107"/>
        <v>6</v>
      </c>
      <c r="F483" s="34"/>
      <c r="G483" s="13">
        <f t="shared" si="108"/>
        <v>0</v>
      </c>
      <c r="H483" s="13">
        <f t="shared" si="109"/>
        <v>0</v>
      </c>
      <c r="I483" s="16">
        <f t="shared" si="110"/>
        <v>0</v>
      </c>
      <c r="J483" s="13">
        <f t="shared" si="111"/>
        <v>0</v>
      </c>
      <c r="K483" s="13">
        <f t="shared" si="112"/>
        <v>0</v>
      </c>
      <c r="L483" s="13">
        <f t="shared" si="113"/>
        <v>0</v>
      </c>
      <c r="M483" s="13">
        <f t="shared" si="114"/>
        <v>2.4536112401455539E-39</v>
      </c>
      <c r="N483" s="13">
        <f t="shared" si="115"/>
        <v>1.5212389688902433E-39</v>
      </c>
      <c r="O483" s="13">
        <f t="shared" si="116"/>
        <v>1.5212389688902433E-39</v>
      </c>
    </row>
    <row r="484" spans="1:15" x14ac:dyDescent="0.2">
      <c r="A484" s="14">
        <f t="shared" si="106"/>
        <v>47665</v>
      </c>
      <c r="B484" s="1">
        <f t="shared" si="107"/>
        <v>7</v>
      </c>
      <c r="F484" s="34"/>
      <c r="G484" s="13">
        <f t="shared" si="108"/>
        <v>0</v>
      </c>
      <c r="H484" s="13">
        <f t="shared" si="109"/>
        <v>0</v>
      </c>
      <c r="I484" s="16">
        <f t="shared" si="110"/>
        <v>0</v>
      </c>
      <c r="J484" s="13">
        <f t="shared" si="111"/>
        <v>0</v>
      </c>
      <c r="K484" s="13">
        <f t="shared" si="112"/>
        <v>0</v>
      </c>
      <c r="L484" s="13">
        <f t="shared" si="113"/>
        <v>0</v>
      </c>
      <c r="M484" s="13">
        <f t="shared" si="114"/>
        <v>9.3237227125531063E-40</v>
      </c>
      <c r="N484" s="13">
        <f t="shared" si="115"/>
        <v>5.780708081782926E-40</v>
      </c>
      <c r="O484" s="13">
        <f t="shared" si="116"/>
        <v>5.780708081782926E-40</v>
      </c>
    </row>
    <row r="485" spans="1:15" ht="13.5" thickBot="1" x14ac:dyDescent="0.25">
      <c r="A485" s="14">
        <f t="shared" si="106"/>
        <v>47696</v>
      </c>
      <c r="B485" s="3">
        <f t="shared" si="107"/>
        <v>8</v>
      </c>
      <c r="F485" s="34"/>
      <c r="G485" s="13">
        <f t="shared" si="108"/>
        <v>0</v>
      </c>
      <c r="H485" s="13">
        <f t="shared" si="109"/>
        <v>0</v>
      </c>
      <c r="I485" s="16">
        <f t="shared" si="110"/>
        <v>0</v>
      </c>
      <c r="J485" s="13">
        <f t="shared" si="111"/>
        <v>0</v>
      </c>
      <c r="K485" s="13">
        <f t="shared" si="112"/>
        <v>0</v>
      </c>
      <c r="L485" s="13">
        <f t="shared" si="113"/>
        <v>0</v>
      </c>
      <c r="M485" s="13">
        <f t="shared" si="114"/>
        <v>3.5430146307701803E-40</v>
      </c>
      <c r="N485" s="13">
        <f t="shared" si="115"/>
        <v>2.1966690710775119E-40</v>
      </c>
      <c r="O485" s="13">
        <f t="shared" si="116"/>
        <v>2.1966690710775119E-40</v>
      </c>
    </row>
    <row r="486" spans="1:15" x14ac:dyDescent="0.2">
      <c r="A486" s="14">
        <f t="shared" si="106"/>
        <v>47727</v>
      </c>
      <c r="B486" s="1">
        <f t="shared" ref="B486:B549" si="117">B474</f>
        <v>9</v>
      </c>
      <c r="F486" s="34"/>
      <c r="G486" s="13">
        <f t="shared" si="108"/>
        <v>0</v>
      </c>
      <c r="H486" s="13">
        <f t="shared" si="109"/>
        <v>0</v>
      </c>
      <c r="I486" s="16">
        <f t="shared" si="110"/>
        <v>0</v>
      </c>
      <c r="J486" s="13">
        <f t="shared" si="111"/>
        <v>0</v>
      </c>
      <c r="K486" s="13">
        <f t="shared" si="112"/>
        <v>0</v>
      </c>
      <c r="L486" s="13">
        <f t="shared" si="113"/>
        <v>0</v>
      </c>
      <c r="M486" s="13">
        <f t="shared" si="114"/>
        <v>1.3463455596926684E-40</v>
      </c>
      <c r="N486" s="13">
        <f t="shared" si="115"/>
        <v>8.3473424700945446E-41</v>
      </c>
      <c r="O486" s="13">
        <f t="shared" si="116"/>
        <v>8.3473424700945446E-41</v>
      </c>
    </row>
    <row r="487" spans="1:15" x14ac:dyDescent="0.2">
      <c r="A487" s="14">
        <f t="shared" si="106"/>
        <v>47757</v>
      </c>
      <c r="B487" s="1">
        <f t="shared" si="117"/>
        <v>10</v>
      </c>
      <c r="F487" s="34"/>
      <c r="G487" s="13">
        <f t="shared" si="108"/>
        <v>0</v>
      </c>
      <c r="H487" s="13">
        <f t="shared" si="109"/>
        <v>0</v>
      </c>
      <c r="I487" s="16">
        <f t="shared" si="110"/>
        <v>0</v>
      </c>
      <c r="J487" s="13">
        <f t="shared" si="111"/>
        <v>0</v>
      </c>
      <c r="K487" s="13">
        <f t="shared" si="112"/>
        <v>0</v>
      </c>
      <c r="L487" s="13">
        <f t="shared" si="113"/>
        <v>0</v>
      </c>
      <c r="M487" s="13">
        <f t="shared" si="114"/>
        <v>5.1161131268321397E-41</v>
      </c>
      <c r="N487" s="13">
        <f t="shared" si="115"/>
        <v>3.1719901386359268E-41</v>
      </c>
      <c r="O487" s="13">
        <f t="shared" si="116"/>
        <v>3.1719901386359268E-41</v>
      </c>
    </row>
    <row r="488" spans="1:15" x14ac:dyDescent="0.2">
      <c r="A488" s="14">
        <f t="shared" si="106"/>
        <v>47788</v>
      </c>
      <c r="B488" s="1">
        <f t="shared" si="117"/>
        <v>11</v>
      </c>
      <c r="F488" s="34"/>
      <c r="G488" s="13">
        <f t="shared" si="108"/>
        <v>0</v>
      </c>
      <c r="H488" s="13">
        <f t="shared" si="109"/>
        <v>0</v>
      </c>
      <c r="I488" s="16">
        <f t="shared" si="110"/>
        <v>0</v>
      </c>
      <c r="J488" s="13">
        <f t="shared" si="111"/>
        <v>0</v>
      </c>
      <c r="K488" s="13">
        <f t="shared" si="112"/>
        <v>0</v>
      </c>
      <c r="L488" s="13">
        <f t="shared" si="113"/>
        <v>0</v>
      </c>
      <c r="M488" s="13">
        <f t="shared" si="114"/>
        <v>1.9441229881962129E-41</v>
      </c>
      <c r="N488" s="13">
        <f t="shared" si="115"/>
        <v>1.205356252681652E-41</v>
      </c>
      <c r="O488" s="13">
        <f t="shared" si="116"/>
        <v>1.205356252681652E-41</v>
      </c>
    </row>
    <row r="489" spans="1:15" x14ac:dyDescent="0.2">
      <c r="A489" s="14">
        <f t="shared" si="106"/>
        <v>47818</v>
      </c>
      <c r="B489" s="1">
        <f t="shared" si="117"/>
        <v>12</v>
      </c>
      <c r="F489" s="34"/>
      <c r="G489" s="13">
        <f t="shared" si="108"/>
        <v>0</v>
      </c>
      <c r="H489" s="13">
        <f t="shared" si="109"/>
        <v>0</v>
      </c>
      <c r="I489" s="16">
        <f t="shared" si="110"/>
        <v>0</v>
      </c>
      <c r="J489" s="13">
        <f t="shared" si="111"/>
        <v>0</v>
      </c>
      <c r="K489" s="13">
        <f t="shared" si="112"/>
        <v>0</v>
      </c>
      <c r="L489" s="13">
        <f t="shared" si="113"/>
        <v>0</v>
      </c>
      <c r="M489" s="13">
        <f t="shared" si="114"/>
        <v>7.387667355145609E-42</v>
      </c>
      <c r="N489" s="13">
        <f t="shared" si="115"/>
        <v>4.5803537601902776E-42</v>
      </c>
      <c r="O489" s="13">
        <f t="shared" si="116"/>
        <v>4.5803537601902776E-42</v>
      </c>
    </row>
    <row r="490" spans="1:15" x14ac:dyDescent="0.2">
      <c r="A490" s="14">
        <f t="shared" si="106"/>
        <v>47849</v>
      </c>
      <c r="B490" s="1">
        <f t="shared" si="117"/>
        <v>1</v>
      </c>
      <c r="F490" s="34"/>
      <c r="G490" s="13">
        <f t="shared" si="108"/>
        <v>0</v>
      </c>
      <c r="H490" s="13">
        <f t="shared" si="109"/>
        <v>0</v>
      </c>
      <c r="I490" s="16">
        <f t="shared" si="110"/>
        <v>0</v>
      </c>
      <c r="J490" s="13">
        <f t="shared" si="111"/>
        <v>0</v>
      </c>
      <c r="K490" s="13">
        <f t="shared" si="112"/>
        <v>0</v>
      </c>
      <c r="L490" s="13">
        <f t="shared" si="113"/>
        <v>0</v>
      </c>
      <c r="M490" s="13">
        <f t="shared" si="114"/>
        <v>2.8073135949553314E-42</v>
      </c>
      <c r="N490" s="13">
        <f t="shared" si="115"/>
        <v>1.7405344288723055E-42</v>
      </c>
      <c r="O490" s="13">
        <f t="shared" si="116"/>
        <v>1.7405344288723055E-42</v>
      </c>
    </row>
    <row r="491" spans="1:15" x14ac:dyDescent="0.2">
      <c r="A491" s="14">
        <f t="shared" si="106"/>
        <v>47880</v>
      </c>
      <c r="B491" s="1">
        <f t="shared" si="117"/>
        <v>2</v>
      </c>
      <c r="F491" s="34"/>
      <c r="G491" s="13">
        <f t="shared" si="108"/>
        <v>0</v>
      </c>
      <c r="H491" s="13">
        <f t="shared" si="109"/>
        <v>0</v>
      </c>
      <c r="I491" s="16">
        <f t="shared" si="110"/>
        <v>0</v>
      </c>
      <c r="J491" s="13">
        <f t="shared" si="111"/>
        <v>0</v>
      </c>
      <c r="K491" s="13">
        <f t="shared" si="112"/>
        <v>0</v>
      </c>
      <c r="L491" s="13">
        <f t="shared" si="113"/>
        <v>0</v>
      </c>
      <c r="M491" s="13">
        <f t="shared" si="114"/>
        <v>1.0667791660830259E-42</v>
      </c>
      <c r="N491" s="13">
        <f t="shared" si="115"/>
        <v>6.6140308297147603E-43</v>
      </c>
      <c r="O491" s="13">
        <f t="shared" si="116"/>
        <v>6.6140308297147603E-43</v>
      </c>
    </row>
    <row r="492" spans="1:15" x14ac:dyDescent="0.2">
      <c r="A492" s="14">
        <f t="shared" si="106"/>
        <v>47908</v>
      </c>
      <c r="B492" s="1">
        <f t="shared" si="117"/>
        <v>3</v>
      </c>
      <c r="F492" s="34"/>
      <c r="G492" s="13">
        <f t="shared" si="108"/>
        <v>0</v>
      </c>
      <c r="H492" s="13">
        <f t="shared" si="109"/>
        <v>0</v>
      </c>
      <c r="I492" s="16">
        <f t="shared" si="110"/>
        <v>0</v>
      </c>
      <c r="J492" s="13">
        <f t="shared" si="111"/>
        <v>0</v>
      </c>
      <c r="K492" s="13">
        <f t="shared" si="112"/>
        <v>0</v>
      </c>
      <c r="L492" s="13">
        <f t="shared" si="113"/>
        <v>0</v>
      </c>
      <c r="M492" s="13">
        <f t="shared" si="114"/>
        <v>4.0537608311154987E-43</v>
      </c>
      <c r="N492" s="13">
        <f t="shared" si="115"/>
        <v>2.5133317152916091E-43</v>
      </c>
      <c r="O492" s="13">
        <f t="shared" si="116"/>
        <v>2.5133317152916091E-43</v>
      </c>
    </row>
    <row r="493" spans="1:15" x14ac:dyDescent="0.2">
      <c r="A493" s="14">
        <f t="shared" si="106"/>
        <v>47939</v>
      </c>
      <c r="B493" s="1">
        <f t="shared" si="117"/>
        <v>4</v>
      </c>
      <c r="F493" s="34"/>
      <c r="G493" s="13">
        <f t="shared" si="108"/>
        <v>0</v>
      </c>
      <c r="H493" s="13">
        <f t="shared" si="109"/>
        <v>0</v>
      </c>
      <c r="I493" s="16">
        <f t="shared" si="110"/>
        <v>0</v>
      </c>
      <c r="J493" s="13">
        <f t="shared" si="111"/>
        <v>0</v>
      </c>
      <c r="K493" s="13">
        <f t="shared" si="112"/>
        <v>0</v>
      </c>
      <c r="L493" s="13">
        <f t="shared" si="113"/>
        <v>0</v>
      </c>
      <c r="M493" s="13">
        <f t="shared" si="114"/>
        <v>1.5404291158238896E-43</v>
      </c>
      <c r="N493" s="13">
        <f t="shared" si="115"/>
        <v>9.5506605181081143E-44</v>
      </c>
      <c r="O493" s="13">
        <f t="shared" si="116"/>
        <v>9.5506605181081143E-44</v>
      </c>
    </row>
    <row r="494" spans="1:15" x14ac:dyDescent="0.2">
      <c r="A494" s="14">
        <f t="shared" si="106"/>
        <v>47969</v>
      </c>
      <c r="B494" s="1">
        <f t="shared" si="117"/>
        <v>5</v>
      </c>
      <c r="F494" s="34"/>
      <c r="G494" s="13">
        <f t="shared" si="108"/>
        <v>0</v>
      </c>
      <c r="H494" s="13">
        <f t="shared" si="109"/>
        <v>0</v>
      </c>
      <c r="I494" s="16">
        <f t="shared" si="110"/>
        <v>0</v>
      </c>
      <c r="J494" s="13">
        <f t="shared" si="111"/>
        <v>0</v>
      </c>
      <c r="K494" s="13">
        <f t="shared" si="112"/>
        <v>0</v>
      </c>
      <c r="L494" s="13">
        <f t="shared" si="113"/>
        <v>0</v>
      </c>
      <c r="M494" s="13">
        <f t="shared" si="114"/>
        <v>5.8536306401307814E-44</v>
      </c>
      <c r="N494" s="13">
        <f t="shared" si="115"/>
        <v>3.6292509968810845E-44</v>
      </c>
      <c r="O494" s="13">
        <f t="shared" si="116"/>
        <v>3.6292509968810845E-44</v>
      </c>
    </row>
    <row r="495" spans="1:15" x14ac:dyDescent="0.2">
      <c r="A495" s="14">
        <f t="shared" si="106"/>
        <v>48000</v>
      </c>
      <c r="B495" s="1">
        <f t="shared" si="117"/>
        <v>6</v>
      </c>
      <c r="F495" s="34"/>
      <c r="G495" s="13">
        <f t="shared" si="108"/>
        <v>0</v>
      </c>
      <c r="H495" s="13">
        <f t="shared" si="109"/>
        <v>0</v>
      </c>
      <c r="I495" s="16">
        <f t="shared" si="110"/>
        <v>0</v>
      </c>
      <c r="J495" s="13">
        <f t="shared" si="111"/>
        <v>0</v>
      </c>
      <c r="K495" s="13">
        <f t="shared" si="112"/>
        <v>0</v>
      </c>
      <c r="L495" s="13">
        <f t="shared" si="113"/>
        <v>0</v>
      </c>
      <c r="M495" s="13">
        <f t="shared" si="114"/>
        <v>2.2243796432496969E-44</v>
      </c>
      <c r="N495" s="13">
        <f t="shared" si="115"/>
        <v>1.3791153788148119E-44</v>
      </c>
      <c r="O495" s="13">
        <f t="shared" si="116"/>
        <v>1.3791153788148119E-44</v>
      </c>
    </row>
    <row r="496" spans="1:15" x14ac:dyDescent="0.2">
      <c r="A496" s="14">
        <f t="shared" si="106"/>
        <v>48030</v>
      </c>
      <c r="B496" s="1">
        <f t="shared" si="117"/>
        <v>7</v>
      </c>
      <c r="F496" s="34"/>
      <c r="G496" s="13">
        <f t="shared" si="108"/>
        <v>0</v>
      </c>
      <c r="H496" s="13">
        <f t="shared" si="109"/>
        <v>0</v>
      </c>
      <c r="I496" s="16">
        <f t="shared" si="110"/>
        <v>0</v>
      </c>
      <c r="J496" s="13">
        <f t="shared" si="111"/>
        <v>0</v>
      </c>
      <c r="K496" s="13">
        <f t="shared" si="112"/>
        <v>0</v>
      </c>
      <c r="L496" s="13">
        <f t="shared" si="113"/>
        <v>0</v>
      </c>
      <c r="M496" s="13">
        <f t="shared" si="114"/>
        <v>8.4526426443488494E-45</v>
      </c>
      <c r="N496" s="13">
        <f t="shared" si="115"/>
        <v>5.2406384394962869E-45</v>
      </c>
      <c r="O496" s="13">
        <f t="shared" si="116"/>
        <v>5.2406384394962869E-45</v>
      </c>
    </row>
    <row r="497" spans="1:15" ht="13.5" thickBot="1" x14ac:dyDescent="0.25">
      <c r="A497" s="14">
        <f t="shared" si="106"/>
        <v>48061</v>
      </c>
      <c r="B497" s="3">
        <f t="shared" si="117"/>
        <v>8</v>
      </c>
      <c r="F497" s="34"/>
      <c r="G497" s="13">
        <f t="shared" si="108"/>
        <v>0</v>
      </c>
      <c r="H497" s="13">
        <f t="shared" si="109"/>
        <v>0</v>
      </c>
      <c r="I497" s="16">
        <f t="shared" si="110"/>
        <v>0</v>
      </c>
      <c r="J497" s="13">
        <f t="shared" si="111"/>
        <v>0</v>
      </c>
      <c r="K497" s="13">
        <f t="shared" si="112"/>
        <v>0</v>
      </c>
      <c r="L497" s="13">
        <f t="shared" si="113"/>
        <v>0</v>
      </c>
      <c r="M497" s="13">
        <f t="shared" si="114"/>
        <v>3.2120042048525625E-45</v>
      </c>
      <c r="N497" s="13">
        <f t="shared" si="115"/>
        <v>1.9914426070085887E-45</v>
      </c>
      <c r="O497" s="13">
        <f t="shared" si="116"/>
        <v>1.9914426070085887E-45</v>
      </c>
    </row>
    <row r="498" spans="1:15" x14ac:dyDescent="0.2">
      <c r="A498" s="14">
        <f t="shared" si="106"/>
        <v>48092</v>
      </c>
      <c r="B498" s="1">
        <f t="shared" si="117"/>
        <v>9</v>
      </c>
      <c r="F498" s="34"/>
      <c r="G498" s="13">
        <f t="shared" si="108"/>
        <v>0</v>
      </c>
      <c r="H498" s="13">
        <f t="shared" si="109"/>
        <v>0</v>
      </c>
      <c r="I498" s="16">
        <f t="shared" si="110"/>
        <v>0</v>
      </c>
      <c r="J498" s="13">
        <f t="shared" si="111"/>
        <v>0</v>
      </c>
      <c r="K498" s="13">
        <f t="shared" si="112"/>
        <v>0</v>
      </c>
      <c r="L498" s="13">
        <f t="shared" si="113"/>
        <v>0</v>
      </c>
      <c r="M498" s="13">
        <f t="shared" si="114"/>
        <v>1.2205615978439738E-45</v>
      </c>
      <c r="N498" s="13">
        <f t="shared" si="115"/>
        <v>7.5674819066326373E-46</v>
      </c>
      <c r="O498" s="13">
        <f t="shared" si="116"/>
        <v>7.5674819066326373E-46</v>
      </c>
    </row>
    <row r="499" spans="1:15" x14ac:dyDescent="0.2">
      <c r="A499" s="14">
        <f t="shared" si="106"/>
        <v>48122</v>
      </c>
      <c r="B499" s="1">
        <f t="shared" si="117"/>
        <v>10</v>
      </c>
      <c r="F499" s="34"/>
      <c r="G499" s="13">
        <f t="shared" si="108"/>
        <v>0</v>
      </c>
      <c r="H499" s="13">
        <f t="shared" si="109"/>
        <v>0</v>
      </c>
      <c r="I499" s="16">
        <f t="shared" si="110"/>
        <v>0</v>
      </c>
      <c r="J499" s="13">
        <f t="shared" si="111"/>
        <v>0</v>
      </c>
      <c r="K499" s="13">
        <f t="shared" si="112"/>
        <v>0</v>
      </c>
      <c r="L499" s="13">
        <f t="shared" si="113"/>
        <v>0</v>
      </c>
      <c r="M499" s="13">
        <f t="shared" si="114"/>
        <v>4.638134071807101E-46</v>
      </c>
      <c r="N499" s="13">
        <f t="shared" si="115"/>
        <v>2.8756431245204024E-46</v>
      </c>
      <c r="O499" s="13">
        <f t="shared" si="116"/>
        <v>2.8756431245204024E-46</v>
      </c>
    </row>
    <row r="500" spans="1:15" x14ac:dyDescent="0.2">
      <c r="A500" s="14">
        <f t="shared" si="106"/>
        <v>48153</v>
      </c>
      <c r="B500" s="1">
        <f t="shared" si="117"/>
        <v>11</v>
      </c>
      <c r="F500" s="34"/>
      <c r="G500" s="13">
        <f t="shared" si="108"/>
        <v>0</v>
      </c>
      <c r="H500" s="13">
        <f t="shared" si="109"/>
        <v>0</v>
      </c>
      <c r="I500" s="16">
        <f t="shared" si="110"/>
        <v>0</v>
      </c>
      <c r="J500" s="13">
        <f t="shared" si="111"/>
        <v>0</v>
      </c>
      <c r="K500" s="13">
        <f t="shared" si="112"/>
        <v>0</v>
      </c>
      <c r="L500" s="13">
        <f t="shared" si="113"/>
        <v>0</v>
      </c>
      <c r="M500" s="13">
        <f t="shared" si="114"/>
        <v>1.7624909472866986E-46</v>
      </c>
      <c r="N500" s="13">
        <f t="shared" si="115"/>
        <v>1.0927443873177531E-46</v>
      </c>
      <c r="O500" s="13">
        <f t="shared" si="116"/>
        <v>1.0927443873177531E-46</v>
      </c>
    </row>
    <row r="501" spans="1:15" x14ac:dyDescent="0.2">
      <c r="A501" s="14">
        <f t="shared" si="106"/>
        <v>48183</v>
      </c>
      <c r="B501" s="1">
        <f t="shared" si="117"/>
        <v>12</v>
      </c>
      <c r="F501" s="34"/>
      <c r="G501" s="13">
        <f t="shared" si="108"/>
        <v>0</v>
      </c>
      <c r="H501" s="13">
        <f t="shared" si="109"/>
        <v>0</v>
      </c>
      <c r="I501" s="16">
        <f t="shared" si="110"/>
        <v>0</v>
      </c>
      <c r="J501" s="13">
        <f t="shared" si="111"/>
        <v>0</v>
      </c>
      <c r="K501" s="13">
        <f t="shared" si="112"/>
        <v>0</v>
      </c>
      <c r="L501" s="13">
        <f t="shared" si="113"/>
        <v>0</v>
      </c>
      <c r="M501" s="13">
        <f t="shared" si="114"/>
        <v>6.6974655996894545E-47</v>
      </c>
      <c r="N501" s="13">
        <f t="shared" si="115"/>
        <v>4.1524286718074617E-47</v>
      </c>
      <c r="O501" s="13">
        <f t="shared" si="116"/>
        <v>4.1524286718074617E-47</v>
      </c>
    </row>
    <row r="502" spans="1:15" x14ac:dyDescent="0.2">
      <c r="A502" s="14">
        <f t="shared" si="106"/>
        <v>48214</v>
      </c>
      <c r="B502" s="1">
        <f t="shared" si="117"/>
        <v>1</v>
      </c>
      <c r="F502" s="34"/>
      <c r="G502" s="13">
        <f t="shared" si="108"/>
        <v>0</v>
      </c>
      <c r="H502" s="13">
        <f t="shared" si="109"/>
        <v>0</v>
      </c>
      <c r="I502" s="16">
        <f t="shared" si="110"/>
        <v>0</v>
      </c>
      <c r="J502" s="13">
        <f t="shared" si="111"/>
        <v>0</v>
      </c>
      <c r="K502" s="13">
        <f t="shared" si="112"/>
        <v>0</v>
      </c>
      <c r="L502" s="13">
        <f t="shared" si="113"/>
        <v>0</v>
      </c>
      <c r="M502" s="13">
        <f t="shared" si="114"/>
        <v>2.5450369278819928E-47</v>
      </c>
      <c r="N502" s="13">
        <f t="shared" si="115"/>
        <v>1.5779228952868355E-47</v>
      </c>
      <c r="O502" s="13">
        <f t="shared" si="116"/>
        <v>1.5779228952868355E-47</v>
      </c>
    </row>
    <row r="503" spans="1:15" x14ac:dyDescent="0.2">
      <c r="A503" s="14">
        <f t="shared" si="106"/>
        <v>48245</v>
      </c>
      <c r="B503" s="1">
        <f t="shared" si="117"/>
        <v>2</v>
      </c>
      <c r="F503" s="34"/>
      <c r="G503" s="13">
        <f t="shared" si="108"/>
        <v>0</v>
      </c>
      <c r="H503" s="13">
        <f t="shared" si="109"/>
        <v>0</v>
      </c>
      <c r="I503" s="16">
        <f t="shared" si="110"/>
        <v>0</v>
      </c>
      <c r="J503" s="13">
        <f t="shared" si="111"/>
        <v>0</v>
      </c>
      <c r="K503" s="13">
        <f t="shared" si="112"/>
        <v>0</v>
      </c>
      <c r="L503" s="13">
        <f t="shared" si="113"/>
        <v>0</v>
      </c>
      <c r="M503" s="13">
        <f t="shared" si="114"/>
        <v>9.6711403259515733E-48</v>
      </c>
      <c r="N503" s="13">
        <f t="shared" si="115"/>
        <v>5.9961070020899749E-48</v>
      </c>
      <c r="O503" s="13">
        <f t="shared" si="116"/>
        <v>5.9961070020899749E-48</v>
      </c>
    </row>
    <row r="504" spans="1:15" x14ac:dyDescent="0.2">
      <c r="A504" s="14">
        <f t="shared" si="106"/>
        <v>48274</v>
      </c>
      <c r="B504" s="1">
        <f t="shared" si="117"/>
        <v>3</v>
      </c>
      <c r="F504" s="34"/>
      <c r="G504" s="13">
        <f t="shared" si="108"/>
        <v>0</v>
      </c>
      <c r="H504" s="13">
        <f t="shared" si="109"/>
        <v>0</v>
      </c>
      <c r="I504" s="16">
        <f t="shared" si="110"/>
        <v>0</v>
      </c>
      <c r="J504" s="13">
        <f t="shared" si="111"/>
        <v>0</v>
      </c>
      <c r="K504" s="13">
        <f t="shared" si="112"/>
        <v>0</v>
      </c>
      <c r="L504" s="13">
        <f t="shared" si="113"/>
        <v>0</v>
      </c>
      <c r="M504" s="13">
        <f t="shared" si="114"/>
        <v>3.6750333238615985E-48</v>
      </c>
      <c r="N504" s="13">
        <f t="shared" si="115"/>
        <v>2.2785206607941909E-48</v>
      </c>
      <c r="O504" s="13">
        <f t="shared" si="116"/>
        <v>2.2785206607941909E-48</v>
      </c>
    </row>
    <row r="505" spans="1:15" x14ac:dyDescent="0.2">
      <c r="A505" s="14">
        <f t="shared" si="106"/>
        <v>48305</v>
      </c>
      <c r="B505" s="1">
        <f t="shared" si="117"/>
        <v>4</v>
      </c>
      <c r="F505" s="34"/>
      <c r="G505" s="13">
        <f t="shared" si="108"/>
        <v>0</v>
      </c>
      <c r="H505" s="13">
        <f t="shared" si="109"/>
        <v>0</v>
      </c>
      <c r="I505" s="16">
        <f t="shared" si="110"/>
        <v>0</v>
      </c>
      <c r="J505" s="13">
        <f t="shared" si="111"/>
        <v>0</v>
      </c>
      <c r="K505" s="13">
        <f t="shared" si="112"/>
        <v>0</v>
      </c>
      <c r="L505" s="13">
        <f t="shared" si="113"/>
        <v>0</v>
      </c>
      <c r="M505" s="13">
        <f t="shared" si="114"/>
        <v>1.3965126630674075E-48</v>
      </c>
      <c r="N505" s="13">
        <f t="shared" si="115"/>
        <v>8.6583785110179273E-49</v>
      </c>
      <c r="O505" s="13">
        <f t="shared" si="116"/>
        <v>8.6583785110179273E-49</v>
      </c>
    </row>
    <row r="506" spans="1:15" x14ac:dyDescent="0.2">
      <c r="A506" s="14">
        <f t="shared" si="106"/>
        <v>48335</v>
      </c>
      <c r="B506" s="1">
        <f t="shared" si="117"/>
        <v>5</v>
      </c>
      <c r="F506" s="34"/>
      <c r="G506" s="13">
        <f t="shared" si="108"/>
        <v>0</v>
      </c>
      <c r="H506" s="13">
        <f t="shared" si="109"/>
        <v>0</v>
      </c>
      <c r="I506" s="16">
        <f t="shared" si="110"/>
        <v>0</v>
      </c>
      <c r="J506" s="13">
        <f t="shared" si="111"/>
        <v>0</v>
      </c>
      <c r="K506" s="13">
        <f t="shared" si="112"/>
        <v>0</v>
      </c>
      <c r="L506" s="13">
        <f t="shared" si="113"/>
        <v>0</v>
      </c>
      <c r="M506" s="13">
        <f t="shared" si="114"/>
        <v>5.3067481196561481E-49</v>
      </c>
      <c r="N506" s="13">
        <f t="shared" si="115"/>
        <v>3.2901838341868118E-49</v>
      </c>
      <c r="O506" s="13">
        <f t="shared" si="116"/>
        <v>3.2901838341868118E-49</v>
      </c>
    </row>
    <row r="507" spans="1:15" x14ac:dyDescent="0.2">
      <c r="A507" s="14">
        <f t="shared" si="106"/>
        <v>48366</v>
      </c>
      <c r="B507" s="1">
        <f t="shared" si="117"/>
        <v>6</v>
      </c>
      <c r="F507" s="34"/>
      <c r="G507" s="13">
        <f t="shared" si="108"/>
        <v>0</v>
      </c>
      <c r="H507" s="13">
        <f t="shared" si="109"/>
        <v>0</v>
      </c>
      <c r="I507" s="16">
        <f t="shared" si="110"/>
        <v>0</v>
      </c>
      <c r="J507" s="13">
        <f t="shared" si="111"/>
        <v>0</v>
      </c>
      <c r="K507" s="13">
        <f t="shared" si="112"/>
        <v>0</v>
      </c>
      <c r="L507" s="13">
        <f t="shared" si="113"/>
        <v>0</v>
      </c>
      <c r="M507" s="13">
        <f t="shared" si="114"/>
        <v>2.0165642854693363E-49</v>
      </c>
      <c r="N507" s="13">
        <f t="shared" si="115"/>
        <v>1.2502698569909885E-49</v>
      </c>
      <c r="O507" s="13">
        <f t="shared" si="116"/>
        <v>1.2502698569909885E-49</v>
      </c>
    </row>
    <row r="508" spans="1:15" x14ac:dyDescent="0.2">
      <c r="A508" s="14">
        <f t="shared" si="106"/>
        <v>48396</v>
      </c>
      <c r="B508" s="1">
        <f t="shared" si="117"/>
        <v>7</v>
      </c>
      <c r="F508" s="34"/>
      <c r="G508" s="13">
        <f t="shared" si="108"/>
        <v>0</v>
      </c>
      <c r="H508" s="13">
        <f t="shared" si="109"/>
        <v>0</v>
      </c>
      <c r="I508" s="16">
        <f t="shared" si="110"/>
        <v>0</v>
      </c>
      <c r="J508" s="13">
        <f t="shared" si="111"/>
        <v>0</v>
      </c>
      <c r="K508" s="13">
        <f t="shared" si="112"/>
        <v>0</v>
      </c>
      <c r="L508" s="13">
        <f t="shared" si="113"/>
        <v>0</v>
      </c>
      <c r="M508" s="13">
        <f t="shared" si="114"/>
        <v>7.6629442847834782E-50</v>
      </c>
      <c r="N508" s="13">
        <f t="shared" si="115"/>
        <v>4.7510254565657563E-50</v>
      </c>
      <c r="O508" s="13">
        <f t="shared" si="116"/>
        <v>4.7510254565657563E-50</v>
      </c>
    </row>
    <row r="509" spans="1:15" ht="13.5" thickBot="1" x14ac:dyDescent="0.25">
      <c r="A509" s="14">
        <f t="shared" si="106"/>
        <v>48427</v>
      </c>
      <c r="B509" s="3">
        <f t="shared" si="117"/>
        <v>8</v>
      </c>
      <c r="F509" s="34"/>
      <c r="G509" s="13">
        <f t="shared" si="108"/>
        <v>0</v>
      </c>
      <c r="H509" s="13">
        <f t="shared" si="109"/>
        <v>0</v>
      </c>
      <c r="I509" s="16">
        <f t="shared" si="110"/>
        <v>0</v>
      </c>
      <c r="J509" s="13">
        <f t="shared" si="111"/>
        <v>0</v>
      </c>
      <c r="K509" s="13">
        <f t="shared" si="112"/>
        <v>0</v>
      </c>
      <c r="L509" s="13">
        <f t="shared" si="113"/>
        <v>0</v>
      </c>
      <c r="M509" s="13">
        <f t="shared" si="114"/>
        <v>2.9119188282177219E-50</v>
      </c>
      <c r="N509" s="13">
        <f t="shared" si="115"/>
        <v>1.8053896734949875E-50</v>
      </c>
      <c r="O509" s="13">
        <f t="shared" si="116"/>
        <v>1.8053896734949875E-50</v>
      </c>
    </row>
    <row r="510" spans="1:15" x14ac:dyDescent="0.2">
      <c r="A510" s="14">
        <f t="shared" si="106"/>
        <v>48458</v>
      </c>
      <c r="B510" s="1">
        <f t="shared" si="117"/>
        <v>9</v>
      </c>
      <c r="F510" s="34"/>
      <c r="G510" s="13">
        <f t="shared" si="108"/>
        <v>0</v>
      </c>
      <c r="H510" s="13">
        <f t="shared" si="109"/>
        <v>0</v>
      </c>
      <c r="I510" s="16">
        <f t="shared" si="110"/>
        <v>0</v>
      </c>
      <c r="J510" s="13">
        <f t="shared" si="111"/>
        <v>0</v>
      </c>
      <c r="K510" s="13">
        <f t="shared" si="112"/>
        <v>0</v>
      </c>
      <c r="L510" s="13">
        <f t="shared" si="113"/>
        <v>0</v>
      </c>
      <c r="M510" s="13">
        <f t="shared" si="114"/>
        <v>1.1065291547227344E-50</v>
      </c>
      <c r="N510" s="13">
        <f t="shared" si="115"/>
        <v>6.8604807592809529E-51</v>
      </c>
      <c r="O510" s="13">
        <f t="shared" si="116"/>
        <v>6.8604807592809529E-51</v>
      </c>
    </row>
    <row r="511" spans="1:15" x14ac:dyDescent="0.2">
      <c r="A511" s="14">
        <f t="shared" si="106"/>
        <v>48488</v>
      </c>
      <c r="B511" s="1">
        <f t="shared" si="117"/>
        <v>10</v>
      </c>
      <c r="F511" s="34"/>
      <c r="G511" s="13">
        <f t="shared" si="108"/>
        <v>0</v>
      </c>
      <c r="H511" s="13">
        <f t="shared" si="109"/>
        <v>0</v>
      </c>
      <c r="I511" s="16">
        <f t="shared" si="110"/>
        <v>0</v>
      </c>
      <c r="J511" s="13">
        <f t="shared" si="111"/>
        <v>0</v>
      </c>
      <c r="K511" s="13">
        <f t="shared" si="112"/>
        <v>0</v>
      </c>
      <c r="L511" s="13">
        <f t="shared" si="113"/>
        <v>0</v>
      </c>
      <c r="M511" s="13">
        <f t="shared" si="114"/>
        <v>4.2048107879463913E-51</v>
      </c>
      <c r="N511" s="13">
        <f t="shared" si="115"/>
        <v>2.6069826885267625E-51</v>
      </c>
      <c r="O511" s="13">
        <f t="shared" si="116"/>
        <v>2.6069826885267625E-51</v>
      </c>
    </row>
    <row r="512" spans="1:15" x14ac:dyDescent="0.2">
      <c r="A512" s="14">
        <f t="shared" si="106"/>
        <v>48519</v>
      </c>
      <c r="B512" s="1">
        <f t="shared" si="117"/>
        <v>11</v>
      </c>
      <c r="F512" s="34"/>
      <c r="G512" s="13">
        <f t="shared" si="108"/>
        <v>0</v>
      </c>
      <c r="H512" s="13">
        <f t="shared" si="109"/>
        <v>0</v>
      </c>
      <c r="I512" s="16">
        <f t="shared" si="110"/>
        <v>0</v>
      </c>
      <c r="J512" s="13">
        <f t="shared" si="111"/>
        <v>0</v>
      </c>
      <c r="K512" s="13">
        <f t="shared" si="112"/>
        <v>0</v>
      </c>
      <c r="L512" s="13">
        <f t="shared" si="113"/>
        <v>0</v>
      </c>
      <c r="M512" s="13">
        <f t="shared" si="114"/>
        <v>1.5978280994196289E-51</v>
      </c>
      <c r="N512" s="13">
        <f t="shared" si="115"/>
        <v>9.906534216401699E-52</v>
      </c>
      <c r="O512" s="13">
        <f t="shared" si="116"/>
        <v>9.906534216401699E-52</v>
      </c>
    </row>
    <row r="513" spans="1:15" x14ac:dyDescent="0.2">
      <c r="A513" s="14">
        <f t="shared" si="106"/>
        <v>48549</v>
      </c>
      <c r="B513" s="1">
        <f t="shared" si="117"/>
        <v>12</v>
      </c>
      <c r="F513" s="34"/>
      <c r="G513" s="13">
        <f t="shared" si="108"/>
        <v>0</v>
      </c>
      <c r="H513" s="13">
        <f t="shared" si="109"/>
        <v>0</v>
      </c>
      <c r="I513" s="16">
        <f t="shared" si="110"/>
        <v>0</v>
      </c>
      <c r="J513" s="13">
        <f t="shared" si="111"/>
        <v>0</v>
      </c>
      <c r="K513" s="13">
        <f t="shared" si="112"/>
        <v>0</v>
      </c>
      <c r="L513" s="13">
        <f t="shared" si="113"/>
        <v>0</v>
      </c>
      <c r="M513" s="13">
        <f t="shared" si="114"/>
        <v>6.0717467777945895E-52</v>
      </c>
      <c r="N513" s="13">
        <f t="shared" si="115"/>
        <v>3.7644830022326453E-52</v>
      </c>
      <c r="O513" s="13">
        <f t="shared" si="116"/>
        <v>3.7644830022326453E-52</v>
      </c>
    </row>
    <row r="514" spans="1:15" x14ac:dyDescent="0.2">
      <c r="A514" s="14">
        <f t="shared" si="106"/>
        <v>48580</v>
      </c>
      <c r="B514" s="1">
        <f t="shared" si="117"/>
        <v>1</v>
      </c>
      <c r="F514" s="34"/>
      <c r="G514" s="13">
        <f t="shared" si="108"/>
        <v>0</v>
      </c>
      <c r="H514" s="13">
        <f t="shared" si="109"/>
        <v>0</v>
      </c>
      <c r="I514" s="16">
        <f t="shared" si="110"/>
        <v>0</v>
      </c>
      <c r="J514" s="13">
        <f t="shared" si="111"/>
        <v>0</v>
      </c>
      <c r="K514" s="13">
        <f t="shared" si="112"/>
        <v>0</v>
      </c>
      <c r="L514" s="13">
        <f t="shared" si="113"/>
        <v>0</v>
      </c>
      <c r="M514" s="13">
        <f t="shared" si="114"/>
        <v>2.3072637755619442E-52</v>
      </c>
      <c r="N514" s="13">
        <f t="shared" si="115"/>
        <v>1.4305035408484054E-52</v>
      </c>
      <c r="O514" s="13">
        <f t="shared" si="116"/>
        <v>1.4305035408484054E-52</v>
      </c>
    </row>
    <row r="515" spans="1:15" x14ac:dyDescent="0.2">
      <c r="A515" s="14">
        <f t="shared" si="106"/>
        <v>48611</v>
      </c>
      <c r="B515" s="1">
        <f t="shared" si="117"/>
        <v>2</v>
      </c>
      <c r="F515" s="34"/>
      <c r="G515" s="13">
        <f t="shared" si="108"/>
        <v>0</v>
      </c>
      <c r="H515" s="13">
        <f t="shared" si="109"/>
        <v>0</v>
      </c>
      <c r="I515" s="16">
        <f t="shared" si="110"/>
        <v>0</v>
      </c>
      <c r="J515" s="13">
        <f t="shared" si="111"/>
        <v>0</v>
      </c>
      <c r="K515" s="13">
        <f t="shared" si="112"/>
        <v>0</v>
      </c>
      <c r="L515" s="13">
        <f t="shared" si="113"/>
        <v>0</v>
      </c>
      <c r="M515" s="13">
        <f t="shared" si="114"/>
        <v>8.7676023471353887E-53</v>
      </c>
      <c r="N515" s="13">
        <f t="shared" si="115"/>
        <v>5.4359134552239407E-53</v>
      </c>
      <c r="O515" s="13">
        <f t="shared" si="116"/>
        <v>5.4359134552239407E-53</v>
      </c>
    </row>
    <row r="516" spans="1:15" x14ac:dyDescent="0.2">
      <c r="A516" s="14">
        <f t="shared" si="106"/>
        <v>48639</v>
      </c>
      <c r="B516" s="1">
        <f t="shared" si="117"/>
        <v>3</v>
      </c>
      <c r="F516" s="34"/>
      <c r="G516" s="13">
        <f t="shared" si="108"/>
        <v>0</v>
      </c>
      <c r="H516" s="13">
        <f t="shared" si="109"/>
        <v>0</v>
      </c>
      <c r="I516" s="16">
        <f t="shared" si="110"/>
        <v>0</v>
      </c>
      <c r="J516" s="13">
        <f t="shared" si="111"/>
        <v>0</v>
      </c>
      <c r="K516" s="13">
        <f t="shared" si="112"/>
        <v>0</v>
      </c>
      <c r="L516" s="13">
        <f t="shared" si="113"/>
        <v>0</v>
      </c>
      <c r="M516" s="13">
        <f t="shared" si="114"/>
        <v>3.331688891911448E-53</v>
      </c>
      <c r="N516" s="13">
        <f t="shared" si="115"/>
        <v>2.0656471129850977E-53</v>
      </c>
      <c r="O516" s="13">
        <f t="shared" si="116"/>
        <v>2.0656471129850977E-53</v>
      </c>
    </row>
    <row r="517" spans="1:15" x14ac:dyDescent="0.2">
      <c r="A517" s="14">
        <f t="shared" si="106"/>
        <v>48670</v>
      </c>
      <c r="B517" s="1">
        <f t="shared" si="117"/>
        <v>4</v>
      </c>
      <c r="F517" s="34"/>
      <c r="G517" s="13">
        <f t="shared" si="108"/>
        <v>0</v>
      </c>
      <c r="H517" s="13">
        <f t="shared" si="109"/>
        <v>0</v>
      </c>
      <c r="I517" s="16">
        <f t="shared" si="110"/>
        <v>0</v>
      </c>
      <c r="J517" s="13">
        <f t="shared" si="111"/>
        <v>0</v>
      </c>
      <c r="K517" s="13">
        <f t="shared" si="112"/>
        <v>0</v>
      </c>
      <c r="L517" s="13">
        <f t="shared" si="113"/>
        <v>0</v>
      </c>
      <c r="M517" s="13">
        <f t="shared" si="114"/>
        <v>1.2660417789263503E-53</v>
      </c>
      <c r="N517" s="13">
        <f t="shared" si="115"/>
        <v>7.8494590293433722E-54</v>
      </c>
      <c r="O517" s="13">
        <f t="shared" si="116"/>
        <v>7.8494590293433722E-54</v>
      </c>
    </row>
    <row r="518" spans="1:15" x14ac:dyDescent="0.2">
      <c r="A518" s="14">
        <f t="shared" si="106"/>
        <v>48700</v>
      </c>
      <c r="B518" s="1">
        <f t="shared" si="117"/>
        <v>5</v>
      </c>
      <c r="F518" s="34"/>
      <c r="G518" s="13">
        <f t="shared" si="108"/>
        <v>0</v>
      </c>
      <c r="H518" s="13">
        <f t="shared" si="109"/>
        <v>0</v>
      </c>
      <c r="I518" s="16">
        <f t="shared" si="110"/>
        <v>0</v>
      </c>
      <c r="J518" s="13">
        <f t="shared" si="111"/>
        <v>0</v>
      </c>
      <c r="K518" s="13">
        <f t="shared" si="112"/>
        <v>0</v>
      </c>
      <c r="L518" s="13">
        <f t="shared" si="113"/>
        <v>0</v>
      </c>
      <c r="M518" s="13">
        <f t="shared" si="114"/>
        <v>4.8109587599201308E-54</v>
      </c>
      <c r="N518" s="13">
        <f t="shared" si="115"/>
        <v>2.9827944311504813E-54</v>
      </c>
      <c r="O518" s="13">
        <f t="shared" si="116"/>
        <v>2.9827944311504813E-54</v>
      </c>
    </row>
    <row r="519" spans="1:15" x14ac:dyDescent="0.2">
      <c r="A519" s="14">
        <f t="shared" si="106"/>
        <v>48731</v>
      </c>
      <c r="B519" s="1">
        <f t="shared" si="117"/>
        <v>6</v>
      </c>
      <c r="F519" s="34"/>
      <c r="G519" s="13">
        <f t="shared" si="108"/>
        <v>0</v>
      </c>
      <c r="H519" s="13">
        <f t="shared" si="109"/>
        <v>0</v>
      </c>
      <c r="I519" s="16">
        <f t="shared" si="110"/>
        <v>0</v>
      </c>
      <c r="J519" s="13">
        <f t="shared" si="111"/>
        <v>0</v>
      </c>
      <c r="K519" s="13">
        <f t="shared" si="112"/>
        <v>0</v>
      </c>
      <c r="L519" s="13">
        <f t="shared" si="113"/>
        <v>0</v>
      </c>
      <c r="M519" s="13">
        <f t="shared" si="114"/>
        <v>1.8281643287696496E-54</v>
      </c>
      <c r="N519" s="13">
        <f t="shared" si="115"/>
        <v>1.1334618838371827E-54</v>
      </c>
      <c r="O519" s="13">
        <f t="shared" si="116"/>
        <v>1.1334618838371827E-54</v>
      </c>
    </row>
    <row r="520" spans="1:15" x14ac:dyDescent="0.2">
      <c r="A520" s="14">
        <f t="shared" si="106"/>
        <v>48761</v>
      </c>
      <c r="B520" s="1">
        <f t="shared" si="117"/>
        <v>7</v>
      </c>
      <c r="F520" s="34"/>
      <c r="G520" s="13">
        <f t="shared" si="108"/>
        <v>0</v>
      </c>
      <c r="H520" s="13">
        <f t="shared" si="109"/>
        <v>0</v>
      </c>
      <c r="I520" s="16">
        <f t="shared" si="110"/>
        <v>0</v>
      </c>
      <c r="J520" s="13">
        <f t="shared" si="111"/>
        <v>0</v>
      </c>
      <c r="K520" s="13">
        <f t="shared" si="112"/>
        <v>0</v>
      </c>
      <c r="L520" s="13">
        <f t="shared" si="113"/>
        <v>0</v>
      </c>
      <c r="M520" s="13">
        <f t="shared" si="114"/>
        <v>6.9470244493246687E-55</v>
      </c>
      <c r="N520" s="13">
        <f t="shared" si="115"/>
        <v>4.3071551585812944E-55</v>
      </c>
      <c r="O520" s="13">
        <f t="shared" si="116"/>
        <v>4.3071551585812944E-55</v>
      </c>
    </row>
    <row r="521" spans="1:15" ht="13.5" thickBot="1" x14ac:dyDescent="0.25">
      <c r="A521" s="14">
        <f t="shared" si="106"/>
        <v>48792</v>
      </c>
      <c r="B521" s="3">
        <f t="shared" si="117"/>
        <v>8</v>
      </c>
      <c r="F521" s="34"/>
      <c r="G521" s="13">
        <f t="shared" si="108"/>
        <v>0</v>
      </c>
      <c r="H521" s="13">
        <f t="shared" si="109"/>
        <v>0</v>
      </c>
      <c r="I521" s="16">
        <f t="shared" si="110"/>
        <v>0</v>
      </c>
      <c r="J521" s="13">
        <f t="shared" si="111"/>
        <v>0</v>
      </c>
      <c r="K521" s="13">
        <f t="shared" si="112"/>
        <v>0</v>
      </c>
      <c r="L521" s="13">
        <f t="shared" si="113"/>
        <v>0</v>
      </c>
      <c r="M521" s="13">
        <f t="shared" si="114"/>
        <v>2.6398692907433743E-55</v>
      </c>
      <c r="N521" s="13">
        <f t="shared" si="115"/>
        <v>1.6367189602608922E-55</v>
      </c>
      <c r="O521" s="13">
        <f t="shared" si="116"/>
        <v>1.6367189602608922E-55</v>
      </c>
    </row>
    <row r="522" spans="1:15" x14ac:dyDescent="0.2">
      <c r="A522" s="14">
        <f t="shared" si="106"/>
        <v>48823</v>
      </c>
      <c r="B522" s="1">
        <f t="shared" si="117"/>
        <v>9</v>
      </c>
      <c r="F522" s="34"/>
      <c r="G522" s="13">
        <f t="shared" si="108"/>
        <v>0</v>
      </c>
      <c r="H522" s="13">
        <f t="shared" si="109"/>
        <v>0</v>
      </c>
      <c r="I522" s="16">
        <f t="shared" si="110"/>
        <v>0</v>
      </c>
      <c r="J522" s="13">
        <f t="shared" si="111"/>
        <v>0</v>
      </c>
      <c r="K522" s="13">
        <f t="shared" si="112"/>
        <v>0</v>
      </c>
      <c r="L522" s="13">
        <f t="shared" si="113"/>
        <v>0</v>
      </c>
      <c r="M522" s="13">
        <f t="shared" si="114"/>
        <v>1.0031503304824821E-55</v>
      </c>
      <c r="N522" s="13">
        <f t="shared" si="115"/>
        <v>6.2195320489913892E-56</v>
      </c>
      <c r="O522" s="13">
        <f t="shared" si="116"/>
        <v>6.2195320489913892E-56</v>
      </c>
    </row>
    <row r="523" spans="1:15" x14ac:dyDescent="0.2">
      <c r="A523" s="14">
        <f t="shared" si="106"/>
        <v>48853</v>
      </c>
      <c r="B523" s="1">
        <f t="shared" si="117"/>
        <v>10</v>
      </c>
      <c r="F523" s="34"/>
      <c r="G523" s="13">
        <f t="shared" si="108"/>
        <v>0</v>
      </c>
      <c r="H523" s="13">
        <f t="shared" si="109"/>
        <v>0</v>
      </c>
      <c r="I523" s="16">
        <f t="shared" si="110"/>
        <v>0</v>
      </c>
      <c r="J523" s="13">
        <f t="shared" si="111"/>
        <v>0</v>
      </c>
      <c r="K523" s="13">
        <f t="shared" si="112"/>
        <v>0</v>
      </c>
      <c r="L523" s="13">
        <f t="shared" si="113"/>
        <v>0</v>
      </c>
      <c r="M523" s="13">
        <f t="shared" si="114"/>
        <v>3.8119712558334317E-56</v>
      </c>
      <c r="N523" s="13">
        <f t="shared" si="115"/>
        <v>2.3634221786167279E-56</v>
      </c>
      <c r="O523" s="13">
        <f t="shared" si="116"/>
        <v>2.3634221786167279E-56</v>
      </c>
    </row>
    <row r="524" spans="1:15" x14ac:dyDescent="0.2">
      <c r="A524" s="14">
        <f t="shared" si="106"/>
        <v>48884</v>
      </c>
      <c r="B524" s="1">
        <f t="shared" si="117"/>
        <v>11</v>
      </c>
      <c r="F524" s="34"/>
      <c r="G524" s="13">
        <f t="shared" si="108"/>
        <v>0</v>
      </c>
      <c r="H524" s="13">
        <f t="shared" si="109"/>
        <v>0</v>
      </c>
      <c r="I524" s="16">
        <f t="shared" si="110"/>
        <v>0</v>
      </c>
      <c r="J524" s="13">
        <f t="shared" si="111"/>
        <v>0</v>
      </c>
      <c r="K524" s="13">
        <f t="shared" si="112"/>
        <v>0</v>
      </c>
      <c r="L524" s="13">
        <f t="shared" si="113"/>
        <v>0</v>
      </c>
      <c r="M524" s="13">
        <f t="shared" si="114"/>
        <v>1.4485490772167039E-56</v>
      </c>
      <c r="N524" s="13">
        <f t="shared" si="115"/>
        <v>8.9810042787435636E-57</v>
      </c>
      <c r="O524" s="13">
        <f t="shared" si="116"/>
        <v>8.9810042787435636E-57</v>
      </c>
    </row>
    <row r="525" spans="1:15" x14ac:dyDescent="0.2">
      <c r="A525" s="14">
        <f t="shared" si="106"/>
        <v>48914</v>
      </c>
      <c r="B525" s="1">
        <f t="shared" si="117"/>
        <v>12</v>
      </c>
      <c r="F525" s="34"/>
      <c r="G525" s="13">
        <f t="shared" si="108"/>
        <v>0</v>
      </c>
      <c r="H525" s="13">
        <f t="shared" si="109"/>
        <v>0</v>
      </c>
      <c r="I525" s="16">
        <f t="shared" si="110"/>
        <v>0</v>
      </c>
      <c r="J525" s="13">
        <f t="shared" si="111"/>
        <v>0</v>
      </c>
      <c r="K525" s="13">
        <f t="shared" si="112"/>
        <v>0</v>
      </c>
      <c r="L525" s="13">
        <f t="shared" si="113"/>
        <v>0</v>
      </c>
      <c r="M525" s="13">
        <f t="shared" si="114"/>
        <v>5.5044864934234749E-57</v>
      </c>
      <c r="N525" s="13">
        <f t="shared" si="115"/>
        <v>3.4127816259225542E-57</v>
      </c>
      <c r="O525" s="13">
        <f t="shared" si="116"/>
        <v>3.4127816259225542E-57</v>
      </c>
    </row>
    <row r="526" spans="1:15" x14ac:dyDescent="0.2">
      <c r="A526" s="14">
        <f t="shared" si="106"/>
        <v>48945</v>
      </c>
      <c r="B526" s="1">
        <f t="shared" si="117"/>
        <v>1</v>
      </c>
      <c r="F526" s="34"/>
      <c r="G526" s="13">
        <f t="shared" si="108"/>
        <v>0</v>
      </c>
      <c r="H526" s="13">
        <f t="shared" si="109"/>
        <v>0</v>
      </c>
      <c r="I526" s="16">
        <f t="shared" si="110"/>
        <v>0</v>
      </c>
      <c r="J526" s="13">
        <f t="shared" si="111"/>
        <v>0</v>
      </c>
      <c r="K526" s="13">
        <f t="shared" si="112"/>
        <v>0</v>
      </c>
      <c r="L526" s="13">
        <f t="shared" si="113"/>
        <v>0</v>
      </c>
      <c r="M526" s="13">
        <f t="shared" si="114"/>
        <v>2.0917048675009207E-57</v>
      </c>
      <c r="N526" s="13">
        <f t="shared" si="115"/>
        <v>1.2968570178505709E-57</v>
      </c>
      <c r="O526" s="13">
        <f t="shared" si="116"/>
        <v>1.2968570178505709E-57</v>
      </c>
    </row>
    <row r="527" spans="1:15" x14ac:dyDescent="0.2">
      <c r="A527" s="14">
        <f t="shared" si="106"/>
        <v>48976</v>
      </c>
      <c r="B527" s="1">
        <f t="shared" si="117"/>
        <v>2</v>
      </c>
      <c r="F527" s="34"/>
      <c r="G527" s="13">
        <f t="shared" si="108"/>
        <v>0</v>
      </c>
      <c r="H527" s="13">
        <f t="shared" si="109"/>
        <v>0</v>
      </c>
      <c r="I527" s="16">
        <f t="shared" si="110"/>
        <v>0</v>
      </c>
      <c r="J527" s="13">
        <f t="shared" si="111"/>
        <v>0</v>
      </c>
      <c r="K527" s="13">
        <f t="shared" si="112"/>
        <v>0</v>
      </c>
      <c r="L527" s="13">
        <f t="shared" si="113"/>
        <v>0</v>
      </c>
      <c r="M527" s="13">
        <f t="shared" si="114"/>
        <v>7.9484784965034975E-58</v>
      </c>
      <c r="N527" s="13">
        <f t="shared" si="115"/>
        <v>4.9280566678321686E-58</v>
      </c>
      <c r="O527" s="13">
        <f t="shared" si="116"/>
        <v>4.9280566678321686E-58</v>
      </c>
    </row>
    <row r="528" spans="1:15" x14ac:dyDescent="0.2">
      <c r="A528" s="14">
        <f t="shared" si="106"/>
        <v>49004</v>
      </c>
      <c r="B528" s="1">
        <f t="shared" si="117"/>
        <v>3</v>
      </c>
      <c r="F528" s="34"/>
      <c r="G528" s="13">
        <f t="shared" si="108"/>
        <v>0</v>
      </c>
      <c r="H528" s="13">
        <f t="shared" si="109"/>
        <v>0</v>
      </c>
      <c r="I528" s="16">
        <f t="shared" si="110"/>
        <v>0</v>
      </c>
      <c r="J528" s="13">
        <f t="shared" si="111"/>
        <v>0</v>
      </c>
      <c r="K528" s="13">
        <f t="shared" si="112"/>
        <v>0</v>
      </c>
      <c r="L528" s="13">
        <f t="shared" si="113"/>
        <v>0</v>
      </c>
      <c r="M528" s="13">
        <f t="shared" si="114"/>
        <v>3.0204218286713289E-58</v>
      </c>
      <c r="N528" s="13">
        <f t="shared" si="115"/>
        <v>1.8726615337762237E-58</v>
      </c>
      <c r="O528" s="13">
        <f t="shared" si="116"/>
        <v>1.8726615337762237E-58</v>
      </c>
    </row>
    <row r="529" spans="1:15" x14ac:dyDescent="0.2">
      <c r="A529" s="14">
        <f t="shared" si="106"/>
        <v>49035</v>
      </c>
      <c r="B529" s="1">
        <f t="shared" si="117"/>
        <v>4</v>
      </c>
      <c r="F529" s="34"/>
      <c r="G529" s="13">
        <f t="shared" si="108"/>
        <v>0</v>
      </c>
      <c r="H529" s="13">
        <f t="shared" si="109"/>
        <v>0</v>
      </c>
      <c r="I529" s="16">
        <f t="shared" si="110"/>
        <v>0</v>
      </c>
      <c r="J529" s="13">
        <f t="shared" si="111"/>
        <v>0</v>
      </c>
      <c r="K529" s="13">
        <f t="shared" si="112"/>
        <v>0</v>
      </c>
      <c r="L529" s="13">
        <f t="shared" si="113"/>
        <v>0</v>
      </c>
      <c r="M529" s="13">
        <f t="shared" si="114"/>
        <v>1.1477602948951052E-58</v>
      </c>
      <c r="N529" s="13">
        <f t="shared" si="115"/>
        <v>7.1161138283496523E-59</v>
      </c>
      <c r="O529" s="13">
        <f t="shared" si="116"/>
        <v>7.1161138283496523E-59</v>
      </c>
    </row>
    <row r="530" spans="1:15" x14ac:dyDescent="0.2">
      <c r="A530" s="14">
        <f t="shared" si="106"/>
        <v>49065</v>
      </c>
      <c r="B530" s="1">
        <f t="shared" si="117"/>
        <v>5</v>
      </c>
      <c r="F530" s="34"/>
      <c r="G530" s="13">
        <f t="shared" si="108"/>
        <v>0</v>
      </c>
      <c r="H530" s="13">
        <f t="shared" si="109"/>
        <v>0</v>
      </c>
      <c r="I530" s="16">
        <f t="shared" si="110"/>
        <v>0</v>
      </c>
      <c r="J530" s="13">
        <f t="shared" si="111"/>
        <v>0</v>
      </c>
      <c r="K530" s="13">
        <f t="shared" si="112"/>
        <v>0</v>
      </c>
      <c r="L530" s="13">
        <f t="shared" si="113"/>
        <v>0</v>
      </c>
      <c r="M530" s="13">
        <f t="shared" si="114"/>
        <v>4.3614891206013993E-59</v>
      </c>
      <c r="N530" s="13">
        <f t="shared" si="115"/>
        <v>2.7041232547728677E-59</v>
      </c>
      <c r="O530" s="13">
        <f t="shared" si="116"/>
        <v>2.7041232547728677E-59</v>
      </c>
    </row>
    <row r="531" spans="1:15" x14ac:dyDescent="0.2">
      <c r="A531" s="14">
        <f t="shared" ref="A531:A594" si="118">EDATE(A530,1)</f>
        <v>49096</v>
      </c>
      <c r="B531" s="1">
        <f t="shared" si="117"/>
        <v>6</v>
      </c>
      <c r="F531" s="34"/>
      <c r="G531" s="13">
        <f t="shared" si="108"/>
        <v>0</v>
      </c>
      <c r="H531" s="13">
        <f t="shared" si="109"/>
        <v>0</v>
      </c>
      <c r="I531" s="16">
        <f t="shared" si="110"/>
        <v>0</v>
      </c>
      <c r="J531" s="13">
        <f t="shared" si="111"/>
        <v>0</v>
      </c>
      <c r="K531" s="13">
        <f t="shared" si="112"/>
        <v>0</v>
      </c>
      <c r="L531" s="13">
        <f t="shared" si="113"/>
        <v>0</v>
      </c>
      <c r="M531" s="13">
        <f t="shared" si="114"/>
        <v>1.6573658658285316E-59</v>
      </c>
      <c r="N531" s="13">
        <f t="shared" si="115"/>
        <v>1.0275668368136896E-59</v>
      </c>
      <c r="O531" s="13">
        <f t="shared" si="116"/>
        <v>1.0275668368136896E-59</v>
      </c>
    </row>
    <row r="532" spans="1:15" x14ac:dyDescent="0.2">
      <c r="A532" s="14">
        <f t="shared" si="118"/>
        <v>49126</v>
      </c>
      <c r="B532" s="1">
        <f t="shared" si="117"/>
        <v>7</v>
      </c>
      <c r="F532" s="34"/>
      <c r="G532" s="13">
        <f t="shared" si="108"/>
        <v>0</v>
      </c>
      <c r="H532" s="13">
        <f t="shared" si="109"/>
        <v>0</v>
      </c>
      <c r="I532" s="16">
        <f t="shared" si="110"/>
        <v>0</v>
      </c>
      <c r="J532" s="13">
        <f t="shared" si="111"/>
        <v>0</v>
      </c>
      <c r="K532" s="13">
        <f t="shared" si="112"/>
        <v>0</v>
      </c>
      <c r="L532" s="13">
        <f t="shared" si="113"/>
        <v>0</v>
      </c>
      <c r="M532" s="13">
        <f t="shared" si="114"/>
        <v>6.2979902901484195E-60</v>
      </c>
      <c r="N532" s="13">
        <f t="shared" si="115"/>
        <v>3.9047539798920199E-60</v>
      </c>
      <c r="O532" s="13">
        <f t="shared" si="116"/>
        <v>3.9047539798920199E-60</v>
      </c>
    </row>
    <row r="533" spans="1:15" ht="13.5" thickBot="1" x14ac:dyDescent="0.25">
      <c r="A533" s="14">
        <f t="shared" si="118"/>
        <v>49157</v>
      </c>
      <c r="B533" s="3">
        <f t="shared" si="117"/>
        <v>8</v>
      </c>
      <c r="F533" s="34"/>
      <c r="G533" s="13">
        <f t="shared" si="108"/>
        <v>0</v>
      </c>
      <c r="H533" s="13">
        <f t="shared" si="109"/>
        <v>0</v>
      </c>
      <c r="I533" s="16">
        <f t="shared" si="110"/>
        <v>0</v>
      </c>
      <c r="J533" s="13">
        <f t="shared" si="111"/>
        <v>0</v>
      </c>
      <c r="K533" s="13">
        <f t="shared" si="112"/>
        <v>0</v>
      </c>
      <c r="L533" s="13">
        <f t="shared" si="113"/>
        <v>0</v>
      </c>
      <c r="M533" s="13">
        <f t="shared" si="114"/>
        <v>2.3932363102563996E-60</v>
      </c>
      <c r="N533" s="13">
        <f t="shared" si="115"/>
        <v>1.4838065123589678E-60</v>
      </c>
      <c r="O533" s="13">
        <f t="shared" si="116"/>
        <v>1.4838065123589678E-60</v>
      </c>
    </row>
    <row r="534" spans="1:15" x14ac:dyDescent="0.2">
      <c r="A534" s="14">
        <f t="shared" si="118"/>
        <v>49188</v>
      </c>
      <c r="B534" s="1">
        <f t="shared" si="117"/>
        <v>9</v>
      </c>
      <c r="F534" s="34"/>
      <c r="G534" s="13">
        <f t="shared" si="108"/>
        <v>0</v>
      </c>
      <c r="H534" s="13">
        <f t="shared" si="109"/>
        <v>0</v>
      </c>
      <c r="I534" s="16">
        <f t="shared" si="110"/>
        <v>0</v>
      </c>
      <c r="J534" s="13">
        <f t="shared" si="111"/>
        <v>0</v>
      </c>
      <c r="K534" s="13">
        <f t="shared" si="112"/>
        <v>0</v>
      </c>
      <c r="L534" s="13">
        <f t="shared" si="113"/>
        <v>0</v>
      </c>
      <c r="M534" s="13">
        <f t="shared" si="114"/>
        <v>9.094297978974318E-61</v>
      </c>
      <c r="N534" s="13">
        <f t="shared" si="115"/>
        <v>5.6384647469640773E-61</v>
      </c>
      <c r="O534" s="13">
        <f t="shared" si="116"/>
        <v>5.6384647469640773E-61</v>
      </c>
    </row>
    <row r="535" spans="1:15" x14ac:dyDescent="0.2">
      <c r="A535" s="14">
        <f t="shared" si="118"/>
        <v>49218</v>
      </c>
      <c r="B535" s="1">
        <f t="shared" si="117"/>
        <v>10</v>
      </c>
      <c r="F535" s="34"/>
      <c r="G535" s="13">
        <f t="shared" si="108"/>
        <v>0</v>
      </c>
      <c r="H535" s="13">
        <f t="shared" si="109"/>
        <v>0</v>
      </c>
      <c r="I535" s="16">
        <f t="shared" si="110"/>
        <v>0</v>
      </c>
      <c r="J535" s="13">
        <f t="shared" si="111"/>
        <v>0</v>
      </c>
      <c r="K535" s="13">
        <f t="shared" si="112"/>
        <v>0</v>
      </c>
      <c r="L535" s="13">
        <f t="shared" si="113"/>
        <v>0</v>
      </c>
      <c r="M535" s="13">
        <f t="shared" si="114"/>
        <v>3.4558332320102407E-61</v>
      </c>
      <c r="N535" s="13">
        <f t="shared" si="115"/>
        <v>2.1426166038463493E-61</v>
      </c>
      <c r="O535" s="13">
        <f t="shared" si="116"/>
        <v>2.1426166038463493E-61</v>
      </c>
    </row>
    <row r="536" spans="1:15" x14ac:dyDescent="0.2">
      <c r="A536" s="14">
        <f t="shared" si="118"/>
        <v>49249</v>
      </c>
      <c r="B536" s="1">
        <f t="shared" si="117"/>
        <v>11</v>
      </c>
      <c r="F536" s="34"/>
      <c r="G536" s="13">
        <f t="shared" si="108"/>
        <v>0</v>
      </c>
      <c r="H536" s="13">
        <f t="shared" si="109"/>
        <v>0</v>
      </c>
      <c r="I536" s="16">
        <f t="shared" si="110"/>
        <v>0</v>
      </c>
      <c r="J536" s="13">
        <f t="shared" si="111"/>
        <v>0</v>
      </c>
      <c r="K536" s="13">
        <f t="shared" si="112"/>
        <v>0</v>
      </c>
      <c r="L536" s="13">
        <f t="shared" si="113"/>
        <v>0</v>
      </c>
      <c r="M536" s="13">
        <f t="shared" si="114"/>
        <v>1.3132166281638915E-61</v>
      </c>
      <c r="N536" s="13">
        <f t="shared" si="115"/>
        <v>8.1419430946161274E-62</v>
      </c>
      <c r="O536" s="13">
        <f t="shared" si="116"/>
        <v>8.1419430946161274E-62</v>
      </c>
    </row>
    <row r="537" spans="1:15" x14ac:dyDescent="0.2">
      <c r="A537" s="14">
        <f t="shared" si="118"/>
        <v>49279</v>
      </c>
      <c r="B537" s="1">
        <f t="shared" si="117"/>
        <v>12</v>
      </c>
      <c r="F537" s="34"/>
      <c r="G537" s="13">
        <f t="shared" si="108"/>
        <v>0</v>
      </c>
      <c r="H537" s="13">
        <f t="shared" si="109"/>
        <v>0</v>
      </c>
      <c r="I537" s="16">
        <f t="shared" si="110"/>
        <v>0</v>
      </c>
      <c r="J537" s="13">
        <f t="shared" si="111"/>
        <v>0</v>
      </c>
      <c r="K537" s="13">
        <f t="shared" si="112"/>
        <v>0</v>
      </c>
      <c r="L537" s="13">
        <f t="shared" si="113"/>
        <v>0</v>
      </c>
      <c r="M537" s="13">
        <f t="shared" si="114"/>
        <v>4.9902231870227872E-62</v>
      </c>
      <c r="N537" s="13">
        <f t="shared" si="115"/>
        <v>3.0939383759541281E-62</v>
      </c>
      <c r="O537" s="13">
        <f t="shared" si="116"/>
        <v>3.0939383759541281E-62</v>
      </c>
    </row>
    <row r="538" spans="1:15" x14ac:dyDescent="0.2">
      <c r="A538" s="14">
        <f t="shared" si="118"/>
        <v>49310</v>
      </c>
      <c r="B538" s="1">
        <f t="shared" si="117"/>
        <v>1</v>
      </c>
      <c r="F538" s="34"/>
      <c r="G538" s="13">
        <f t="shared" si="108"/>
        <v>0</v>
      </c>
      <c r="H538" s="13">
        <f t="shared" si="109"/>
        <v>0</v>
      </c>
      <c r="I538" s="16">
        <f t="shared" si="110"/>
        <v>0</v>
      </c>
      <c r="J538" s="13">
        <f t="shared" si="111"/>
        <v>0</v>
      </c>
      <c r="K538" s="13">
        <f t="shared" si="112"/>
        <v>0</v>
      </c>
      <c r="L538" s="13">
        <f t="shared" si="113"/>
        <v>0</v>
      </c>
      <c r="M538" s="13">
        <f t="shared" si="114"/>
        <v>1.896284811068659E-62</v>
      </c>
      <c r="N538" s="13">
        <f t="shared" si="115"/>
        <v>1.1756965828625685E-62</v>
      </c>
      <c r="O538" s="13">
        <f t="shared" si="116"/>
        <v>1.1756965828625685E-62</v>
      </c>
    </row>
    <row r="539" spans="1:15" x14ac:dyDescent="0.2">
      <c r="A539" s="14">
        <f t="shared" si="118"/>
        <v>49341</v>
      </c>
      <c r="B539" s="1">
        <f t="shared" si="117"/>
        <v>2</v>
      </c>
      <c r="F539" s="34"/>
      <c r="G539" s="13">
        <f t="shared" si="108"/>
        <v>0</v>
      </c>
      <c r="H539" s="13">
        <f t="shared" si="109"/>
        <v>0</v>
      </c>
      <c r="I539" s="16">
        <f t="shared" si="110"/>
        <v>0</v>
      </c>
      <c r="J539" s="13">
        <f t="shared" si="111"/>
        <v>0</v>
      </c>
      <c r="K539" s="13">
        <f t="shared" si="112"/>
        <v>0</v>
      </c>
      <c r="L539" s="13">
        <f t="shared" si="113"/>
        <v>0</v>
      </c>
      <c r="M539" s="13">
        <f t="shared" si="114"/>
        <v>7.2058822820609051E-63</v>
      </c>
      <c r="N539" s="13">
        <f t="shared" si="115"/>
        <v>4.4676470148777614E-63</v>
      </c>
      <c r="O539" s="13">
        <f t="shared" si="116"/>
        <v>4.4676470148777614E-63</v>
      </c>
    </row>
    <row r="540" spans="1:15" x14ac:dyDescent="0.2">
      <c r="A540" s="14">
        <f t="shared" si="118"/>
        <v>49369</v>
      </c>
      <c r="B540" s="1">
        <f t="shared" si="117"/>
        <v>3</v>
      </c>
      <c r="F540" s="34"/>
      <c r="G540" s="13">
        <f t="shared" si="108"/>
        <v>0</v>
      </c>
      <c r="H540" s="13">
        <f t="shared" si="109"/>
        <v>0</v>
      </c>
      <c r="I540" s="16">
        <f t="shared" si="110"/>
        <v>0</v>
      </c>
      <c r="J540" s="13">
        <f t="shared" si="111"/>
        <v>0</v>
      </c>
      <c r="K540" s="13">
        <f t="shared" si="112"/>
        <v>0</v>
      </c>
      <c r="L540" s="13">
        <f t="shared" si="113"/>
        <v>0</v>
      </c>
      <c r="M540" s="13">
        <f t="shared" si="114"/>
        <v>2.7382352671831438E-63</v>
      </c>
      <c r="N540" s="13">
        <f t="shared" si="115"/>
        <v>1.6977058656535492E-63</v>
      </c>
      <c r="O540" s="13">
        <f t="shared" si="116"/>
        <v>1.6977058656535492E-63</v>
      </c>
    </row>
    <row r="541" spans="1:15" x14ac:dyDescent="0.2">
      <c r="A541" s="14">
        <f t="shared" si="118"/>
        <v>49400</v>
      </c>
      <c r="B541" s="1">
        <f t="shared" si="117"/>
        <v>4</v>
      </c>
      <c r="F541" s="34"/>
      <c r="G541" s="13">
        <f t="shared" si="108"/>
        <v>0</v>
      </c>
      <c r="H541" s="13">
        <f t="shared" si="109"/>
        <v>0</v>
      </c>
      <c r="I541" s="16">
        <f t="shared" si="110"/>
        <v>0</v>
      </c>
      <c r="J541" s="13">
        <f t="shared" si="111"/>
        <v>0</v>
      </c>
      <c r="K541" s="13">
        <f t="shared" si="112"/>
        <v>0</v>
      </c>
      <c r="L541" s="13">
        <f t="shared" si="113"/>
        <v>0</v>
      </c>
      <c r="M541" s="13">
        <f t="shared" si="114"/>
        <v>1.0405294015295946E-63</v>
      </c>
      <c r="N541" s="13">
        <f t="shared" si="115"/>
        <v>6.4512822894834863E-64</v>
      </c>
      <c r="O541" s="13">
        <f t="shared" si="116"/>
        <v>6.4512822894834863E-64</v>
      </c>
    </row>
    <row r="542" spans="1:15" x14ac:dyDescent="0.2">
      <c r="A542" s="14">
        <f t="shared" si="118"/>
        <v>49430</v>
      </c>
      <c r="B542" s="1">
        <f t="shared" si="117"/>
        <v>5</v>
      </c>
      <c r="F542" s="34"/>
      <c r="G542" s="13">
        <f t="shared" si="108"/>
        <v>0</v>
      </c>
      <c r="H542" s="13">
        <f t="shared" si="109"/>
        <v>0</v>
      </c>
      <c r="I542" s="16">
        <f t="shared" si="110"/>
        <v>0</v>
      </c>
      <c r="J542" s="13">
        <f t="shared" si="111"/>
        <v>0</v>
      </c>
      <c r="K542" s="13">
        <f t="shared" si="112"/>
        <v>0</v>
      </c>
      <c r="L542" s="13">
        <f t="shared" si="113"/>
        <v>0</v>
      </c>
      <c r="M542" s="13">
        <f t="shared" si="114"/>
        <v>3.9540117258124596E-64</v>
      </c>
      <c r="N542" s="13">
        <f t="shared" si="115"/>
        <v>2.4514872700037249E-64</v>
      </c>
      <c r="O542" s="13">
        <f t="shared" si="116"/>
        <v>2.4514872700037249E-64</v>
      </c>
    </row>
    <row r="543" spans="1:15" x14ac:dyDescent="0.2">
      <c r="A543" s="14">
        <f t="shared" si="118"/>
        <v>49461</v>
      </c>
      <c r="B543" s="1">
        <f t="shared" si="117"/>
        <v>6</v>
      </c>
      <c r="F543" s="34"/>
      <c r="G543" s="13">
        <f t="shared" si="108"/>
        <v>0</v>
      </c>
      <c r="H543" s="13">
        <f t="shared" si="109"/>
        <v>0</v>
      </c>
      <c r="I543" s="16">
        <f t="shared" si="110"/>
        <v>0</v>
      </c>
      <c r="J543" s="13">
        <f t="shared" si="111"/>
        <v>0</v>
      </c>
      <c r="K543" s="13">
        <f t="shared" si="112"/>
        <v>0</v>
      </c>
      <c r="L543" s="13">
        <f t="shared" si="113"/>
        <v>0</v>
      </c>
      <c r="M543" s="13">
        <f t="shared" si="114"/>
        <v>1.5025244558087347E-64</v>
      </c>
      <c r="N543" s="13">
        <f t="shared" si="115"/>
        <v>9.3156516260141542E-65</v>
      </c>
      <c r="O543" s="13">
        <f t="shared" si="116"/>
        <v>9.3156516260141542E-65</v>
      </c>
    </row>
    <row r="544" spans="1:15" x14ac:dyDescent="0.2">
      <c r="A544" s="14">
        <f t="shared" si="118"/>
        <v>49491</v>
      </c>
      <c r="B544" s="1">
        <f t="shared" si="117"/>
        <v>7</v>
      </c>
      <c r="F544" s="34"/>
      <c r="G544" s="13">
        <f t="shared" ref="G544:G607" si="119">IF((F544-$J$2)&gt;0,$I$2*(F544-$J$2),0)</f>
        <v>0</v>
      </c>
      <c r="H544" s="13">
        <f t="shared" ref="H544:H607" si="120">F544-G544</f>
        <v>0</v>
      </c>
      <c r="I544" s="16">
        <f t="shared" ref="I544:I607" si="121">H544+K543-L543</f>
        <v>0</v>
      </c>
      <c r="J544" s="13">
        <f t="shared" ref="J544:J607" si="122">I544/SQRT(1+(I544/($K$2*(300+(25*Q544)+0.05*(Q544)^3)))^2)</f>
        <v>0</v>
      </c>
      <c r="K544" s="13">
        <f t="shared" ref="K544:K607" si="123">I544-J544</f>
        <v>0</v>
      </c>
      <c r="L544" s="13">
        <f t="shared" ref="L544:L607" si="124">IF(K544&gt;$N$2,(K544-$N$2)/$L$2,0)</f>
        <v>0</v>
      </c>
      <c r="M544" s="13">
        <f t="shared" ref="M544:M607" si="125">L544+M543-N543</f>
        <v>5.7095929320731926E-65</v>
      </c>
      <c r="N544" s="13">
        <f t="shared" ref="N544:N607" si="126">$M$2*M544</f>
        <v>3.5399476178853794E-65</v>
      </c>
      <c r="O544" s="13">
        <f t="shared" ref="O544:O607" si="127">N544+G544</f>
        <v>3.5399476178853794E-65</v>
      </c>
    </row>
    <row r="545" spans="1:15" ht="13.5" thickBot="1" x14ac:dyDescent="0.25">
      <c r="A545" s="14">
        <f t="shared" si="118"/>
        <v>49522</v>
      </c>
      <c r="B545" s="3">
        <f t="shared" si="117"/>
        <v>8</v>
      </c>
      <c r="F545" s="34"/>
      <c r="G545" s="13">
        <f t="shared" si="119"/>
        <v>0</v>
      </c>
      <c r="H545" s="13">
        <f t="shared" si="120"/>
        <v>0</v>
      </c>
      <c r="I545" s="16">
        <f t="shared" si="121"/>
        <v>0</v>
      </c>
      <c r="J545" s="13">
        <f t="shared" si="122"/>
        <v>0</v>
      </c>
      <c r="K545" s="13">
        <f t="shared" si="123"/>
        <v>0</v>
      </c>
      <c r="L545" s="13">
        <f t="shared" si="124"/>
        <v>0</v>
      </c>
      <c r="M545" s="13">
        <f t="shared" si="125"/>
        <v>2.1696453141878132E-65</v>
      </c>
      <c r="N545" s="13">
        <f t="shared" si="126"/>
        <v>1.3451800947964442E-65</v>
      </c>
      <c r="O545" s="13">
        <f t="shared" si="127"/>
        <v>1.3451800947964442E-65</v>
      </c>
    </row>
    <row r="546" spans="1:15" x14ac:dyDescent="0.2">
      <c r="A546" s="14">
        <f t="shared" si="118"/>
        <v>49553</v>
      </c>
      <c r="B546" s="1">
        <f t="shared" si="117"/>
        <v>9</v>
      </c>
      <c r="F546" s="34"/>
      <c r="G546" s="13">
        <f t="shared" si="119"/>
        <v>0</v>
      </c>
      <c r="H546" s="13">
        <f t="shared" si="120"/>
        <v>0</v>
      </c>
      <c r="I546" s="16">
        <f t="shared" si="121"/>
        <v>0</v>
      </c>
      <c r="J546" s="13">
        <f t="shared" si="122"/>
        <v>0</v>
      </c>
      <c r="K546" s="13">
        <f t="shared" si="123"/>
        <v>0</v>
      </c>
      <c r="L546" s="13">
        <f t="shared" si="124"/>
        <v>0</v>
      </c>
      <c r="M546" s="13">
        <f t="shared" si="125"/>
        <v>8.2446521939136907E-66</v>
      </c>
      <c r="N546" s="13">
        <f t="shared" si="126"/>
        <v>5.1116843602264886E-66</v>
      </c>
      <c r="O546" s="13">
        <f t="shared" si="127"/>
        <v>5.1116843602264886E-66</v>
      </c>
    </row>
    <row r="547" spans="1:15" x14ac:dyDescent="0.2">
      <c r="A547" s="14">
        <f t="shared" si="118"/>
        <v>49583</v>
      </c>
      <c r="B547" s="1">
        <f t="shared" si="117"/>
        <v>10</v>
      </c>
      <c r="F547" s="34"/>
      <c r="G547" s="13">
        <f t="shared" si="119"/>
        <v>0</v>
      </c>
      <c r="H547" s="13">
        <f t="shared" si="120"/>
        <v>0</v>
      </c>
      <c r="I547" s="16">
        <f t="shared" si="121"/>
        <v>0</v>
      </c>
      <c r="J547" s="13">
        <f t="shared" si="122"/>
        <v>0</v>
      </c>
      <c r="K547" s="13">
        <f t="shared" si="123"/>
        <v>0</v>
      </c>
      <c r="L547" s="13">
        <f t="shared" si="124"/>
        <v>0</v>
      </c>
      <c r="M547" s="13">
        <f t="shared" si="125"/>
        <v>3.1329678336872021E-66</v>
      </c>
      <c r="N547" s="13">
        <f t="shared" si="126"/>
        <v>1.9424400568860652E-66</v>
      </c>
      <c r="O547" s="13">
        <f t="shared" si="127"/>
        <v>1.9424400568860652E-66</v>
      </c>
    </row>
    <row r="548" spans="1:15" x14ac:dyDescent="0.2">
      <c r="A548" s="14">
        <f t="shared" si="118"/>
        <v>49614</v>
      </c>
      <c r="B548" s="1">
        <f t="shared" si="117"/>
        <v>11</v>
      </c>
      <c r="F548" s="34"/>
      <c r="G548" s="13">
        <f t="shared" si="119"/>
        <v>0</v>
      </c>
      <c r="H548" s="13">
        <f t="shared" si="120"/>
        <v>0</v>
      </c>
      <c r="I548" s="16">
        <f t="shared" si="121"/>
        <v>0</v>
      </c>
      <c r="J548" s="13">
        <f t="shared" si="122"/>
        <v>0</v>
      </c>
      <c r="K548" s="13">
        <f t="shared" si="123"/>
        <v>0</v>
      </c>
      <c r="L548" s="13">
        <f t="shared" si="124"/>
        <v>0</v>
      </c>
      <c r="M548" s="13">
        <f t="shared" si="125"/>
        <v>1.1905277768011369E-66</v>
      </c>
      <c r="N548" s="13">
        <f t="shared" si="126"/>
        <v>7.381272216167049E-67</v>
      </c>
      <c r="O548" s="13">
        <f t="shared" si="127"/>
        <v>7.381272216167049E-67</v>
      </c>
    </row>
    <row r="549" spans="1:15" x14ac:dyDescent="0.2">
      <c r="A549" s="14">
        <f t="shared" si="118"/>
        <v>49644</v>
      </c>
      <c r="B549" s="1">
        <f t="shared" si="117"/>
        <v>12</v>
      </c>
      <c r="F549" s="34"/>
      <c r="G549" s="13">
        <f t="shared" si="119"/>
        <v>0</v>
      </c>
      <c r="H549" s="13">
        <f t="shared" si="120"/>
        <v>0</v>
      </c>
      <c r="I549" s="16">
        <f t="shared" si="121"/>
        <v>0</v>
      </c>
      <c r="J549" s="13">
        <f t="shared" si="122"/>
        <v>0</v>
      </c>
      <c r="K549" s="13">
        <f t="shared" si="123"/>
        <v>0</v>
      </c>
      <c r="L549" s="13">
        <f t="shared" si="124"/>
        <v>0</v>
      </c>
      <c r="M549" s="13">
        <f t="shared" si="125"/>
        <v>4.5240055518443199E-67</v>
      </c>
      <c r="N549" s="13">
        <f t="shared" si="126"/>
        <v>2.8048834421434784E-67</v>
      </c>
      <c r="O549" s="13">
        <f t="shared" si="127"/>
        <v>2.8048834421434784E-67</v>
      </c>
    </row>
    <row r="550" spans="1:15" x14ac:dyDescent="0.2">
      <c r="A550" s="14">
        <f t="shared" si="118"/>
        <v>49675</v>
      </c>
      <c r="B550" s="1">
        <f t="shared" ref="B550:B613" si="128">B538</f>
        <v>1</v>
      </c>
      <c r="F550" s="34"/>
      <c r="G550" s="13">
        <f t="shared" si="119"/>
        <v>0</v>
      </c>
      <c r="H550" s="13">
        <f t="shared" si="120"/>
        <v>0</v>
      </c>
      <c r="I550" s="16">
        <f t="shared" si="121"/>
        <v>0</v>
      </c>
      <c r="J550" s="13">
        <f t="shared" si="122"/>
        <v>0</v>
      </c>
      <c r="K550" s="13">
        <f t="shared" si="123"/>
        <v>0</v>
      </c>
      <c r="L550" s="13">
        <f t="shared" si="124"/>
        <v>0</v>
      </c>
      <c r="M550" s="13">
        <f t="shared" si="125"/>
        <v>1.7191221097008416E-67</v>
      </c>
      <c r="N550" s="13">
        <f t="shared" si="126"/>
        <v>1.0658557080145218E-67</v>
      </c>
      <c r="O550" s="13">
        <f t="shared" si="127"/>
        <v>1.0658557080145218E-67</v>
      </c>
    </row>
    <row r="551" spans="1:15" x14ac:dyDescent="0.2">
      <c r="A551" s="14">
        <f t="shared" si="118"/>
        <v>49706</v>
      </c>
      <c r="B551" s="1">
        <f t="shared" si="128"/>
        <v>2</v>
      </c>
      <c r="F551" s="34"/>
      <c r="G551" s="13">
        <f t="shared" si="119"/>
        <v>0</v>
      </c>
      <c r="H551" s="13">
        <f t="shared" si="120"/>
        <v>0</v>
      </c>
      <c r="I551" s="16">
        <f t="shared" si="121"/>
        <v>0</v>
      </c>
      <c r="J551" s="13">
        <f t="shared" si="122"/>
        <v>0</v>
      </c>
      <c r="K551" s="13">
        <f t="shared" si="123"/>
        <v>0</v>
      </c>
      <c r="L551" s="13">
        <f t="shared" si="124"/>
        <v>0</v>
      </c>
      <c r="M551" s="13">
        <f t="shared" si="125"/>
        <v>6.5326640168631972E-68</v>
      </c>
      <c r="N551" s="13">
        <f t="shared" si="126"/>
        <v>4.0502516904551821E-68</v>
      </c>
      <c r="O551" s="13">
        <f t="shared" si="127"/>
        <v>4.0502516904551821E-68</v>
      </c>
    </row>
    <row r="552" spans="1:15" x14ac:dyDescent="0.2">
      <c r="A552" s="14">
        <f t="shared" si="118"/>
        <v>49735</v>
      </c>
      <c r="B552" s="1">
        <f t="shared" si="128"/>
        <v>3</v>
      </c>
      <c r="F552" s="34"/>
      <c r="G552" s="13">
        <f t="shared" si="119"/>
        <v>0</v>
      </c>
      <c r="H552" s="13">
        <f t="shared" si="120"/>
        <v>0</v>
      </c>
      <c r="I552" s="16">
        <f t="shared" si="121"/>
        <v>0</v>
      </c>
      <c r="J552" s="13">
        <f t="shared" si="122"/>
        <v>0</v>
      </c>
      <c r="K552" s="13">
        <f t="shared" si="123"/>
        <v>0</v>
      </c>
      <c r="L552" s="13">
        <f t="shared" si="124"/>
        <v>0</v>
      </c>
      <c r="M552" s="13">
        <f t="shared" si="125"/>
        <v>2.4824123264080151E-68</v>
      </c>
      <c r="N552" s="13">
        <f t="shared" si="126"/>
        <v>1.5390956423729693E-68</v>
      </c>
      <c r="O552" s="13">
        <f t="shared" si="127"/>
        <v>1.5390956423729693E-68</v>
      </c>
    </row>
    <row r="553" spans="1:15" x14ac:dyDescent="0.2">
      <c r="A553" s="14">
        <f t="shared" si="118"/>
        <v>49766</v>
      </c>
      <c r="B553" s="1">
        <f t="shared" si="128"/>
        <v>4</v>
      </c>
      <c r="F553" s="34"/>
      <c r="G553" s="13">
        <f t="shared" si="119"/>
        <v>0</v>
      </c>
      <c r="H553" s="13">
        <f t="shared" si="120"/>
        <v>0</v>
      </c>
      <c r="I553" s="16">
        <f t="shared" si="121"/>
        <v>0</v>
      </c>
      <c r="J553" s="13">
        <f t="shared" si="122"/>
        <v>0</v>
      </c>
      <c r="K553" s="13">
        <f t="shared" si="123"/>
        <v>0</v>
      </c>
      <c r="L553" s="13">
        <f t="shared" si="124"/>
        <v>0</v>
      </c>
      <c r="M553" s="13">
        <f t="shared" si="125"/>
        <v>9.4331668403504574E-69</v>
      </c>
      <c r="N553" s="13">
        <f t="shared" si="126"/>
        <v>5.8485634410172834E-69</v>
      </c>
      <c r="O553" s="13">
        <f t="shared" si="127"/>
        <v>5.8485634410172834E-69</v>
      </c>
    </row>
    <row r="554" spans="1:15" x14ac:dyDescent="0.2">
      <c r="A554" s="14">
        <f t="shared" si="118"/>
        <v>49796</v>
      </c>
      <c r="B554" s="1">
        <f t="shared" si="128"/>
        <v>5</v>
      </c>
      <c r="F554" s="34"/>
      <c r="G554" s="13">
        <f t="shared" si="119"/>
        <v>0</v>
      </c>
      <c r="H554" s="13">
        <f t="shared" si="120"/>
        <v>0</v>
      </c>
      <c r="I554" s="16">
        <f t="shared" si="121"/>
        <v>0</v>
      </c>
      <c r="J554" s="13">
        <f t="shared" si="122"/>
        <v>0</v>
      </c>
      <c r="K554" s="13">
        <f t="shared" si="123"/>
        <v>0</v>
      </c>
      <c r="L554" s="13">
        <f t="shared" si="124"/>
        <v>0</v>
      </c>
      <c r="M554" s="13">
        <f t="shared" si="125"/>
        <v>3.5846033993331741E-69</v>
      </c>
      <c r="N554" s="13">
        <f t="shared" si="126"/>
        <v>2.2224541075865678E-69</v>
      </c>
      <c r="O554" s="13">
        <f t="shared" si="127"/>
        <v>2.2224541075865678E-69</v>
      </c>
    </row>
    <row r="555" spans="1:15" x14ac:dyDescent="0.2">
      <c r="A555" s="14">
        <f t="shared" si="118"/>
        <v>49827</v>
      </c>
      <c r="B555" s="1">
        <f t="shared" si="128"/>
        <v>6</v>
      </c>
      <c r="F555" s="34"/>
      <c r="G555" s="13">
        <f t="shared" si="119"/>
        <v>0</v>
      </c>
      <c r="H555" s="13">
        <f t="shared" si="120"/>
        <v>0</v>
      </c>
      <c r="I555" s="16">
        <f t="shared" si="121"/>
        <v>0</v>
      </c>
      <c r="J555" s="13">
        <f t="shared" si="122"/>
        <v>0</v>
      </c>
      <c r="K555" s="13">
        <f t="shared" si="123"/>
        <v>0</v>
      </c>
      <c r="L555" s="13">
        <f t="shared" si="124"/>
        <v>0</v>
      </c>
      <c r="M555" s="13">
        <f t="shared" si="125"/>
        <v>1.3621492917466062E-69</v>
      </c>
      <c r="N555" s="13">
        <f t="shared" si="126"/>
        <v>8.4453256088289592E-70</v>
      </c>
      <c r="O555" s="13">
        <f t="shared" si="127"/>
        <v>8.4453256088289592E-70</v>
      </c>
    </row>
    <row r="556" spans="1:15" x14ac:dyDescent="0.2">
      <c r="A556" s="14">
        <f t="shared" si="118"/>
        <v>49857</v>
      </c>
      <c r="B556" s="1">
        <f t="shared" si="128"/>
        <v>7</v>
      </c>
      <c r="F556" s="34"/>
      <c r="G556" s="13">
        <f t="shared" si="119"/>
        <v>0</v>
      </c>
      <c r="H556" s="13">
        <f t="shared" si="120"/>
        <v>0</v>
      </c>
      <c r="I556" s="16">
        <f t="shared" si="121"/>
        <v>0</v>
      </c>
      <c r="J556" s="13">
        <f t="shared" si="122"/>
        <v>0</v>
      </c>
      <c r="K556" s="13">
        <f t="shared" si="123"/>
        <v>0</v>
      </c>
      <c r="L556" s="13">
        <f t="shared" si="124"/>
        <v>0</v>
      </c>
      <c r="M556" s="13">
        <f t="shared" si="125"/>
        <v>5.1761673086371033E-70</v>
      </c>
      <c r="N556" s="13">
        <f t="shared" si="126"/>
        <v>3.2092237313550039E-70</v>
      </c>
      <c r="O556" s="13">
        <f t="shared" si="127"/>
        <v>3.2092237313550039E-70</v>
      </c>
    </row>
    <row r="557" spans="1:15" ht="13.5" thickBot="1" x14ac:dyDescent="0.25">
      <c r="A557" s="14">
        <f t="shared" si="118"/>
        <v>49888</v>
      </c>
      <c r="B557" s="3">
        <f t="shared" si="128"/>
        <v>8</v>
      </c>
      <c r="F557" s="34"/>
      <c r="G557" s="13">
        <f t="shared" si="119"/>
        <v>0</v>
      </c>
      <c r="H557" s="13">
        <f t="shared" si="120"/>
        <v>0</v>
      </c>
      <c r="I557" s="16">
        <f t="shared" si="121"/>
        <v>0</v>
      </c>
      <c r="J557" s="13">
        <f t="shared" si="122"/>
        <v>0</v>
      </c>
      <c r="K557" s="13">
        <f t="shared" si="123"/>
        <v>0</v>
      </c>
      <c r="L557" s="13">
        <f t="shared" si="124"/>
        <v>0</v>
      </c>
      <c r="M557" s="13">
        <f t="shared" si="125"/>
        <v>1.9669435772820994E-70</v>
      </c>
      <c r="N557" s="13">
        <f t="shared" si="126"/>
        <v>1.2195050179149016E-70</v>
      </c>
      <c r="O557" s="13">
        <f t="shared" si="127"/>
        <v>1.2195050179149016E-70</v>
      </c>
    </row>
    <row r="558" spans="1:15" x14ac:dyDescent="0.2">
      <c r="A558" s="14">
        <f t="shared" si="118"/>
        <v>49919</v>
      </c>
      <c r="B558" s="1">
        <f t="shared" si="128"/>
        <v>9</v>
      </c>
      <c r="F558" s="34"/>
      <c r="G558" s="13">
        <f t="shared" si="119"/>
        <v>0</v>
      </c>
      <c r="H558" s="13">
        <f t="shared" si="120"/>
        <v>0</v>
      </c>
      <c r="I558" s="16">
        <f t="shared" si="121"/>
        <v>0</v>
      </c>
      <c r="J558" s="13">
        <f t="shared" si="122"/>
        <v>0</v>
      </c>
      <c r="K558" s="13">
        <f t="shared" si="123"/>
        <v>0</v>
      </c>
      <c r="L558" s="13">
        <f t="shared" si="124"/>
        <v>0</v>
      </c>
      <c r="M558" s="13">
        <f t="shared" si="125"/>
        <v>7.4743855936719784E-71</v>
      </c>
      <c r="N558" s="13">
        <f t="shared" si="126"/>
        <v>4.6341190680766267E-71</v>
      </c>
      <c r="O558" s="13">
        <f t="shared" si="127"/>
        <v>4.6341190680766267E-71</v>
      </c>
    </row>
    <row r="559" spans="1:15" x14ac:dyDescent="0.2">
      <c r="A559" s="14">
        <f t="shared" si="118"/>
        <v>49949</v>
      </c>
      <c r="B559" s="1">
        <f t="shared" si="128"/>
        <v>10</v>
      </c>
      <c r="F559" s="34"/>
      <c r="G559" s="13">
        <f t="shared" si="119"/>
        <v>0</v>
      </c>
      <c r="H559" s="13">
        <f t="shared" si="120"/>
        <v>0</v>
      </c>
      <c r="I559" s="16">
        <f t="shared" si="121"/>
        <v>0</v>
      </c>
      <c r="J559" s="13">
        <f t="shared" si="122"/>
        <v>0</v>
      </c>
      <c r="K559" s="13">
        <f t="shared" si="123"/>
        <v>0</v>
      </c>
      <c r="L559" s="13">
        <f t="shared" si="124"/>
        <v>0</v>
      </c>
      <c r="M559" s="13">
        <f t="shared" si="125"/>
        <v>2.8402665255953517E-71</v>
      </c>
      <c r="N559" s="13">
        <f t="shared" si="126"/>
        <v>1.7609652458691179E-71</v>
      </c>
      <c r="O559" s="13">
        <f t="shared" si="127"/>
        <v>1.7609652458691179E-71</v>
      </c>
    </row>
    <row r="560" spans="1:15" x14ac:dyDescent="0.2">
      <c r="A560" s="14">
        <f t="shared" si="118"/>
        <v>49980</v>
      </c>
      <c r="B560" s="1">
        <f t="shared" si="128"/>
        <v>11</v>
      </c>
      <c r="F560" s="34"/>
      <c r="G560" s="13">
        <f t="shared" si="119"/>
        <v>0</v>
      </c>
      <c r="H560" s="13">
        <f t="shared" si="120"/>
        <v>0</v>
      </c>
      <c r="I560" s="16">
        <f t="shared" si="121"/>
        <v>0</v>
      </c>
      <c r="J560" s="13">
        <f t="shared" si="122"/>
        <v>0</v>
      </c>
      <c r="K560" s="13">
        <f t="shared" si="123"/>
        <v>0</v>
      </c>
      <c r="L560" s="13">
        <f t="shared" si="124"/>
        <v>0</v>
      </c>
      <c r="M560" s="13">
        <f t="shared" si="125"/>
        <v>1.0793012797262337E-71</v>
      </c>
      <c r="N560" s="13">
        <f t="shared" si="126"/>
        <v>6.6916679343026491E-72</v>
      </c>
      <c r="O560" s="13">
        <f t="shared" si="127"/>
        <v>6.6916679343026491E-72</v>
      </c>
    </row>
    <row r="561" spans="1:15" x14ac:dyDescent="0.2">
      <c r="A561" s="14">
        <f t="shared" si="118"/>
        <v>50010</v>
      </c>
      <c r="B561" s="1">
        <f t="shared" si="128"/>
        <v>12</v>
      </c>
      <c r="F561" s="34"/>
      <c r="G561" s="13">
        <f t="shared" si="119"/>
        <v>0</v>
      </c>
      <c r="H561" s="13">
        <f t="shared" si="120"/>
        <v>0</v>
      </c>
      <c r="I561" s="16">
        <f t="shared" si="121"/>
        <v>0</v>
      </c>
      <c r="J561" s="13">
        <f t="shared" si="122"/>
        <v>0</v>
      </c>
      <c r="K561" s="13">
        <f t="shared" si="123"/>
        <v>0</v>
      </c>
      <c r="L561" s="13">
        <f t="shared" si="124"/>
        <v>0</v>
      </c>
      <c r="M561" s="13">
        <f t="shared" si="125"/>
        <v>4.1013448629596882E-72</v>
      </c>
      <c r="N561" s="13">
        <f t="shared" si="126"/>
        <v>2.5428338150350066E-72</v>
      </c>
      <c r="O561" s="13">
        <f t="shared" si="127"/>
        <v>2.5428338150350066E-72</v>
      </c>
    </row>
    <row r="562" spans="1:15" x14ac:dyDescent="0.2">
      <c r="A562" s="14">
        <f t="shared" si="118"/>
        <v>50041</v>
      </c>
      <c r="B562" s="1">
        <f t="shared" si="128"/>
        <v>1</v>
      </c>
      <c r="F562" s="34"/>
      <c r="G562" s="13">
        <f t="shared" si="119"/>
        <v>0</v>
      </c>
      <c r="H562" s="13">
        <f t="shared" si="120"/>
        <v>0</v>
      </c>
      <c r="I562" s="16">
        <f t="shared" si="121"/>
        <v>0</v>
      </c>
      <c r="J562" s="13">
        <f t="shared" si="122"/>
        <v>0</v>
      </c>
      <c r="K562" s="13">
        <f t="shared" si="123"/>
        <v>0</v>
      </c>
      <c r="L562" s="13">
        <f t="shared" si="124"/>
        <v>0</v>
      </c>
      <c r="M562" s="13">
        <f t="shared" si="125"/>
        <v>1.5585110479246816E-72</v>
      </c>
      <c r="N562" s="13">
        <f t="shared" si="126"/>
        <v>9.6627684971330264E-73</v>
      </c>
      <c r="O562" s="13">
        <f t="shared" si="127"/>
        <v>9.6627684971330264E-73</v>
      </c>
    </row>
    <row r="563" spans="1:15" x14ac:dyDescent="0.2">
      <c r="A563" s="14">
        <f t="shared" si="118"/>
        <v>50072</v>
      </c>
      <c r="B563" s="1">
        <f t="shared" si="128"/>
        <v>2</v>
      </c>
      <c r="F563" s="34"/>
      <c r="G563" s="13">
        <f t="shared" si="119"/>
        <v>0</v>
      </c>
      <c r="H563" s="13">
        <f t="shared" si="120"/>
        <v>0</v>
      </c>
      <c r="I563" s="16">
        <f t="shared" si="121"/>
        <v>0</v>
      </c>
      <c r="J563" s="13">
        <f t="shared" si="122"/>
        <v>0</v>
      </c>
      <c r="K563" s="13">
        <f t="shared" si="123"/>
        <v>0</v>
      </c>
      <c r="L563" s="13">
        <f t="shared" si="124"/>
        <v>0</v>
      </c>
      <c r="M563" s="13">
        <f t="shared" si="125"/>
        <v>5.9223419821137897E-73</v>
      </c>
      <c r="N563" s="13">
        <f t="shared" si="126"/>
        <v>3.6718520289105495E-73</v>
      </c>
      <c r="O563" s="13">
        <f t="shared" si="127"/>
        <v>3.6718520289105495E-73</v>
      </c>
    </row>
    <row r="564" spans="1:15" x14ac:dyDescent="0.2">
      <c r="A564" s="14">
        <f t="shared" si="118"/>
        <v>50100</v>
      </c>
      <c r="B564" s="1">
        <f t="shared" si="128"/>
        <v>3</v>
      </c>
      <c r="F564" s="34"/>
      <c r="G564" s="13">
        <f t="shared" si="119"/>
        <v>0</v>
      </c>
      <c r="H564" s="13">
        <f t="shared" si="120"/>
        <v>0</v>
      </c>
      <c r="I564" s="16">
        <f t="shared" si="121"/>
        <v>0</v>
      </c>
      <c r="J564" s="13">
        <f t="shared" si="122"/>
        <v>0</v>
      </c>
      <c r="K564" s="13">
        <f t="shared" si="123"/>
        <v>0</v>
      </c>
      <c r="L564" s="13">
        <f t="shared" si="124"/>
        <v>0</v>
      </c>
      <c r="M564" s="13">
        <f t="shared" si="125"/>
        <v>2.2504899532032402E-73</v>
      </c>
      <c r="N564" s="13">
        <f t="shared" si="126"/>
        <v>1.3953037709860089E-73</v>
      </c>
      <c r="O564" s="13">
        <f t="shared" si="127"/>
        <v>1.3953037709860089E-73</v>
      </c>
    </row>
    <row r="565" spans="1:15" x14ac:dyDescent="0.2">
      <c r="A565" s="14">
        <f t="shared" si="118"/>
        <v>50131</v>
      </c>
      <c r="B565" s="1">
        <f t="shared" si="128"/>
        <v>4</v>
      </c>
      <c r="F565" s="34"/>
      <c r="G565" s="13">
        <f t="shared" si="119"/>
        <v>0</v>
      </c>
      <c r="H565" s="13">
        <f t="shared" si="120"/>
        <v>0</v>
      </c>
      <c r="I565" s="16">
        <f t="shared" si="121"/>
        <v>0</v>
      </c>
      <c r="J565" s="13">
        <f t="shared" si="122"/>
        <v>0</v>
      </c>
      <c r="K565" s="13">
        <f t="shared" si="123"/>
        <v>0</v>
      </c>
      <c r="L565" s="13">
        <f t="shared" si="124"/>
        <v>0</v>
      </c>
      <c r="M565" s="13">
        <f t="shared" si="125"/>
        <v>8.5518618221723124E-74</v>
      </c>
      <c r="N565" s="13">
        <f t="shared" si="126"/>
        <v>5.3021543297468333E-74</v>
      </c>
      <c r="O565" s="13">
        <f t="shared" si="127"/>
        <v>5.3021543297468333E-74</v>
      </c>
    </row>
    <row r="566" spans="1:15" x14ac:dyDescent="0.2">
      <c r="A566" s="14">
        <f t="shared" si="118"/>
        <v>50161</v>
      </c>
      <c r="B566" s="1">
        <f t="shared" si="128"/>
        <v>5</v>
      </c>
      <c r="F566" s="34"/>
      <c r="G566" s="13">
        <f t="shared" si="119"/>
        <v>0</v>
      </c>
      <c r="H566" s="13">
        <f t="shared" si="120"/>
        <v>0</v>
      </c>
      <c r="I566" s="16">
        <f t="shared" si="121"/>
        <v>0</v>
      </c>
      <c r="J566" s="13">
        <f t="shared" si="122"/>
        <v>0</v>
      </c>
      <c r="K566" s="13">
        <f t="shared" si="123"/>
        <v>0</v>
      </c>
      <c r="L566" s="13">
        <f t="shared" si="124"/>
        <v>0</v>
      </c>
      <c r="M566" s="13">
        <f t="shared" si="125"/>
        <v>3.2497074924254791E-74</v>
      </c>
      <c r="N566" s="13">
        <f t="shared" si="126"/>
        <v>2.0148186453037972E-74</v>
      </c>
      <c r="O566" s="13">
        <f t="shared" si="127"/>
        <v>2.0148186453037972E-74</v>
      </c>
    </row>
    <row r="567" spans="1:15" x14ac:dyDescent="0.2">
      <c r="A567" s="14">
        <f t="shared" si="118"/>
        <v>50192</v>
      </c>
      <c r="B567" s="1">
        <f t="shared" si="128"/>
        <v>6</v>
      </c>
      <c r="F567" s="34"/>
      <c r="G567" s="13">
        <f t="shared" si="119"/>
        <v>0</v>
      </c>
      <c r="H567" s="13">
        <f t="shared" si="120"/>
        <v>0</v>
      </c>
      <c r="I567" s="16">
        <f t="shared" si="121"/>
        <v>0</v>
      </c>
      <c r="J567" s="13">
        <f t="shared" si="122"/>
        <v>0</v>
      </c>
      <c r="K567" s="13">
        <f t="shared" si="123"/>
        <v>0</v>
      </c>
      <c r="L567" s="13">
        <f t="shared" si="124"/>
        <v>0</v>
      </c>
      <c r="M567" s="13">
        <f t="shared" si="125"/>
        <v>1.2348888471216819E-74</v>
      </c>
      <c r="N567" s="13">
        <f t="shared" si="126"/>
        <v>7.6563108521544278E-75</v>
      </c>
      <c r="O567" s="13">
        <f t="shared" si="127"/>
        <v>7.6563108521544278E-75</v>
      </c>
    </row>
    <row r="568" spans="1:15" x14ac:dyDescent="0.2">
      <c r="A568" s="14">
        <f t="shared" si="118"/>
        <v>50222</v>
      </c>
      <c r="B568" s="1">
        <f t="shared" si="128"/>
        <v>7</v>
      </c>
      <c r="F568" s="34"/>
      <c r="G568" s="13">
        <f t="shared" si="119"/>
        <v>0</v>
      </c>
      <c r="H568" s="13">
        <f t="shared" si="120"/>
        <v>0</v>
      </c>
      <c r="I568" s="16">
        <f t="shared" si="121"/>
        <v>0</v>
      </c>
      <c r="J568" s="13">
        <f t="shared" si="122"/>
        <v>0</v>
      </c>
      <c r="K568" s="13">
        <f t="shared" si="123"/>
        <v>0</v>
      </c>
      <c r="L568" s="13">
        <f t="shared" si="124"/>
        <v>0</v>
      </c>
      <c r="M568" s="13">
        <f t="shared" si="125"/>
        <v>4.6925776190623911E-75</v>
      </c>
      <c r="N568" s="13">
        <f t="shared" si="126"/>
        <v>2.9093981238186825E-75</v>
      </c>
      <c r="O568" s="13">
        <f t="shared" si="127"/>
        <v>2.9093981238186825E-75</v>
      </c>
    </row>
    <row r="569" spans="1:15" ht="13.5" thickBot="1" x14ac:dyDescent="0.25">
      <c r="A569" s="14">
        <f t="shared" si="118"/>
        <v>50253</v>
      </c>
      <c r="B569" s="3">
        <f t="shared" si="128"/>
        <v>8</v>
      </c>
      <c r="F569" s="34"/>
      <c r="G569" s="13">
        <f t="shared" si="119"/>
        <v>0</v>
      </c>
      <c r="H569" s="13">
        <f t="shared" si="120"/>
        <v>0</v>
      </c>
      <c r="I569" s="16">
        <f t="shared" si="121"/>
        <v>0</v>
      </c>
      <c r="J569" s="13">
        <f t="shared" si="122"/>
        <v>0</v>
      </c>
      <c r="K569" s="13">
        <f t="shared" si="123"/>
        <v>0</v>
      </c>
      <c r="L569" s="13">
        <f t="shared" si="124"/>
        <v>0</v>
      </c>
      <c r="M569" s="13">
        <f t="shared" si="125"/>
        <v>1.7831794952437086E-75</v>
      </c>
      <c r="N569" s="13">
        <f t="shared" si="126"/>
        <v>1.1055712870510993E-75</v>
      </c>
      <c r="O569" s="13">
        <f t="shared" si="127"/>
        <v>1.1055712870510993E-75</v>
      </c>
    </row>
    <row r="570" spans="1:15" x14ac:dyDescent="0.2">
      <c r="A570" s="14">
        <f t="shared" si="118"/>
        <v>50284</v>
      </c>
      <c r="B570" s="1">
        <f t="shared" si="128"/>
        <v>9</v>
      </c>
      <c r="F570" s="34"/>
      <c r="G570" s="13">
        <f t="shared" si="119"/>
        <v>0</v>
      </c>
      <c r="H570" s="13">
        <f t="shared" si="120"/>
        <v>0</v>
      </c>
      <c r="I570" s="16">
        <f t="shared" si="121"/>
        <v>0</v>
      </c>
      <c r="J570" s="13">
        <f t="shared" si="122"/>
        <v>0</v>
      </c>
      <c r="K570" s="13">
        <f t="shared" si="123"/>
        <v>0</v>
      </c>
      <c r="L570" s="13">
        <f t="shared" si="124"/>
        <v>0</v>
      </c>
      <c r="M570" s="13">
        <f t="shared" si="125"/>
        <v>6.7760820819260925E-76</v>
      </c>
      <c r="N570" s="13">
        <f t="shared" si="126"/>
        <v>4.2011708907941775E-76</v>
      </c>
      <c r="O570" s="13">
        <f t="shared" si="127"/>
        <v>4.2011708907941775E-76</v>
      </c>
    </row>
    <row r="571" spans="1:15" x14ac:dyDescent="0.2">
      <c r="A571" s="14">
        <f t="shared" si="118"/>
        <v>50314</v>
      </c>
      <c r="B571" s="1">
        <f t="shared" si="128"/>
        <v>10</v>
      </c>
      <c r="F571" s="34"/>
      <c r="G571" s="13">
        <f t="shared" si="119"/>
        <v>0</v>
      </c>
      <c r="H571" s="13">
        <f t="shared" si="120"/>
        <v>0</v>
      </c>
      <c r="I571" s="16">
        <f t="shared" si="121"/>
        <v>0</v>
      </c>
      <c r="J571" s="13">
        <f t="shared" si="122"/>
        <v>0</v>
      </c>
      <c r="K571" s="13">
        <f t="shared" si="123"/>
        <v>0</v>
      </c>
      <c r="L571" s="13">
        <f t="shared" si="124"/>
        <v>0</v>
      </c>
      <c r="M571" s="13">
        <f t="shared" si="125"/>
        <v>2.574911191131915E-76</v>
      </c>
      <c r="N571" s="13">
        <f t="shared" si="126"/>
        <v>1.5964449385017873E-76</v>
      </c>
      <c r="O571" s="13">
        <f t="shared" si="127"/>
        <v>1.5964449385017873E-76</v>
      </c>
    </row>
    <row r="572" spans="1:15" x14ac:dyDescent="0.2">
      <c r="A572" s="14">
        <f t="shared" si="118"/>
        <v>50345</v>
      </c>
      <c r="B572" s="1">
        <f t="shared" si="128"/>
        <v>11</v>
      </c>
      <c r="F572" s="34"/>
      <c r="G572" s="13">
        <f t="shared" si="119"/>
        <v>0</v>
      </c>
      <c r="H572" s="13">
        <f t="shared" si="120"/>
        <v>0</v>
      </c>
      <c r="I572" s="16">
        <f t="shared" si="121"/>
        <v>0</v>
      </c>
      <c r="J572" s="13">
        <f t="shared" si="122"/>
        <v>0</v>
      </c>
      <c r="K572" s="13">
        <f t="shared" si="123"/>
        <v>0</v>
      </c>
      <c r="L572" s="13">
        <f t="shared" si="124"/>
        <v>0</v>
      </c>
      <c r="M572" s="13">
        <f t="shared" si="125"/>
        <v>9.7846625263012772E-77</v>
      </c>
      <c r="N572" s="13">
        <f t="shared" si="126"/>
        <v>6.0664907663067917E-77</v>
      </c>
      <c r="O572" s="13">
        <f t="shared" si="127"/>
        <v>6.0664907663067917E-77</v>
      </c>
    </row>
    <row r="573" spans="1:15" x14ac:dyDescent="0.2">
      <c r="A573" s="14">
        <f t="shared" si="118"/>
        <v>50375</v>
      </c>
      <c r="B573" s="1">
        <f t="shared" si="128"/>
        <v>12</v>
      </c>
      <c r="F573" s="34"/>
      <c r="G573" s="13">
        <f t="shared" si="119"/>
        <v>0</v>
      </c>
      <c r="H573" s="13">
        <f t="shared" si="120"/>
        <v>0</v>
      </c>
      <c r="I573" s="16">
        <f t="shared" si="121"/>
        <v>0</v>
      </c>
      <c r="J573" s="13">
        <f t="shared" si="122"/>
        <v>0</v>
      </c>
      <c r="K573" s="13">
        <f t="shared" si="123"/>
        <v>0</v>
      </c>
      <c r="L573" s="13">
        <f t="shared" si="124"/>
        <v>0</v>
      </c>
      <c r="M573" s="13">
        <f t="shared" si="125"/>
        <v>3.7181717599944855E-77</v>
      </c>
      <c r="N573" s="13">
        <f t="shared" si="126"/>
        <v>2.305266491196581E-77</v>
      </c>
      <c r="O573" s="13">
        <f t="shared" si="127"/>
        <v>2.305266491196581E-77</v>
      </c>
    </row>
    <row r="574" spans="1:15" x14ac:dyDescent="0.2">
      <c r="A574" s="14">
        <f t="shared" si="118"/>
        <v>50406</v>
      </c>
      <c r="B574" s="1">
        <f t="shared" si="128"/>
        <v>1</v>
      </c>
      <c r="F574" s="34"/>
      <c r="G574" s="13">
        <f t="shared" si="119"/>
        <v>0</v>
      </c>
      <c r="H574" s="13">
        <f t="shared" si="120"/>
        <v>0</v>
      </c>
      <c r="I574" s="16">
        <f t="shared" si="121"/>
        <v>0</v>
      </c>
      <c r="J574" s="13">
        <f t="shared" si="122"/>
        <v>0</v>
      </c>
      <c r="K574" s="13">
        <f t="shared" si="123"/>
        <v>0</v>
      </c>
      <c r="L574" s="13">
        <f t="shared" si="124"/>
        <v>0</v>
      </c>
      <c r="M574" s="13">
        <f t="shared" si="125"/>
        <v>1.4129052687979045E-77</v>
      </c>
      <c r="N574" s="13">
        <f t="shared" si="126"/>
        <v>8.7600126665470087E-78</v>
      </c>
      <c r="O574" s="13">
        <f t="shared" si="127"/>
        <v>8.7600126665470087E-78</v>
      </c>
    </row>
    <row r="575" spans="1:15" x14ac:dyDescent="0.2">
      <c r="A575" s="14">
        <f t="shared" si="118"/>
        <v>50437</v>
      </c>
      <c r="B575" s="1">
        <f t="shared" si="128"/>
        <v>2</v>
      </c>
      <c r="F575" s="34"/>
      <c r="G575" s="13">
        <f t="shared" si="119"/>
        <v>0</v>
      </c>
      <c r="H575" s="13">
        <f t="shared" si="120"/>
        <v>0</v>
      </c>
      <c r="I575" s="16">
        <f t="shared" si="121"/>
        <v>0</v>
      </c>
      <c r="J575" s="13">
        <f t="shared" si="122"/>
        <v>0</v>
      </c>
      <c r="K575" s="13">
        <f t="shared" si="123"/>
        <v>0</v>
      </c>
      <c r="L575" s="13">
        <f t="shared" si="124"/>
        <v>0</v>
      </c>
      <c r="M575" s="13">
        <f t="shared" si="125"/>
        <v>5.3690400214320364E-78</v>
      </c>
      <c r="N575" s="13">
        <f t="shared" si="126"/>
        <v>3.3288048132878623E-78</v>
      </c>
      <c r="O575" s="13">
        <f t="shared" si="127"/>
        <v>3.3288048132878623E-78</v>
      </c>
    </row>
    <row r="576" spans="1:15" x14ac:dyDescent="0.2">
      <c r="A576" s="14">
        <f t="shared" si="118"/>
        <v>50465</v>
      </c>
      <c r="B576" s="1">
        <f t="shared" si="128"/>
        <v>3</v>
      </c>
      <c r="F576" s="34"/>
      <c r="G576" s="13">
        <f t="shared" si="119"/>
        <v>0</v>
      </c>
      <c r="H576" s="13">
        <f t="shared" si="120"/>
        <v>0</v>
      </c>
      <c r="I576" s="16">
        <f t="shared" si="121"/>
        <v>0</v>
      </c>
      <c r="J576" s="13">
        <f t="shared" si="122"/>
        <v>0</v>
      </c>
      <c r="K576" s="13">
        <f t="shared" si="123"/>
        <v>0</v>
      </c>
      <c r="L576" s="13">
        <f t="shared" si="124"/>
        <v>0</v>
      </c>
      <c r="M576" s="13">
        <f t="shared" si="125"/>
        <v>2.040235208144174E-78</v>
      </c>
      <c r="N576" s="13">
        <f t="shared" si="126"/>
        <v>1.264945829049388E-78</v>
      </c>
      <c r="O576" s="13">
        <f t="shared" si="127"/>
        <v>1.264945829049388E-78</v>
      </c>
    </row>
    <row r="577" spans="1:15" x14ac:dyDescent="0.2">
      <c r="A577" s="14">
        <f t="shared" si="118"/>
        <v>50496</v>
      </c>
      <c r="B577" s="1">
        <f t="shared" si="128"/>
        <v>4</v>
      </c>
      <c r="F577" s="34"/>
      <c r="G577" s="13">
        <f t="shared" si="119"/>
        <v>0</v>
      </c>
      <c r="H577" s="13">
        <f t="shared" si="120"/>
        <v>0</v>
      </c>
      <c r="I577" s="16">
        <f t="shared" si="121"/>
        <v>0</v>
      </c>
      <c r="J577" s="13">
        <f t="shared" si="122"/>
        <v>0</v>
      </c>
      <c r="K577" s="13">
        <f t="shared" si="123"/>
        <v>0</v>
      </c>
      <c r="L577" s="13">
        <f t="shared" si="124"/>
        <v>0</v>
      </c>
      <c r="M577" s="13">
        <f t="shared" si="125"/>
        <v>7.7528937909478604E-79</v>
      </c>
      <c r="N577" s="13">
        <f t="shared" si="126"/>
        <v>4.8067941503876736E-79</v>
      </c>
      <c r="O577" s="13">
        <f t="shared" si="127"/>
        <v>4.8067941503876736E-79</v>
      </c>
    </row>
    <row r="578" spans="1:15" x14ac:dyDescent="0.2">
      <c r="A578" s="14">
        <f t="shared" si="118"/>
        <v>50526</v>
      </c>
      <c r="B578" s="1">
        <f t="shared" si="128"/>
        <v>5</v>
      </c>
      <c r="F578" s="34"/>
      <c r="G578" s="13">
        <f t="shared" si="119"/>
        <v>0</v>
      </c>
      <c r="H578" s="13">
        <f t="shared" si="120"/>
        <v>0</v>
      </c>
      <c r="I578" s="16">
        <f t="shared" si="121"/>
        <v>0</v>
      </c>
      <c r="J578" s="13">
        <f t="shared" si="122"/>
        <v>0</v>
      </c>
      <c r="K578" s="13">
        <f t="shared" si="123"/>
        <v>0</v>
      </c>
      <c r="L578" s="13">
        <f t="shared" si="124"/>
        <v>0</v>
      </c>
      <c r="M578" s="13">
        <f t="shared" si="125"/>
        <v>2.9460996405601867E-79</v>
      </c>
      <c r="N578" s="13">
        <f t="shared" si="126"/>
        <v>1.8265817771473159E-79</v>
      </c>
      <c r="O578" s="13">
        <f t="shared" si="127"/>
        <v>1.8265817771473159E-79</v>
      </c>
    </row>
    <row r="579" spans="1:15" x14ac:dyDescent="0.2">
      <c r="A579" s="14">
        <f t="shared" si="118"/>
        <v>50557</v>
      </c>
      <c r="B579" s="1">
        <f t="shared" si="128"/>
        <v>6</v>
      </c>
      <c r="F579" s="34"/>
      <c r="G579" s="13">
        <f t="shared" si="119"/>
        <v>0</v>
      </c>
      <c r="H579" s="13">
        <f t="shared" si="120"/>
        <v>0</v>
      </c>
      <c r="I579" s="16">
        <f t="shared" si="121"/>
        <v>0</v>
      </c>
      <c r="J579" s="13">
        <f t="shared" si="122"/>
        <v>0</v>
      </c>
      <c r="K579" s="13">
        <f t="shared" si="123"/>
        <v>0</v>
      </c>
      <c r="L579" s="13">
        <f t="shared" si="124"/>
        <v>0</v>
      </c>
      <c r="M579" s="13">
        <f t="shared" si="125"/>
        <v>1.1195178634128709E-79</v>
      </c>
      <c r="N579" s="13">
        <f t="shared" si="126"/>
        <v>6.9410107531597992E-80</v>
      </c>
      <c r="O579" s="13">
        <f t="shared" si="127"/>
        <v>6.9410107531597992E-80</v>
      </c>
    </row>
    <row r="580" spans="1:15" x14ac:dyDescent="0.2">
      <c r="A580" s="14">
        <f t="shared" si="118"/>
        <v>50587</v>
      </c>
      <c r="B580" s="1">
        <f t="shared" si="128"/>
        <v>7</v>
      </c>
      <c r="F580" s="34"/>
      <c r="G580" s="13">
        <f t="shared" si="119"/>
        <v>0</v>
      </c>
      <c r="H580" s="13">
        <f t="shared" si="120"/>
        <v>0</v>
      </c>
      <c r="I580" s="16">
        <f t="shared" si="121"/>
        <v>0</v>
      </c>
      <c r="J580" s="13">
        <f t="shared" si="122"/>
        <v>0</v>
      </c>
      <c r="K580" s="13">
        <f t="shared" si="123"/>
        <v>0</v>
      </c>
      <c r="L580" s="13">
        <f t="shared" si="124"/>
        <v>0</v>
      </c>
      <c r="M580" s="13">
        <f t="shared" si="125"/>
        <v>4.2541678809689095E-80</v>
      </c>
      <c r="N580" s="13">
        <f t="shared" si="126"/>
        <v>2.6375840862007239E-80</v>
      </c>
      <c r="O580" s="13">
        <f t="shared" si="127"/>
        <v>2.6375840862007239E-80</v>
      </c>
    </row>
    <row r="581" spans="1:15" ht="13.5" thickBot="1" x14ac:dyDescent="0.25">
      <c r="A581" s="14">
        <f t="shared" si="118"/>
        <v>50618</v>
      </c>
      <c r="B581" s="3">
        <f t="shared" si="128"/>
        <v>8</v>
      </c>
      <c r="F581" s="34"/>
      <c r="G581" s="13">
        <f t="shared" si="119"/>
        <v>0</v>
      </c>
      <c r="H581" s="13">
        <f t="shared" si="120"/>
        <v>0</v>
      </c>
      <c r="I581" s="16">
        <f t="shared" si="121"/>
        <v>0</v>
      </c>
      <c r="J581" s="13">
        <f t="shared" si="122"/>
        <v>0</v>
      </c>
      <c r="K581" s="13">
        <f t="shared" si="123"/>
        <v>0</v>
      </c>
      <c r="L581" s="13">
        <f t="shared" si="124"/>
        <v>0</v>
      </c>
      <c r="M581" s="13">
        <f t="shared" si="125"/>
        <v>1.6165837947681856E-80</v>
      </c>
      <c r="N581" s="13">
        <f t="shared" si="126"/>
        <v>1.0022819527562751E-80</v>
      </c>
      <c r="O581" s="13">
        <f t="shared" si="127"/>
        <v>1.0022819527562751E-80</v>
      </c>
    </row>
    <row r="582" spans="1:15" x14ac:dyDescent="0.2">
      <c r="A582" s="14">
        <f t="shared" si="118"/>
        <v>50649</v>
      </c>
      <c r="B582" s="1">
        <f t="shared" si="128"/>
        <v>9</v>
      </c>
      <c r="F582" s="34"/>
      <c r="G582" s="13">
        <f t="shared" si="119"/>
        <v>0</v>
      </c>
      <c r="H582" s="13">
        <f t="shared" si="120"/>
        <v>0</v>
      </c>
      <c r="I582" s="16">
        <f t="shared" si="121"/>
        <v>0</v>
      </c>
      <c r="J582" s="13">
        <f t="shared" si="122"/>
        <v>0</v>
      </c>
      <c r="K582" s="13">
        <f t="shared" si="123"/>
        <v>0</v>
      </c>
      <c r="L582" s="13">
        <f t="shared" si="124"/>
        <v>0</v>
      </c>
      <c r="M582" s="13">
        <f t="shared" si="125"/>
        <v>6.1430184201191055E-81</v>
      </c>
      <c r="N582" s="13">
        <f t="shared" si="126"/>
        <v>3.8086714204738453E-81</v>
      </c>
      <c r="O582" s="13">
        <f t="shared" si="127"/>
        <v>3.8086714204738453E-81</v>
      </c>
    </row>
    <row r="583" spans="1:15" x14ac:dyDescent="0.2">
      <c r="A583" s="14">
        <f t="shared" si="118"/>
        <v>50679</v>
      </c>
      <c r="B583" s="1">
        <f t="shared" si="128"/>
        <v>10</v>
      </c>
      <c r="F583" s="34"/>
      <c r="G583" s="13">
        <f t="shared" si="119"/>
        <v>0</v>
      </c>
      <c r="H583" s="13">
        <f t="shared" si="120"/>
        <v>0</v>
      </c>
      <c r="I583" s="16">
        <f t="shared" si="121"/>
        <v>0</v>
      </c>
      <c r="J583" s="13">
        <f t="shared" si="122"/>
        <v>0</v>
      </c>
      <c r="K583" s="13">
        <f t="shared" si="123"/>
        <v>0</v>
      </c>
      <c r="L583" s="13">
        <f t="shared" si="124"/>
        <v>0</v>
      </c>
      <c r="M583" s="13">
        <f t="shared" si="125"/>
        <v>2.3343469996452602E-81</v>
      </c>
      <c r="N583" s="13">
        <f t="shared" si="126"/>
        <v>1.4472951397800614E-81</v>
      </c>
      <c r="O583" s="13">
        <f t="shared" si="127"/>
        <v>1.4472951397800614E-81</v>
      </c>
    </row>
    <row r="584" spans="1:15" x14ac:dyDescent="0.2">
      <c r="A584" s="14">
        <f t="shared" si="118"/>
        <v>50710</v>
      </c>
      <c r="B584" s="1">
        <f t="shared" si="128"/>
        <v>11</v>
      </c>
      <c r="F584" s="34"/>
      <c r="G584" s="13">
        <f t="shared" si="119"/>
        <v>0</v>
      </c>
      <c r="H584" s="13">
        <f t="shared" si="120"/>
        <v>0</v>
      </c>
      <c r="I584" s="16">
        <f t="shared" si="121"/>
        <v>0</v>
      </c>
      <c r="J584" s="13">
        <f t="shared" si="122"/>
        <v>0</v>
      </c>
      <c r="K584" s="13">
        <f t="shared" si="123"/>
        <v>0</v>
      </c>
      <c r="L584" s="13">
        <f t="shared" si="124"/>
        <v>0</v>
      </c>
      <c r="M584" s="13">
        <f t="shared" si="125"/>
        <v>8.8705185986519881E-82</v>
      </c>
      <c r="N584" s="13">
        <f t="shared" si="126"/>
        <v>5.4997215311642322E-82</v>
      </c>
      <c r="O584" s="13">
        <f t="shared" si="127"/>
        <v>5.4997215311642322E-82</v>
      </c>
    </row>
    <row r="585" spans="1:15" x14ac:dyDescent="0.2">
      <c r="A585" s="14">
        <f t="shared" si="118"/>
        <v>50740</v>
      </c>
      <c r="B585" s="1">
        <f t="shared" si="128"/>
        <v>12</v>
      </c>
      <c r="F585" s="34"/>
      <c r="G585" s="13">
        <f t="shared" si="119"/>
        <v>0</v>
      </c>
      <c r="H585" s="13">
        <f t="shared" si="120"/>
        <v>0</v>
      </c>
      <c r="I585" s="16">
        <f t="shared" si="121"/>
        <v>0</v>
      </c>
      <c r="J585" s="13">
        <f t="shared" si="122"/>
        <v>0</v>
      </c>
      <c r="K585" s="13">
        <f t="shared" si="123"/>
        <v>0</v>
      </c>
      <c r="L585" s="13">
        <f t="shared" si="124"/>
        <v>0</v>
      </c>
      <c r="M585" s="13">
        <f t="shared" si="125"/>
        <v>3.3707970674877558E-82</v>
      </c>
      <c r="N585" s="13">
        <f t="shared" si="126"/>
        <v>2.0898941818424086E-82</v>
      </c>
      <c r="O585" s="13">
        <f t="shared" si="127"/>
        <v>2.0898941818424086E-82</v>
      </c>
    </row>
    <row r="586" spans="1:15" x14ac:dyDescent="0.2">
      <c r="A586" s="14">
        <f t="shared" si="118"/>
        <v>50771</v>
      </c>
      <c r="B586" s="1">
        <f t="shared" si="128"/>
        <v>1</v>
      </c>
      <c r="F586" s="34"/>
      <c r="G586" s="13">
        <f t="shared" si="119"/>
        <v>0</v>
      </c>
      <c r="H586" s="13">
        <f t="shared" si="120"/>
        <v>0</v>
      </c>
      <c r="I586" s="16">
        <f t="shared" si="121"/>
        <v>0</v>
      </c>
      <c r="J586" s="13">
        <f t="shared" si="122"/>
        <v>0</v>
      </c>
      <c r="K586" s="13">
        <f t="shared" si="123"/>
        <v>0</v>
      </c>
      <c r="L586" s="13">
        <f t="shared" si="124"/>
        <v>0</v>
      </c>
      <c r="M586" s="13">
        <f t="shared" si="125"/>
        <v>1.2809028856453472E-82</v>
      </c>
      <c r="N586" s="13">
        <f t="shared" si="126"/>
        <v>7.9415978910011528E-83</v>
      </c>
      <c r="O586" s="13">
        <f t="shared" si="127"/>
        <v>7.9415978910011528E-83</v>
      </c>
    </row>
    <row r="587" spans="1:15" x14ac:dyDescent="0.2">
      <c r="A587" s="14">
        <f t="shared" si="118"/>
        <v>50802</v>
      </c>
      <c r="B587" s="1">
        <f t="shared" si="128"/>
        <v>2</v>
      </c>
      <c r="F587" s="34"/>
      <c r="G587" s="13">
        <f t="shared" si="119"/>
        <v>0</v>
      </c>
      <c r="H587" s="13">
        <f t="shared" si="120"/>
        <v>0</v>
      </c>
      <c r="I587" s="16">
        <f t="shared" si="121"/>
        <v>0</v>
      </c>
      <c r="J587" s="13">
        <f t="shared" si="122"/>
        <v>0</v>
      </c>
      <c r="K587" s="13">
        <f t="shared" si="123"/>
        <v>0</v>
      </c>
      <c r="L587" s="13">
        <f t="shared" si="124"/>
        <v>0</v>
      </c>
      <c r="M587" s="13">
        <f t="shared" si="125"/>
        <v>4.8674309654523193E-83</v>
      </c>
      <c r="N587" s="13">
        <f t="shared" si="126"/>
        <v>3.0178071985804379E-83</v>
      </c>
      <c r="O587" s="13">
        <f t="shared" si="127"/>
        <v>3.0178071985804379E-83</v>
      </c>
    </row>
    <row r="588" spans="1:15" x14ac:dyDescent="0.2">
      <c r="A588" s="14">
        <f t="shared" si="118"/>
        <v>50830</v>
      </c>
      <c r="B588" s="1">
        <f t="shared" si="128"/>
        <v>3</v>
      </c>
      <c r="F588" s="34"/>
      <c r="G588" s="13">
        <f t="shared" si="119"/>
        <v>0</v>
      </c>
      <c r="H588" s="13">
        <f t="shared" si="120"/>
        <v>0</v>
      </c>
      <c r="I588" s="16">
        <f t="shared" si="121"/>
        <v>0</v>
      </c>
      <c r="J588" s="13">
        <f t="shared" si="122"/>
        <v>0</v>
      </c>
      <c r="K588" s="13">
        <f t="shared" si="123"/>
        <v>0</v>
      </c>
      <c r="L588" s="13">
        <f t="shared" si="124"/>
        <v>0</v>
      </c>
      <c r="M588" s="13">
        <f t="shared" si="125"/>
        <v>1.8496237668718814E-83</v>
      </c>
      <c r="N588" s="13">
        <f t="shared" si="126"/>
        <v>1.1467667354605664E-83</v>
      </c>
      <c r="O588" s="13">
        <f t="shared" si="127"/>
        <v>1.1467667354605664E-83</v>
      </c>
    </row>
    <row r="589" spans="1:15" x14ac:dyDescent="0.2">
      <c r="A589" s="14">
        <f t="shared" si="118"/>
        <v>50861</v>
      </c>
      <c r="B589" s="1">
        <f t="shared" si="128"/>
        <v>4</v>
      </c>
      <c r="F589" s="34"/>
      <c r="G589" s="13">
        <f t="shared" si="119"/>
        <v>0</v>
      </c>
      <c r="H589" s="13">
        <f t="shared" si="120"/>
        <v>0</v>
      </c>
      <c r="I589" s="16">
        <f t="shared" si="121"/>
        <v>0</v>
      </c>
      <c r="J589" s="13">
        <f t="shared" si="122"/>
        <v>0</v>
      </c>
      <c r="K589" s="13">
        <f t="shared" si="123"/>
        <v>0</v>
      </c>
      <c r="L589" s="13">
        <f t="shared" si="124"/>
        <v>0</v>
      </c>
      <c r="M589" s="13">
        <f t="shared" si="125"/>
        <v>7.0285703141131495E-84</v>
      </c>
      <c r="N589" s="13">
        <f t="shared" si="126"/>
        <v>4.3577135947501528E-84</v>
      </c>
      <c r="O589" s="13">
        <f t="shared" si="127"/>
        <v>4.3577135947501528E-84</v>
      </c>
    </row>
    <row r="590" spans="1:15" x14ac:dyDescent="0.2">
      <c r="A590" s="14">
        <f t="shared" si="118"/>
        <v>50891</v>
      </c>
      <c r="B590" s="1">
        <f t="shared" si="128"/>
        <v>5</v>
      </c>
      <c r="F590" s="34"/>
      <c r="G590" s="13">
        <f t="shared" si="119"/>
        <v>0</v>
      </c>
      <c r="H590" s="13">
        <f t="shared" si="120"/>
        <v>0</v>
      </c>
      <c r="I590" s="16">
        <f t="shared" si="121"/>
        <v>0</v>
      </c>
      <c r="J590" s="13">
        <f t="shared" si="122"/>
        <v>0</v>
      </c>
      <c r="K590" s="13">
        <f t="shared" si="123"/>
        <v>0</v>
      </c>
      <c r="L590" s="13">
        <f t="shared" si="124"/>
        <v>0</v>
      </c>
      <c r="M590" s="13">
        <f t="shared" si="125"/>
        <v>2.6708567193629967E-84</v>
      </c>
      <c r="N590" s="13">
        <f t="shared" si="126"/>
        <v>1.6559311660050579E-84</v>
      </c>
      <c r="O590" s="13">
        <f t="shared" si="127"/>
        <v>1.6559311660050579E-84</v>
      </c>
    </row>
    <row r="591" spans="1:15" x14ac:dyDescent="0.2">
      <c r="A591" s="14">
        <f t="shared" si="118"/>
        <v>50922</v>
      </c>
      <c r="B591" s="1">
        <f t="shared" si="128"/>
        <v>6</v>
      </c>
      <c r="F591" s="34"/>
      <c r="G591" s="13">
        <f t="shared" si="119"/>
        <v>0</v>
      </c>
      <c r="H591" s="13">
        <f t="shared" si="120"/>
        <v>0</v>
      </c>
      <c r="I591" s="16">
        <f t="shared" si="121"/>
        <v>0</v>
      </c>
      <c r="J591" s="13">
        <f t="shared" si="122"/>
        <v>0</v>
      </c>
      <c r="K591" s="13">
        <f t="shared" si="123"/>
        <v>0</v>
      </c>
      <c r="L591" s="13">
        <f t="shared" si="124"/>
        <v>0</v>
      </c>
      <c r="M591" s="13">
        <f t="shared" si="125"/>
        <v>1.0149255533579388E-84</v>
      </c>
      <c r="N591" s="13">
        <f t="shared" si="126"/>
        <v>6.2925384308192198E-85</v>
      </c>
      <c r="O591" s="13">
        <f t="shared" si="127"/>
        <v>6.2925384308192198E-85</v>
      </c>
    </row>
    <row r="592" spans="1:15" x14ac:dyDescent="0.2">
      <c r="A592" s="14">
        <f t="shared" si="118"/>
        <v>50952</v>
      </c>
      <c r="B592" s="1">
        <f t="shared" si="128"/>
        <v>7</v>
      </c>
      <c r="F592" s="34"/>
      <c r="G592" s="13">
        <f t="shared" si="119"/>
        <v>0</v>
      </c>
      <c r="H592" s="13">
        <f t="shared" si="120"/>
        <v>0</v>
      </c>
      <c r="I592" s="16">
        <f t="shared" si="121"/>
        <v>0</v>
      </c>
      <c r="J592" s="13">
        <f t="shared" si="122"/>
        <v>0</v>
      </c>
      <c r="K592" s="13">
        <f t="shared" si="123"/>
        <v>0</v>
      </c>
      <c r="L592" s="13">
        <f t="shared" si="124"/>
        <v>0</v>
      </c>
      <c r="M592" s="13">
        <f t="shared" si="125"/>
        <v>3.8567171027601678E-85</v>
      </c>
      <c r="N592" s="13">
        <f t="shared" si="126"/>
        <v>2.391164603711304E-85</v>
      </c>
      <c r="O592" s="13">
        <f t="shared" si="127"/>
        <v>2.391164603711304E-85</v>
      </c>
    </row>
    <row r="593" spans="1:15" ht="13.5" thickBot="1" x14ac:dyDescent="0.25">
      <c r="A593" s="14">
        <f t="shared" si="118"/>
        <v>50983</v>
      </c>
      <c r="B593" s="3">
        <f t="shared" si="128"/>
        <v>8</v>
      </c>
      <c r="F593" s="34"/>
      <c r="G593" s="13">
        <f t="shared" si="119"/>
        <v>0</v>
      </c>
      <c r="H593" s="13">
        <f t="shared" si="120"/>
        <v>0</v>
      </c>
      <c r="I593" s="16">
        <f t="shared" si="121"/>
        <v>0</v>
      </c>
      <c r="J593" s="13">
        <f t="shared" si="122"/>
        <v>0</v>
      </c>
      <c r="K593" s="13">
        <f t="shared" si="123"/>
        <v>0</v>
      </c>
      <c r="L593" s="13">
        <f t="shared" si="124"/>
        <v>0</v>
      </c>
      <c r="M593" s="13">
        <f t="shared" si="125"/>
        <v>1.4655524990488639E-85</v>
      </c>
      <c r="N593" s="13">
        <f t="shared" si="126"/>
        <v>9.0864254941029562E-86</v>
      </c>
      <c r="O593" s="13">
        <f t="shared" si="127"/>
        <v>9.0864254941029562E-86</v>
      </c>
    </row>
    <row r="594" spans="1:15" x14ac:dyDescent="0.2">
      <c r="A594" s="14">
        <f t="shared" si="118"/>
        <v>51014</v>
      </c>
      <c r="B594" s="1">
        <f t="shared" si="128"/>
        <v>9</v>
      </c>
      <c r="F594" s="34"/>
      <c r="G594" s="13">
        <f t="shared" si="119"/>
        <v>0</v>
      </c>
      <c r="H594" s="13">
        <f t="shared" si="120"/>
        <v>0</v>
      </c>
      <c r="I594" s="16">
        <f t="shared" si="121"/>
        <v>0</v>
      </c>
      <c r="J594" s="13">
        <f t="shared" si="122"/>
        <v>0</v>
      </c>
      <c r="K594" s="13">
        <f t="shared" si="123"/>
        <v>0</v>
      </c>
      <c r="L594" s="13">
        <f t="shared" si="124"/>
        <v>0</v>
      </c>
      <c r="M594" s="13">
        <f t="shared" si="125"/>
        <v>5.5690994963856824E-86</v>
      </c>
      <c r="N594" s="13">
        <f t="shared" si="126"/>
        <v>3.4528416877591233E-86</v>
      </c>
      <c r="O594" s="13">
        <f t="shared" si="127"/>
        <v>3.4528416877591233E-86</v>
      </c>
    </row>
    <row r="595" spans="1:15" x14ac:dyDescent="0.2">
      <c r="A595" s="14">
        <f t="shared" ref="A595:A658" si="129">EDATE(A594,1)</f>
        <v>51044</v>
      </c>
      <c r="B595" s="1">
        <f t="shared" si="128"/>
        <v>10</v>
      </c>
      <c r="F595" s="34"/>
      <c r="G595" s="13">
        <f t="shared" si="119"/>
        <v>0</v>
      </c>
      <c r="H595" s="13">
        <f t="shared" si="120"/>
        <v>0</v>
      </c>
      <c r="I595" s="16">
        <f t="shared" si="121"/>
        <v>0</v>
      </c>
      <c r="J595" s="13">
        <f t="shared" si="122"/>
        <v>0</v>
      </c>
      <c r="K595" s="13">
        <f t="shared" si="123"/>
        <v>0</v>
      </c>
      <c r="L595" s="13">
        <f t="shared" si="124"/>
        <v>0</v>
      </c>
      <c r="M595" s="13">
        <f t="shared" si="125"/>
        <v>2.1162578086265591E-86</v>
      </c>
      <c r="N595" s="13">
        <f t="shared" si="126"/>
        <v>1.3120798413484666E-86</v>
      </c>
      <c r="O595" s="13">
        <f t="shared" si="127"/>
        <v>1.3120798413484666E-86</v>
      </c>
    </row>
    <row r="596" spans="1:15" x14ac:dyDescent="0.2">
      <c r="A596" s="14">
        <f t="shared" si="129"/>
        <v>51075</v>
      </c>
      <c r="B596" s="1">
        <f t="shared" si="128"/>
        <v>11</v>
      </c>
      <c r="F596" s="34"/>
      <c r="G596" s="13">
        <f t="shared" si="119"/>
        <v>0</v>
      </c>
      <c r="H596" s="13">
        <f t="shared" si="120"/>
        <v>0</v>
      </c>
      <c r="I596" s="16">
        <f t="shared" si="121"/>
        <v>0</v>
      </c>
      <c r="J596" s="13">
        <f t="shared" si="122"/>
        <v>0</v>
      </c>
      <c r="K596" s="13">
        <f t="shared" si="123"/>
        <v>0</v>
      </c>
      <c r="L596" s="13">
        <f t="shared" si="124"/>
        <v>0</v>
      </c>
      <c r="M596" s="13">
        <f t="shared" si="125"/>
        <v>8.0417796727809252E-87</v>
      </c>
      <c r="N596" s="13">
        <f t="shared" si="126"/>
        <v>4.9859033971241734E-87</v>
      </c>
      <c r="O596" s="13">
        <f t="shared" si="127"/>
        <v>4.9859033971241734E-87</v>
      </c>
    </row>
    <row r="597" spans="1:15" x14ac:dyDescent="0.2">
      <c r="A597" s="14">
        <f t="shared" si="129"/>
        <v>51105</v>
      </c>
      <c r="B597" s="1">
        <f t="shared" si="128"/>
        <v>12</v>
      </c>
      <c r="F597" s="34"/>
      <c r="G597" s="13">
        <f t="shared" si="119"/>
        <v>0</v>
      </c>
      <c r="H597" s="13">
        <f t="shared" si="120"/>
        <v>0</v>
      </c>
      <c r="I597" s="16">
        <f t="shared" si="121"/>
        <v>0</v>
      </c>
      <c r="J597" s="13">
        <f t="shared" si="122"/>
        <v>0</v>
      </c>
      <c r="K597" s="13">
        <f t="shared" si="123"/>
        <v>0</v>
      </c>
      <c r="L597" s="13">
        <f t="shared" si="124"/>
        <v>0</v>
      </c>
      <c r="M597" s="13">
        <f t="shared" si="125"/>
        <v>3.0558762756567518E-87</v>
      </c>
      <c r="N597" s="13">
        <f t="shared" si="126"/>
        <v>1.8946432909071861E-87</v>
      </c>
      <c r="O597" s="13">
        <f t="shared" si="127"/>
        <v>1.8946432909071861E-87</v>
      </c>
    </row>
    <row r="598" spans="1:15" x14ac:dyDescent="0.2">
      <c r="A598" s="14">
        <f t="shared" si="129"/>
        <v>51136</v>
      </c>
      <c r="B598" s="1">
        <f t="shared" si="128"/>
        <v>1</v>
      </c>
      <c r="F598" s="34"/>
      <c r="G598" s="13">
        <f t="shared" si="119"/>
        <v>0</v>
      </c>
      <c r="H598" s="13">
        <f t="shared" si="120"/>
        <v>0</v>
      </c>
      <c r="I598" s="16">
        <f t="shared" si="121"/>
        <v>0</v>
      </c>
      <c r="J598" s="13">
        <f t="shared" si="122"/>
        <v>0</v>
      </c>
      <c r="K598" s="13">
        <f t="shared" si="123"/>
        <v>0</v>
      </c>
      <c r="L598" s="13">
        <f t="shared" si="124"/>
        <v>0</v>
      </c>
      <c r="M598" s="13">
        <f t="shared" si="125"/>
        <v>1.1612329847495657E-87</v>
      </c>
      <c r="N598" s="13">
        <f t="shared" si="126"/>
        <v>7.1996445054473066E-88</v>
      </c>
      <c r="O598" s="13">
        <f t="shared" si="127"/>
        <v>7.1996445054473066E-88</v>
      </c>
    </row>
    <row r="599" spans="1:15" x14ac:dyDescent="0.2">
      <c r="A599" s="14">
        <f t="shared" si="129"/>
        <v>51167</v>
      </c>
      <c r="B599" s="1">
        <f t="shared" si="128"/>
        <v>2</v>
      </c>
      <c r="F599" s="34"/>
      <c r="G599" s="13">
        <f t="shared" si="119"/>
        <v>0</v>
      </c>
      <c r="H599" s="13">
        <f t="shared" si="120"/>
        <v>0</v>
      </c>
      <c r="I599" s="16">
        <f t="shared" si="121"/>
        <v>0</v>
      </c>
      <c r="J599" s="13">
        <f t="shared" si="122"/>
        <v>0</v>
      </c>
      <c r="K599" s="13">
        <f t="shared" si="123"/>
        <v>0</v>
      </c>
      <c r="L599" s="13">
        <f t="shared" si="124"/>
        <v>0</v>
      </c>
      <c r="M599" s="13">
        <f t="shared" si="125"/>
        <v>4.41268534204835E-88</v>
      </c>
      <c r="N599" s="13">
        <f t="shared" si="126"/>
        <v>2.7358649120699768E-88</v>
      </c>
      <c r="O599" s="13">
        <f t="shared" si="127"/>
        <v>2.7358649120699768E-88</v>
      </c>
    </row>
    <row r="600" spans="1:15" x14ac:dyDescent="0.2">
      <c r="A600" s="14">
        <f t="shared" si="129"/>
        <v>51196</v>
      </c>
      <c r="B600" s="1">
        <f t="shared" si="128"/>
        <v>3</v>
      </c>
      <c r="F600" s="34"/>
      <c r="G600" s="13">
        <f t="shared" si="119"/>
        <v>0</v>
      </c>
      <c r="H600" s="13">
        <f t="shared" si="120"/>
        <v>0</v>
      </c>
      <c r="I600" s="16">
        <f t="shared" si="121"/>
        <v>0</v>
      </c>
      <c r="J600" s="13">
        <f t="shared" si="122"/>
        <v>0</v>
      </c>
      <c r="K600" s="13">
        <f t="shared" si="123"/>
        <v>0</v>
      </c>
      <c r="L600" s="13">
        <f t="shared" si="124"/>
        <v>0</v>
      </c>
      <c r="M600" s="13">
        <f t="shared" si="125"/>
        <v>1.6768204299783732E-88</v>
      </c>
      <c r="N600" s="13">
        <f t="shared" si="126"/>
        <v>1.0396286665865913E-88</v>
      </c>
      <c r="O600" s="13">
        <f t="shared" si="127"/>
        <v>1.0396286665865913E-88</v>
      </c>
    </row>
    <row r="601" spans="1:15" x14ac:dyDescent="0.2">
      <c r="A601" s="14">
        <f t="shared" si="129"/>
        <v>51227</v>
      </c>
      <c r="B601" s="1">
        <f t="shared" si="128"/>
        <v>4</v>
      </c>
      <c r="F601" s="34"/>
      <c r="G601" s="13">
        <f t="shared" si="119"/>
        <v>0</v>
      </c>
      <c r="H601" s="13">
        <f t="shared" si="120"/>
        <v>0</v>
      </c>
      <c r="I601" s="16">
        <f t="shared" si="121"/>
        <v>0</v>
      </c>
      <c r="J601" s="13">
        <f t="shared" si="122"/>
        <v>0</v>
      </c>
      <c r="K601" s="13">
        <f t="shared" si="123"/>
        <v>0</v>
      </c>
      <c r="L601" s="13">
        <f t="shared" si="124"/>
        <v>0</v>
      </c>
      <c r="M601" s="13">
        <f t="shared" si="125"/>
        <v>6.3719176339178186E-89</v>
      </c>
      <c r="N601" s="13">
        <f t="shared" si="126"/>
        <v>3.9505889330290478E-89</v>
      </c>
      <c r="O601" s="13">
        <f t="shared" si="127"/>
        <v>3.9505889330290478E-89</v>
      </c>
    </row>
    <row r="602" spans="1:15" x14ac:dyDescent="0.2">
      <c r="A602" s="14">
        <f t="shared" si="129"/>
        <v>51257</v>
      </c>
      <c r="B602" s="1">
        <f t="shared" si="128"/>
        <v>5</v>
      </c>
      <c r="F602" s="34"/>
      <c r="G602" s="13">
        <f t="shared" si="119"/>
        <v>0</v>
      </c>
      <c r="H602" s="13">
        <f t="shared" si="120"/>
        <v>0</v>
      </c>
      <c r="I602" s="16">
        <f t="shared" si="121"/>
        <v>0</v>
      </c>
      <c r="J602" s="13">
        <f t="shared" si="122"/>
        <v>0</v>
      </c>
      <c r="K602" s="13">
        <f t="shared" si="123"/>
        <v>0</v>
      </c>
      <c r="L602" s="13">
        <f t="shared" si="124"/>
        <v>0</v>
      </c>
      <c r="M602" s="13">
        <f t="shared" si="125"/>
        <v>2.4213287008887708E-89</v>
      </c>
      <c r="N602" s="13">
        <f t="shared" si="126"/>
        <v>1.5012237945510379E-89</v>
      </c>
      <c r="O602" s="13">
        <f t="shared" si="127"/>
        <v>1.5012237945510379E-89</v>
      </c>
    </row>
    <row r="603" spans="1:15" x14ac:dyDescent="0.2">
      <c r="A603" s="14">
        <f t="shared" si="129"/>
        <v>51288</v>
      </c>
      <c r="B603" s="1">
        <f t="shared" si="128"/>
        <v>6</v>
      </c>
      <c r="F603" s="34"/>
      <c r="G603" s="13">
        <f t="shared" si="119"/>
        <v>0</v>
      </c>
      <c r="H603" s="13">
        <f t="shared" si="120"/>
        <v>0</v>
      </c>
      <c r="I603" s="16">
        <f t="shared" si="121"/>
        <v>0</v>
      </c>
      <c r="J603" s="13">
        <f t="shared" si="122"/>
        <v>0</v>
      </c>
      <c r="K603" s="13">
        <f t="shared" si="123"/>
        <v>0</v>
      </c>
      <c r="L603" s="13">
        <f t="shared" si="124"/>
        <v>0</v>
      </c>
      <c r="M603" s="13">
        <f t="shared" si="125"/>
        <v>9.2010490633773291E-90</v>
      </c>
      <c r="N603" s="13">
        <f t="shared" si="126"/>
        <v>5.7046504192939441E-90</v>
      </c>
      <c r="O603" s="13">
        <f t="shared" si="127"/>
        <v>5.7046504192939441E-90</v>
      </c>
    </row>
    <row r="604" spans="1:15" x14ac:dyDescent="0.2">
      <c r="A604" s="14">
        <f t="shared" si="129"/>
        <v>51318</v>
      </c>
      <c r="B604" s="1">
        <f t="shared" si="128"/>
        <v>7</v>
      </c>
      <c r="F604" s="34"/>
      <c r="G604" s="13">
        <f t="shared" si="119"/>
        <v>0</v>
      </c>
      <c r="H604" s="13">
        <f t="shared" si="120"/>
        <v>0</v>
      </c>
      <c r="I604" s="16">
        <f t="shared" si="121"/>
        <v>0</v>
      </c>
      <c r="J604" s="13">
        <f t="shared" si="122"/>
        <v>0</v>
      </c>
      <c r="K604" s="13">
        <f t="shared" si="123"/>
        <v>0</v>
      </c>
      <c r="L604" s="13">
        <f t="shared" si="124"/>
        <v>0</v>
      </c>
      <c r="M604" s="13">
        <f t="shared" si="125"/>
        <v>3.4963986440833849E-90</v>
      </c>
      <c r="N604" s="13">
        <f t="shared" si="126"/>
        <v>2.1677671593316988E-90</v>
      </c>
      <c r="O604" s="13">
        <f t="shared" si="127"/>
        <v>2.1677671593316988E-90</v>
      </c>
    </row>
    <row r="605" spans="1:15" ht="13.5" thickBot="1" x14ac:dyDescent="0.25">
      <c r="A605" s="14">
        <f t="shared" si="129"/>
        <v>51349</v>
      </c>
      <c r="B605" s="3">
        <f t="shared" si="128"/>
        <v>8</v>
      </c>
      <c r="F605" s="34"/>
      <c r="G605" s="13">
        <f t="shared" si="119"/>
        <v>0</v>
      </c>
      <c r="H605" s="13">
        <f t="shared" si="120"/>
        <v>0</v>
      </c>
      <c r="I605" s="16">
        <f t="shared" si="121"/>
        <v>0</v>
      </c>
      <c r="J605" s="13">
        <f t="shared" si="122"/>
        <v>0</v>
      </c>
      <c r="K605" s="13">
        <f t="shared" si="123"/>
        <v>0</v>
      </c>
      <c r="L605" s="13">
        <f t="shared" si="124"/>
        <v>0</v>
      </c>
      <c r="M605" s="13">
        <f t="shared" si="125"/>
        <v>1.3286314847516862E-90</v>
      </c>
      <c r="N605" s="13">
        <f t="shared" si="126"/>
        <v>8.2375152054604536E-91</v>
      </c>
      <c r="O605" s="13">
        <f t="shared" si="127"/>
        <v>8.2375152054604536E-91</v>
      </c>
    </row>
    <row r="606" spans="1:15" x14ac:dyDescent="0.2">
      <c r="A606" s="14">
        <f t="shared" si="129"/>
        <v>51380</v>
      </c>
      <c r="B606" s="1">
        <f t="shared" si="128"/>
        <v>9</v>
      </c>
      <c r="F606" s="34"/>
      <c r="G606" s="13">
        <f t="shared" si="119"/>
        <v>0</v>
      </c>
      <c r="H606" s="13">
        <f t="shared" si="120"/>
        <v>0</v>
      </c>
      <c r="I606" s="16">
        <f t="shared" si="121"/>
        <v>0</v>
      </c>
      <c r="J606" s="13">
        <f t="shared" si="122"/>
        <v>0</v>
      </c>
      <c r="K606" s="13">
        <f t="shared" si="123"/>
        <v>0</v>
      </c>
      <c r="L606" s="13">
        <f t="shared" si="124"/>
        <v>0</v>
      </c>
      <c r="M606" s="13">
        <f t="shared" si="125"/>
        <v>5.0487996420564079E-91</v>
      </c>
      <c r="N606" s="13">
        <f t="shared" si="126"/>
        <v>3.130255778074973E-91</v>
      </c>
      <c r="O606" s="13">
        <f t="shared" si="127"/>
        <v>3.130255778074973E-91</v>
      </c>
    </row>
    <row r="607" spans="1:15" x14ac:dyDescent="0.2">
      <c r="A607" s="14">
        <f t="shared" si="129"/>
        <v>51410</v>
      </c>
      <c r="B607" s="1">
        <f t="shared" si="128"/>
        <v>10</v>
      </c>
      <c r="F607" s="34"/>
      <c r="G607" s="13">
        <f t="shared" si="119"/>
        <v>0</v>
      </c>
      <c r="H607" s="13">
        <f t="shared" si="120"/>
        <v>0</v>
      </c>
      <c r="I607" s="16">
        <f t="shared" si="121"/>
        <v>0</v>
      </c>
      <c r="J607" s="13">
        <f t="shared" si="122"/>
        <v>0</v>
      </c>
      <c r="K607" s="13">
        <f t="shared" si="123"/>
        <v>0</v>
      </c>
      <c r="L607" s="13">
        <f t="shared" si="124"/>
        <v>0</v>
      </c>
      <c r="M607" s="13">
        <f t="shared" si="125"/>
        <v>1.9185438639814349E-91</v>
      </c>
      <c r="N607" s="13">
        <f t="shared" si="126"/>
        <v>1.1894971956684896E-91</v>
      </c>
      <c r="O607" s="13">
        <f t="shared" si="127"/>
        <v>1.1894971956684896E-91</v>
      </c>
    </row>
    <row r="608" spans="1:15" x14ac:dyDescent="0.2">
      <c r="A608" s="14">
        <f t="shared" si="129"/>
        <v>51441</v>
      </c>
      <c r="B608" s="1">
        <f t="shared" si="128"/>
        <v>11</v>
      </c>
      <c r="F608" s="34"/>
      <c r="G608" s="13">
        <f t="shared" ref="G608:G671" si="130">IF((F608-$J$2)&gt;0,$I$2*(F608-$J$2),0)</f>
        <v>0</v>
      </c>
      <c r="H608" s="13">
        <f t="shared" ref="H608:H671" si="131">F608-G608</f>
        <v>0</v>
      </c>
      <c r="I608" s="16">
        <f t="shared" ref="I608:I671" si="132">H608+K607-L607</f>
        <v>0</v>
      </c>
      <c r="J608" s="13">
        <f t="shared" ref="J608:J671" si="133">I608/SQRT(1+(I608/($K$2*(300+(25*Q608)+0.05*(Q608)^3)))^2)</f>
        <v>0</v>
      </c>
      <c r="K608" s="13">
        <f t="shared" ref="K608:K671" si="134">I608-J608</f>
        <v>0</v>
      </c>
      <c r="L608" s="13">
        <f t="shared" ref="L608:L671" si="135">IF(K608&gt;$N$2,(K608-$N$2)/$L$2,0)</f>
        <v>0</v>
      </c>
      <c r="M608" s="13">
        <f t="shared" ref="M608:M671" si="136">L608+M607-N607</f>
        <v>7.2904666831294532E-92</v>
      </c>
      <c r="N608" s="13">
        <f t="shared" ref="N608:N671" si="137">$M$2*M608</f>
        <v>4.520089343540261E-92</v>
      </c>
      <c r="O608" s="13">
        <f t="shared" ref="O608:O671" si="138">N608+G608</f>
        <v>4.520089343540261E-92</v>
      </c>
    </row>
    <row r="609" spans="1:15" x14ac:dyDescent="0.2">
      <c r="A609" s="14">
        <f t="shared" si="129"/>
        <v>51471</v>
      </c>
      <c r="B609" s="1">
        <f t="shared" si="128"/>
        <v>12</v>
      </c>
      <c r="F609" s="34"/>
      <c r="G609" s="13">
        <f t="shared" si="130"/>
        <v>0</v>
      </c>
      <c r="H609" s="13">
        <f t="shared" si="131"/>
        <v>0</v>
      </c>
      <c r="I609" s="16">
        <f t="shared" si="132"/>
        <v>0</v>
      </c>
      <c r="J609" s="13">
        <f t="shared" si="133"/>
        <v>0</v>
      </c>
      <c r="K609" s="13">
        <f t="shared" si="134"/>
        <v>0</v>
      </c>
      <c r="L609" s="13">
        <f t="shared" si="135"/>
        <v>0</v>
      </c>
      <c r="M609" s="13">
        <f t="shared" si="136"/>
        <v>2.7703773395891922E-92</v>
      </c>
      <c r="N609" s="13">
        <f t="shared" si="137"/>
        <v>1.7176339505452991E-92</v>
      </c>
      <c r="O609" s="13">
        <f t="shared" si="138"/>
        <v>1.7176339505452991E-92</v>
      </c>
    </row>
    <row r="610" spans="1:15" x14ac:dyDescent="0.2">
      <c r="A610" s="14">
        <f t="shared" si="129"/>
        <v>51502</v>
      </c>
      <c r="B610" s="1">
        <f t="shared" si="128"/>
        <v>1</v>
      </c>
      <c r="F610" s="34"/>
      <c r="G610" s="13">
        <f t="shared" si="130"/>
        <v>0</v>
      </c>
      <c r="H610" s="13">
        <f t="shared" si="131"/>
        <v>0</v>
      </c>
      <c r="I610" s="16">
        <f t="shared" si="132"/>
        <v>0</v>
      </c>
      <c r="J610" s="13">
        <f t="shared" si="133"/>
        <v>0</v>
      </c>
      <c r="K610" s="13">
        <f t="shared" si="134"/>
        <v>0</v>
      </c>
      <c r="L610" s="13">
        <f t="shared" si="135"/>
        <v>0</v>
      </c>
      <c r="M610" s="13">
        <f t="shared" si="136"/>
        <v>1.0527433890438932E-92</v>
      </c>
      <c r="N610" s="13">
        <f t="shared" si="137"/>
        <v>6.5270090120721377E-93</v>
      </c>
      <c r="O610" s="13">
        <f t="shared" si="138"/>
        <v>6.5270090120721377E-93</v>
      </c>
    </row>
    <row r="611" spans="1:15" x14ac:dyDescent="0.2">
      <c r="A611" s="14">
        <f t="shared" si="129"/>
        <v>51533</v>
      </c>
      <c r="B611" s="1">
        <f t="shared" si="128"/>
        <v>2</v>
      </c>
      <c r="F611" s="34"/>
      <c r="G611" s="13">
        <f t="shared" si="130"/>
        <v>0</v>
      </c>
      <c r="H611" s="13">
        <f t="shared" si="131"/>
        <v>0</v>
      </c>
      <c r="I611" s="16">
        <f t="shared" si="132"/>
        <v>0</v>
      </c>
      <c r="J611" s="13">
        <f t="shared" si="133"/>
        <v>0</v>
      </c>
      <c r="K611" s="13">
        <f t="shared" si="134"/>
        <v>0</v>
      </c>
      <c r="L611" s="13">
        <f t="shared" si="135"/>
        <v>0</v>
      </c>
      <c r="M611" s="13">
        <f t="shared" si="136"/>
        <v>4.000424878366794E-93</v>
      </c>
      <c r="N611" s="13">
        <f t="shared" si="137"/>
        <v>2.4802634245874124E-93</v>
      </c>
      <c r="O611" s="13">
        <f t="shared" si="138"/>
        <v>2.4802634245874124E-93</v>
      </c>
    </row>
    <row r="612" spans="1:15" x14ac:dyDescent="0.2">
      <c r="A612" s="14">
        <f t="shared" si="129"/>
        <v>51561</v>
      </c>
      <c r="B612" s="1">
        <f t="shared" si="128"/>
        <v>3</v>
      </c>
      <c r="F612" s="34"/>
      <c r="G612" s="13">
        <f t="shared" si="130"/>
        <v>0</v>
      </c>
      <c r="H612" s="13">
        <f t="shared" si="131"/>
        <v>0</v>
      </c>
      <c r="I612" s="16">
        <f t="shared" si="132"/>
        <v>0</v>
      </c>
      <c r="J612" s="13">
        <f t="shared" si="133"/>
        <v>0</v>
      </c>
      <c r="K612" s="13">
        <f t="shared" si="134"/>
        <v>0</v>
      </c>
      <c r="L612" s="13">
        <f t="shared" si="135"/>
        <v>0</v>
      </c>
      <c r="M612" s="13">
        <f t="shared" si="136"/>
        <v>1.5201614537793816E-93</v>
      </c>
      <c r="N612" s="13">
        <f t="shared" si="137"/>
        <v>9.4250010134321661E-94</v>
      </c>
      <c r="O612" s="13">
        <f t="shared" si="138"/>
        <v>9.4250010134321661E-94</v>
      </c>
    </row>
    <row r="613" spans="1:15" x14ac:dyDescent="0.2">
      <c r="A613" s="14">
        <f t="shared" si="129"/>
        <v>51592</v>
      </c>
      <c r="B613" s="1">
        <f t="shared" si="128"/>
        <v>4</v>
      </c>
      <c r="F613" s="34"/>
      <c r="G613" s="13">
        <f t="shared" si="130"/>
        <v>0</v>
      </c>
      <c r="H613" s="13">
        <f t="shared" si="131"/>
        <v>0</v>
      </c>
      <c r="I613" s="16">
        <f t="shared" si="132"/>
        <v>0</v>
      </c>
      <c r="J613" s="13">
        <f t="shared" si="133"/>
        <v>0</v>
      </c>
      <c r="K613" s="13">
        <f t="shared" si="134"/>
        <v>0</v>
      </c>
      <c r="L613" s="13">
        <f t="shared" si="135"/>
        <v>0</v>
      </c>
      <c r="M613" s="13">
        <f t="shared" si="136"/>
        <v>5.77661352436165E-94</v>
      </c>
      <c r="N613" s="13">
        <f t="shared" si="137"/>
        <v>3.5815003851042229E-94</v>
      </c>
      <c r="O613" s="13">
        <f t="shared" si="138"/>
        <v>3.5815003851042229E-94</v>
      </c>
    </row>
    <row r="614" spans="1:15" x14ac:dyDescent="0.2">
      <c r="A614" s="14">
        <f t="shared" si="129"/>
        <v>51622</v>
      </c>
      <c r="B614" s="1">
        <f t="shared" ref="B614:B677" si="139">B602</f>
        <v>5</v>
      </c>
      <c r="F614" s="34"/>
      <c r="G614" s="13">
        <f t="shared" si="130"/>
        <v>0</v>
      </c>
      <c r="H614" s="13">
        <f t="shared" si="131"/>
        <v>0</v>
      </c>
      <c r="I614" s="16">
        <f t="shared" si="132"/>
        <v>0</v>
      </c>
      <c r="J614" s="13">
        <f t="shared" si="133"/>
        <v>0</v>
      </c>
      <c r="K614" s="13">
        <f t="shared" si="134"/>
        <v>0</v>
      </c>
      <c r="L614" s="13">
        <f t="shared" si="135"/>
        <v>0</v>
      </c>
      <c r="M614" s="13">
        <f t="shared" si="136"/>
        <v>2.1951131392574271E-94</v>
      </c>
      <c r="N614" s="13">
        <f t="shared" si="137"/>
        <v>1.3609701463396049E-94</v>
      </c>
      <c r="O614" s="13">
        <f t="shared" si="138"/>
        <v>1.3609701463396049E-94</v>
      </c>
    </row>
    <row r="615" spans="1:15" x14ac:dyDescent="0.2">
      <c r="A615" s="14">
        <f t="shared" si="129"/>
        <v>51653</v>
      </c>
      <c r="B615" s="1">
        <f t="shared" si="139"/>
        <v>6</v>
      </c>
      <c r="F615" s="34"/>
      <c r="G615" s="13">
        <f t="shared" si="130"/>
        <v>0</v>
      </c>
      <c r="H615" s="13">
        <f t="shared" si="131"/>
        <v>0</v>
      </c>
      <c r="I615" s="16">
        <f t="shared" si="132"/>
        <v>0</v>
      </c>
      <c r="J615" s="13">
        <f t="shared" si="133"/>
        <v>0</v>
      </c>
      <c r="K615" s="13">
        <f t="shared" si="134"/>
        <v>0</v>
      </c>
      <c r="L615" s="13">
        <f t="shared" si="135"/>
        <v>0</v>
      </c>
      <c r="M615" s="13">
        <f t="shared" si="136"/>
        <v>8.3414299291782223E-95</v>
      </c>
      <c r="N615" s="13">
        <f t="shared" si="137"/>
        <v>5.1716865560904981E-95</v>
      </c>
      <c r="O615" s="13">
        <f t="shared" si="138"/>
        <v>5.1716865560904981E-95</v>
      </c>
    </row>
    <row r="616" spans="1:15" x14ac:dyDescent="0.2">
      <c r="A616" s="14">
        <f t="shared" si="129"/>
        <v>51683</v>
      </c>
      <c r="B616" s="1">
        <f t="shared" si="139"/>
        <v>7</v>
      </c>
      <c r="F616" s="34"/>
      <c r="G616" s="13">
        <f t="shared" si="130"/>
        <v>0</v>
      </c>
      <c r="H616" s="13">
        <f t="shared" si="131"/>
        <v>0</v>
      </c>
      <c r="I616" s="16">
        <f t="shared" si="132"/>
        <v>0</v>
      </c>
      <c r="J616" s="13">
        <f t="shared" si="133"/>
        <v>0</v>
      </c>
      <c r="K616" s="13">
        <f t="shared" si="134"/>
        <v>0</v>
      </c>
      <c r="L616" s="13">
        <f t="shared" si="135"/>
        <v>0</v>
      </c>
      <c r="M616" s="13">
        <f t="shared" si="136"/>
        <v>3.1697433730877242E-95</v>
      </c>
      <c r="N616" s="13">
        <f t="shared" si="137"/>
        <v>1.965240891314389E-95</v>
      </c>
      <c r="O616" s="13">
        <f t="shared" si="138"/>
        <v>1.965240891314389E-95</v>
      </c>
    </row>
    <row r="617" spans="1:15" ht="13.5" thickBot="1" x14ac:dyDescent="0.25">
      <c r="A617" s="14">
        <f t="shared" si="129"/>
        <v>51714</v>
      </c>
      <c r="B617" s="3">
        <f t="shared" si="139"/>
        <v>8</v>
      </c>
      <c r="F617" s="34"/>
      <c r="G617" s="13">
        <f t="shared" si="130"/>
        <v>0</v>
      </c>
      <c r="H617" s="13">
        <f t="shared" si="131"/>
        <v>0</v>
      </c>
      <c r="I617" s="16">
        <f t="shared" si="132"/>
        <v>0</v>
      </c>
      <c r="J617" s="13">
        <f t="shared" si="133"/>
        <v>0</v>
      </c>
      <c r="K617" s="13">
        <f t="shared" si="134"/>
        <v>0</v>
      </c>
      <c r="L617" s="13">
        <f t="shared" si="135"/>
        <v>0</v>
      </c>
      <c r="M617" s="13">
        <f t="shared" si="136"/>
        <v>1.2045024817733352E-95</v>
      </c>
      <c r="N617" s="13">
        <f t="shared" si="137"/>
        <v>7.4679153869946781E-96</v>
      </c>
      <c r="O617" s="13">
        <f t="shared" si="138"/>
        <v>7.4679153869946781E-96</v>
      </c>
    </row>
    <row r="618" spans="1:15" x14ac:dyDescent="0.2">
      <c r="A618" s="14">
        <f t="shared" si="129"/>
        <v>51745</v>
      </c>
      <c r="B618" s="1">
        <f t="shared" si="139"/>
        <v>9</v>
      </c>
      <c r="F618" s="34"/>
      <c r="G618" s="13">
        <f t="shared" si="130"/>
        <v>0</v>
      </c>
      <c r="H618" s="13">
        <f t="shared" si="131"/>
        <v>0</v>
      </c>
      <c r="I618" s="16">
        <f t="shared" si="132"/>
        <v>0</v>
      </c>
      <c r="J618" s="13">
        <f t="shared" si="133"/>
        <v>0</v>
      </c>
      <c r="K618" s="13">
        <f t="shared" si="134"/>
        <v>0</v>
      </c>
      <c r="L618" s="13">
        <f t="shared" si="135"/>
        <v>0</v>
      </c>
      <c r="M618" s="13">
        <f t="shared" si="136"/>
        <v>4.5771094307386738E-96</v>
      </c>
      <c r="N618" s="13">
        <f t="shared" si="137"/>
        <v>2.8378078470579779E-96</v>
      </c>
      <c r="O618" s="13">
        <f t="shared" si="138"/>
        <v>2.8378078470579779E-96</v>
      </c>
    </row>
    <row r="619" spans="1:15" x14ac:dyDescent="0.2">
      <c r="A619" s="14">
        <f t="shared" si="129"/>
        <v>51775</v>
      </c>
      <c r="B619" s="1">
        <f t="shared" si="139"/>
        <v>10</v>
      </c>
      <c r="F619" s="34"/>
      <c r="G619" s="13">
        <f t="shared" si="130"/>
        <v>0</v>
      </c>
      <c r="H619" s="13">
        <f t="shared" si="131"/>
        <v>0</v>
      </c>
      <c r="I619" s="16">
        <f t="shared" si="132"/>
        <v>0</v>
      </c>
      <c r="J619" s="13">
        <f t="shared" si="133"/>
        <v>0</v>
      </c>
      <c r="K619" s="13">
        <f t="shared" si="134"/>
        <v>0</v>
      </c>
      <c r="L619" s="13">
        <f t="shared" si="135"/>
        <v>0</v>
      </c>
      <c r="M619" s="13">
        <f t="shared" si="136"/>
        <v>1.7393015836806959E-96</v>
      </c>
      <c r="N619" s="13">
        <f t="shared" si="137"/>
        <v>1.0783669818820314E-96</v>
      </c>
      <c r="O619" s="13">
        <f t="shared" si="138"/>
        <v>1.0783669818820314E-96</v>
      </c>
    </row>
    <row r="620" spans="1:15" x14ac:dyDescent="0.2">
      <c r="A620" s="14">
        <f t="shared" si="129"/>
        <v>51806</v>
      </c>
      <c r="B620" s="1">
        <f t="shared" si="139"/>
        <v>11</v>
      </c>
      <c r="F620" s="34"/>
      <c r="G620" s="13">
        <f t="shared" si="130"/>
        <v>0</v>
      </c>
      <c r="H620" s="13">
        <f t="shared" si="131"/>
        <v>0</v>
      </c>
      <c r="I620" s="16">
        <f t="shared" si="132"/>
        <v>0</v>
      </c>
      <c r="J620" s="13">
        <f t="shared" si="133"/>
        <v>0</v>
      </c>
      <c r="K620" s="13">
        <f t="shared" si="134"/>
        <v>0</v>
      </c>
      <c r="L620" s="13">
        <f t="shared" si="135"/>
        <v>0</v>
      </c>
      <c r="M620" s="13">
        <f t="shared" si="136"/>
        <v>6.6093460179866452E-97</v>
      </c>
      <c r="N620" s="13">
        <f t="shared" si="137"/>
        <v>4.0977945311517202E-97</v>
      </c>
      <c r="O620" s="13">
        <f t="shared" si="138"/>
        <v>4.0977945311517202E-97</v>
      </c>
    </row>
    <row r="621" spans="1:15" x14ac:dyDescent="0.2">
      <c r="A621" s="14">
        <f t="shared" si="129"/>
        <v>51836</v>
      </c>
      <c r="B621" s="1">
        <f t="shared" si="139"/>
        <v>12</v>
      </c>
      <c r="F621" s="34"/>
      <c r="G621" s="13">
        <f t="shared" si="130"/>
        <v>0</v>
      </c>
      <c r="H621" s="13">
        <f t="shared" si="131"/>
        <v>0</v>
      </c>
      <c r="I621" s="16">
        <f t="shared" si="132"/>
        <v>0</v>
      </c>
      <c r="J621" s="13">
        <f t="shared" si="133"/>
        <v>0</v>
      </c>
      <c r="K621" s="13">
        <f t="shared" si="134"/>
        <v>0</v>
      </c>
      <c r="L621" s="13">
        <f t="shared" si="135"/>
        <v>0</v>
      </c>
      <c r="M621" s="13">
        <f t="shared" si="136"/>
        <v>2.5115514868349249E-97</v>
      </c>
      <c r="N621" s="13">
        <f t="shared" si="137"/>
        <v>1.5571619218376535E-97</v>
      </c>
      <c r="O621" s="13">
        <f t="shared" si="138"/>
        <v>1.5571619218376535E-97</v>
      </c>
    </row>
    <row r="622" spans="1:15" x14ac:dyDescent="0.2">
      <c r="A622" s="14">
        <f t="shared" si="129"/>
        <v>51867</v>
      </c>
      <c r="B622" s="1">
        <f t="shared" si="139"/>
        <v>1</v>
      </c>
      <c r="F622" s="34"/>
      <c r="G622" s="13">
        <f t="shared" si="130"/>
        <v>0</v>
      </c>
      <c r="H622" s="13">
        <f t="shared" si="131"/>
        <v>0</v>
      </c>
      <c r="I622" s="16">
        <f t="shared" si="132"/>
        <v>0</v>
      </c>
      <c r="J622" s="13">
        <f t="shared" si="133"/>
        <v>0</v>
      </c>
      <c r="K622" s="13">
        <f t="shared" si="134"/>
        <v>0</v>
      </c>
      <c r="L622" s="13">
        <f t="shared" si="135"/>
        <v>0</v>
      </c>
      <c r="M622" s="13">
        <f t="shared" si="136"/>
        <v>9.5438956499727143E-98</v>
      </c>
      <c r="N622" s="13">
        <f t="shared" si="137"/>
        <v>5.9172153029830834E-98</v>
      </c>
      <c r="O622" s="13">
        <f t="shared" si="138"/>
        <v>5.9172153029830834E-98</v>
      </c>
    </row>
    <row r="623" spans="1:15" x14ac:dyDescent="0.2">
      <c r="A623" s="14">
        <f t="shared" si="129"/>
        <v>51898</v>
      </c>
      <c r="B623" s="1">
        <f t="shared" si="139"/>
        <v>2</v>
      </c>
      <c r="F623" s="34"/>
      <c r="G623" s="13">
        <f t="shared" si="130"/>
        <v>0</v>
      </c>
      <c r="H623" s="13">
        <f t="shared" si="131"/>
        <v>0</v>
      </c>
      <c r="I623" s="16">
        <f t="shared" si="132"/>
        <v>0</v>
      </c>
      <c r="J623" s="13">
        <f t="shared" si="133"/>
        <v>0</v>
      </c>
      <c r="K623" s="13">
        <f t="shared" si="134"/>
        <v>0</v>
      </c>
      <c r="L623" s="13">
        <f t="shared" si="135"/>
        <v>0</v>
      </c>
      <c r="M623" s="13">
        <f t="shared" si="136"/>
        <v>3.626680346989631E-98</v>
      </c>
      <c r="N623" s="13">
        <f t="shared" si="137"/>
        <v>2.2485418151335712E-98</v>
      </c>
      <c r="O623" s="13">
        <f t="shared" si="138"/>
        <v>2.2485418151335712E-98</v>
      </c>
    </row>
    <row r="624" spans="1:15" x14ac:dyDescent="0.2">
      <c r="A624" s="14">
        <f t="shared" si="129"/>
        <v>51926</v>
      </c>
      <c r="B624" s="1">
        <f t="shared" si="139"/>
        <v>3</v>
      </c>
      <c r="F624" s="34"/>
      <c r="G624" s="13">
        <f t="shared" si="130"/>
        <v>0</v>
      </c>
      <c r="H624" s="13">
        <f t="shared" si="131"/>
        <v>0</v>
      </c>
      <c r="I624" s="16">
        <f t="shared" si="132"/>
        <v>0</v>
      </c>
      <c r="J624" s="13">
        <f t="shared" si="133"/>
        <v>0</v>
      </c>
      <c r="K624" s="13">
        <f t="shared" si="134"/>
        <v>0</v>
      </c>
      <c r="L624" s="13">
        <f t="shared" si="135"/>
        <v>0</v>
      </c>
      <c r="M624" s="13">
        <f t="shared" si="136"/>
        <v>1.3781385318560598E-98</v>
      </c>
      <c r="N624" s="13">
        <f t="shared" si="137"/>
        <v>8.5444588975075705E-99</v>
      </c>
      <c r="O624" s="13">
        <f t="shared" si="138"/>
        <v>8.5444588975075705E-99</v>
      </c>
    </row>
    <row r="625" spans="1:15" x14ac:dyDescent="0.2">
      <c r="A625" s="14">
        <f t="shared" si="129"/>
        <v>51957</v>
      </c>
      <c r="B625" s="1">
        <f t="shared" si="139"/>
        <v>4</v>
      </c>
      <c r="F625" s="34"/>
      <c r="G625" s="13">
        <f t="shared" si="130"/>
        <v>0</v>
      </c>
      <c r="H625" s="13">
        <f t="shared" si="131"/>
        <v>0</v>
      </c>
      <c r="I625" s="16">
        <f t="shared" si="132"/>
        <v>0</v>
      </c>
      <c r="J625" s="13">
        <f t="shared" si="133"/>
        <v>0</v>
      </c>
      <c r="K625" s="13">
        <f t="shared" si="134"/>
        <v>0</v>
      </c>
      <c r="L625" s="13">
        <f t="shared" si="135"/>
        <v>0</v>
      </c>
      <c r="M625" s="13">
        <f t="shared" si="136"/>
        <v>5.2369264210530273E-99</v>
      </c>
      <c r="N625" s="13">
        <f t="shared" si="137"/>
        <v>3.2468943810528769E-99</v>
      </c>
      <c r="O625" s="13">
        <f t="shared" si="138"/>
        <v>3.2468943810528769E-99</v>
      </c>
    </row>
    <row r="626" spans="1:15" x14ac:dyDescent="0.2">
      <c r="A626" s="14">
        <f t="shared" si="129"/>
        <v>51987</v>
      </c>
      <c r="B626" s="1">
        <f t="shared" si="139"/>
        <v>5</v>
      </c>
      <c r="F626" s="34"/>
      <c r="G626" s="13">
        <f t="shared" si="130"/>
        <v>0</v>
      </c>
      <c r="H626" s="13">
        <f t="shared" si="131"/>
        <v>0</v>
      </c>
      <c r="I626" s="16">
        <f t="shared" si="132"/>
        <v>0</v>
      </c>
      <c r="J626" s="13">
        <f t="shared" si="133"/>
        <v>0</v>
      </c>
      <c r="K626" s="13">
        <f t="shared" si="134"/>
        <v>0</v>
      </c>
      <c r="L626" s="13">
        <f t="shared" si="135"/>
        <v>0</v>
      </c>
      <c r="M626" s="13">
        <f t="shared" si="136"/>
        <v>1.9900320400001504E-99</v>
      </c>
      <c r="N626" s="13">
        <f t="shared" si="137"/>
        <v>1.2338198648000932E-99</v>
      </c>
      <c r="O626" s="13">
        <f t="shared" si="138"/>
        <v>1.2338198648000932E-99</v>
      </c>
    </row>
    <row r="627" spans="1:15" x14ac:dyDescent="0.2">
      <c r="A627" s="14">
        <f t="shared" si="129"/>
        <v>52018</v>
      </c>
      <c r="B627" s="1">
        <f t="shared" si="139"/>
        <v>6</v>
      </c>
      <c r="F627" s="34"/>
      <c r="G627" s="13">
        <f t="shared" si="130"/>
        <v>0</v>
      </c>
      <c r="H627" s="13">
        <f t="shared" si="131"/>
        <v>0</v>
      </c>
      <c r="I627" s="16">
        <f t="shared" si="132"/>
        <v>0</v>
      </c>
      <c r="J627" s="13">
        <f t="shared" si="133"/>
        <v>0</v>
      </c>
      <c r="K627" s="13">
        <f t="shared" si="134"/>
        <v>0</v>
      </c>
      <c r="L627" s="13">
        <f t="shared" si="135"/>
        <v>0</v>
      </c>
      <c r="M627" s="13">
        <f t="shared" si="136"/>
        <v>7.5621217520005717E-100</v>
      </c>
      <c r="N627" s="13">
        <f t="shared" si="137"/>
        <v>4.6885154862403544E-100</v>
      </c>
      <c r="O627" s="13">
        <f t="shared" si="138"/>
        <v>4.6885154862403544E-100</v>
      </c>
    </row>
    <row r="628" spans="1:15" x14ac:dyDescent="0.2">
      <c r="A628" s="14">
        <f t="shared" si="129"/>
        <v>52048</v>
      </c>
      <c r="B628" s="1">
        <f t="shared" si="139"/>
        <v>7</v>
      </c>
      <c r="F628" s="34"/>
      <c r="G628" s="13">
        <f t="shared" si="130"/>
        <v>0</v>
      </c>
      <c r="H628" s="13">
        <f t="shared" si="131"/>
        <v>0</v>
      </c>
      <c r="I628" s="16">
        <f t="shared" si="132"/>
        <v>0</v>
      </c>
      <c r="J628" s="13">
        <f t="shared" si="133"/>
        <v>0</v>
      </c>
      <c r="K628" s="13">
        <f t="shared" si="134"/>
        <v>0</v>
      </c>
      <c r="L628" s="13">
        <f t="shared" si="135"/>
        <v>0</v>
      </c>
      <c r="M628" s="13">
        <f t="shared" si="136"/>
        <v>2.8736062657602172E-100</v>
      </c>
      <c r="N628" s="13">
        <f t="shared" si="137"/>
        <v>1.7816358847713347E-100</v>
      </c>
      <c r="O628" s="13">
        <f t="shared" si="138"/>
        <v>1.7816358847713347E-100</v>
      </c>
    </row>
    <row r="629" spans="1:15" ht="13.5" thickBot="1" x14ac:dyDescent="0.25">
      <c r="A629" s="14">
        <f t="shared" si="129"/>
        <v>52079</v>
      </c>
      <c r="B629" s="3">
        <f t="shared" si="139"/>
        <v>8</v>
      </c>
      <c r="F629" s="34"/>
      <c r="G629" s="13">
        <f t="shared" si="130"/>
        <v>0</v>
      </c>
      <c r="H629" s="13">
        <f t="shared" si="131"/>
        <v>0</v>
      </c>
      <c r="I629" s="16">
        <f t="shared" si="132"/>
        <v>0</v>
      </c>
      <c r="J629" s="13">
        <f t="shared" si="133"/>
        <v>0</v>
      </c>
      <c r="K629" s="13">
        <f t="shared" si="134"/>
        <v>0</v>
      </c>
      <c r="L629" s="13">
        <f t="shared" si="135"/>
        <v>0</v>
      </c>
      <c r="M629" s="13">
        <f t="shared" si="136"/>
        <v>1.0919703809888825E-100</v>
      </c>
      <c r="N629" s="13">
        <f t="shared" si="137"/>
        <v>6.7702163621310723E-101</v>
      </c>
      <c r="O629" s="13">
        <f t="shared" si="138"/>
        <v>6.7702163621310723E-101</v>
      </c>
    </row>
    <row r="630" spans="1:15" x14ac:dyDescent="0.2">
      <c r="A630" s="14">
        <f t="shared" si="129"/>
        <v>52110</v>
      </c>
      <c r="B630" s="1">
        <f t="shared" si="139"/>
        <v>9</v>
      </c>
      <c r="F630" s="34"/>
      <c r="G630" s="13">
        <f t="shared" si="130"/>
        <v>0</v>
      </c>
      <c r="H630" s="13">
        <f t="shared" si="131"/>
        <v>0</v>
      </c>
      <c r="I630" s="16">
        <f t="shared" si="132"/>
        <v>0</v>
      </c>
      <c r="J630" s="13">
        <f t="shared" si="133"/>
        <v>0</v>
      </c>
      <c r="K630" s="13">
        <f t="shared" si="134"/>
        <v>0</v>
      </c>
      <c r="L630" s="13">
        <f t="shared" si="135"/>
        <v>0</v>
      </c>
      <c r="M630" s="13">
        <f t="shared" si="136"/>
        <v>4.1494874477577531E-101</v>
      </c>
      <c r="N630" s="13">
        <f t="shared" si="137"/>
        <v>2.5726822176098069E-101</v>
      </c>
      <c r="O630" s="13">
        <f t="shared" si="138"/>
        <v>2.5726822176098069E-101</v>
      </c>
    </row>
    <row r="631" spans="1:15" x14ac:dyDescent="0.2">
      <c r="A631" s="14">
        <f t="shared" si="129"/>
        <v>52140</v>
      </c>
      <c r="B631" s="1">
        <f t="shared" si="139"/>
        <v>10</v>
      </c>
      <c r="F631" s="34"/>
      <c r="G631" s="13">
        <f t="shared" si="130"/>
        <v>0</v>
      </c>
      <c r="H631" s="13">
        <f t="shared" si="131"/>
        <v>0</v>
      </c>
      <c r="I631" s="16">
        <f t="shared" si="132"/>
        <v>0</v>
      </c>
      <c r="J631" s="13">
        <f t="shared" si="133"/>
        <v>0</v>
      </c>
      <c r="K631" s="13">
        <f t="shared" si="134"/>
        <v>0</v>
      </c>
      <c r="L631" s="13">
        <f t="shared" si="135"/>
        <v>0</v>
      </c>
      <c r="M631" s="13">
        <f t="shared" si="136"/>
        <v>1.5768052301479462E-101</v>
      </c>
      <c r="N631" s="13">
        <f t="shared" si="137"/>
        <v>9.776192426917267E-102</v>
      </c>
      <c r="O631" s="13">
        <f t="shared" si="138"/>
        <v>9.776192426917267E-102</v>
      </c>
    </row>
    <row r="632" spans="1:15" x14ac:dyDescent="0.2">
      <c r="A632" s="14">
        <f t="shared" si="129"/>
        <v>52171</v>
      </c>
      <c r="B632" s="1">
        <f t="shared" si="139"/>
        <v>11</v>
      </c>
      <c r="F632" s="34"/>
      <c r="G632" s="13">
        <f t="shared" si="130"/>
        <v>0</v>
      </c>
      <c r="H632" s="13">
        <f t="shared" si="131"/>
        <v>0</v>
      </c>
      <c r="I632" s="16">
        <f t="shared" si="132"/>
        <v>0</v>
      </c>
      <c r="J632" s="13">
        <f t="shared" si="133"/>
        <v>0</v>
      </c>
      <c r="K632" s="13">
        <f t="shared" si="134"/>
        <v>0</v>
      </c>
      <c r="L632" s="13">
        <f t="shared" si="135"/>
        <v>0</v>
      </c>
      <c r="M632" s="13">
        <f t="shared" si="136"/>
        <v>5.9918598745621952E-102</v>
      </c>
      <c r="N632" s="13">
        <f t="shared" si="137"/>
        <v>3.7149531222285611E-102</v>
      </c>
      <c r="O632" s="13">
        <f t="shared" si="138"/>
        <v>3.7149531222285611E-102</v>
      </c>
    </row>
    <row r="633" spans="1:15" x14ac:dyDescent="0.2">
      <c r="A633" s="14">
        <f t="shared" si="129"/>
        <v>52201</v>
      </c>
      <c r="B633" s="1">
        <f t="shared" si="139"/>
        <v>12</v>
      </c>
      <c r="F633" s="34"/>
      <c r="G633" s="13">
        <f t="shared" si="130"/>
        <v>0</v>
      </c>
      <c r="H633" s="13">
        <f t="shared" si="131"/>
        <v>0</v>
      </c>
      <c r="I633" s="16">
        <f t="shared" si="132"/>
        <v>0</v>
      </c>
      <c r="J633" s="13">
        <f t="shared" si="133"/>
        <v>0</v>
      </c>
      <c r="K633" s="13">
        <f t="shared" si="134"/>
        <v>0</v>
      </c>
      <c r="L633" s="13">
        <f t="shared" si="135"/>
        <v>0</v>
      </c>
      <c r="M633" s="13">
        <f t="shared" si="136"/>
        <v>2.2769067523336341E-102</v>
      </c>
      <c r="N633" s="13">
        <f t="shared" si="137"/>
        <v>1.4116821864468532E-102</v>
      </c>
      <c r="O633" s="13">
        <f t="shared" si="138"/>
        <v>1.4116821864468532E-102</v>
      </c>
    </row>
    <row r="634" spans="1:15" x14ac:dyDescent="0.2">
      <c r="A634" s="14">
        <f t="shared" si="129"/>
        <v>52232</v>
      </c>
      <c r="B634" s="1">
        <f t="shared" si="139"/>
        <v>1</v>
      </c>
      <c r="F634" s="34"/>
      <c r="G634" s="13">
        <f t="shared" si="130"/>
        <v>0</v>
      </c>
      <c r="H634" s="13">
        <f t="shared" si="131"/>
        <v>0</v>
      </c>
      <c r="I634" s="16">
        <f t="shared" si="132"/>
        <v>0</v>
      </c>
      <c r="J634" s="13">
        <f t="shared" si="133"/>
        <v>0</v>
      </c>
      <c r="K634" s="13">
        <f t="shared" si="134"/>
        <v>0</v>
      </c>
      <c r="L634" s="13">
        <f t="shared" si="135"/>
        <v>0</v>
      </c>
      <c r="M634" s="13">
        <f t="shared" si="136"/>
        <v>8.6522456588678089E-103</v>
      </c>
      <c r="N634" s="13">
        <f t="shared" si="137"/>
        <v>5.3643923084980412E-103</v>
      </c>
      <c r="O634" s="13">
        <f t="shared" si="138"/>
        <v>5.3643923084980412E-103</v>
      </c>
    </row>
    <row r="635" spans="1:15" x14ac:dyDescent="0.2">
      <c r="A635" s="14">
        <f t="shared" si="129"/>
        <v>52263</v>
      </c>
      <c r="B635" s="1">
        <f t="shared" si="139"/>
        <v>2</v>
      </c>
      <c r="F635" s="34"/>
      <c r="G635" s="13">
        <f t="shared" si="130"/>
        <v>0</v>
      </c>
      <c r="H635" s="13">
        <f t="shared" si="131"/>
        <v>0</v>
      </c>
      <c r="I635" s="16">
        <f t="shared" si="132"/>
        <v>0</v>
      </c>
      <c r="J635" s="13">
        <f t="shared" si="133"/>
        <v>0</v>
      </c>
      <c r="K635" s="13">
        <f t="shared" si="134"/>
        <v>0</v>
      </c>
      <c r="L635" s="13">
        <f t="shared" si="135"/>
        <v>0</v>
      </c>
      <c r="M635" s="13">
        <f t="shared" si="136"/>
        <v>3.2878533503697677E-103</v>
      </c>
      <c r="N635" s="13">
        <f t="shared" si="137"/>
        <v>2.0384690772292561E-103</v>
      </c>
      <c r="O635" s="13">
        <f t="shared" si="138"/>
        <v>2.0384690772292561E-103</v>
      </c>
    </row>
    <row r="636" spans="1:15" x14ac:dyDescent="0.2">
      <c r="A636" s="14">
        <f t="shared" si="129"/>
        <v>52291</v>
      </c>
      <c r="B636" s="1">
        <f t="shared" si="139"/>
        <v>3</v>
      </c>
      <c r="F636" s="34"/>
      <c r="G636" s="13">
        <f t="shared" si="130"/>
        <v>0</v>
      </c>
      <c r="H636" s="13">
        <f t="shared" si="131"/>
        <v>0</v>
      </c>
      <c r="I636" s="16">
        <f t="shared" si="132"/>
        <v>0</v>
      </c>
      <c r="J636" s="13">
        <f t="shared" si="133"/>
        <v>0</v>
      </c>
      <c r="K636" s="13">
        <f t="shared" si="134"/>
        <v>0</v>
      </c>
      <c r="L636" s="13">
        <f t="shared" si="135"/>
        <v>0</v>
      </c>
      <c r="M636" s="13">
        <f t="shared" si="136"/>
        <v>1.2493842731405117E-103</v>
      </c>
      <c r="N636" s="13">
        <f t="shared" si="137"/>
        <v>7.7461824934711722E-104</v>
      </c>
      <c r="O636" s="13">
        <f t="shared" si="138"/>
        <v>7.7461824934711722E-104</v>
      </c>
    </row>
    <row r="637" spans="1:15" x14ac:dyDescent="0.2">
      <c r="A637" s="14">
        <f t="shared" si="129"/>
        <v>52322</v>
      </c>
      <c r="B637" s="1">
        <f t="shared" si="139"/>
        <v>4</v>
      </c>
      <c r="F637" s="34"/>
      <c r="G637" s="13">
        <f t="shared" si="130"/>
        <v>0</v>
      </c>
      <c r="H637" s="13">
        <f t="shared" si="131"/>
        <v>0</v>
      </c>
      <c r="I637" s="16">
        <f t="shared" si="132"/>
        <v>0</v>
      </c>
      <c r="J637" s="13">
        <f t="shared" si="133"/>
        <v>0</v>
      </c>
      <c r="K637" s="13">
        <f t="shared" si="134"/>
        <v>0</v>
      </c>
      <c r="L637" s="13">
        <f t="shared" si="135"/>
        <v>0</v>
      </c>
      <c r="M637" s="13">
        <f t="shared" si="136"/>
        <v>4.7476602379339447E-104</v>
      </c>
      <c r="N637" s="13">
        <f t="shared" si="137"/>
        <v>2.9435493475190454E-104</v>
      </c>
      <c r="O637" s="13">
        <f t="shared" si="138"/>
        <v>2.9435493475190454E-104</v>
      </c>
    </row>
    <row r="638" spans="1:15" x14ac:dyDescent="0.2">
      <c r="A638" s="14">
        <f t="shared" si="129"/>
        <v>52352</v>
      </c>
      <c r="B638" s="1">
        <f t="shared" si="139"/>
        <v>5</v>
      </c>
      <c r="F638" s="34"/>
      <c r="G638" s="13">
        <f t="shared" si="130"/>
        <v>0</v>
      </c>
      <c r="H638" s="13">
        <f t="shared" si="131"/>
        <v>0</v>
      </c>
      <c r="I638" s="16">
        <f t="shared" si="132"/>
        <v>0</v>
      </c>
      <c r="J638" s="13">
        <f t="shared" si="133"/>
        <v>0</v>
      </c>
      <c r="K638" s="13">
        <f t="shared" si="134"/>
        <v>0</v>
      </c>
      <c r="L638" s="13">
        <f t="shared" si="135"/>
        <v>0</v>
      </c>
      <c r="M638" s="13">
        <f t="shared" si="136"/>
        <v>1.8041108904148992E-104</v>
      </c>
      <c r="N638" s="13">
        <f t="shared" si="137"/>
        <v>1.1185487520572375E-104</v>
      </c>
      <c r="O638" s="13">
        <f t="shared" si="138"/>
        <v>1.1185487520572375E-104</v>
      </c>
    </row>
    <row r="639" spans="1:15" x14ac:dyDescent="0.2">
      <c r="A639" s="14">
        <f t="shared" si="129"/>
        <v>52383</v>
      </c>
      <c r="B639" s="1">
        <f t="shared" si="139"/>
        <v>6</v>
      </c>
      <c r="F639" s="34"/>
      <c r="G639" s="13">
        <f t="shared" si="130"/>
        <v>0</v>
      </c>
      <c r="H639" s="13">
        <f t="shared" si="131"/>
        <v>0</v>
      </c>
      <c r="I639" s="16">
        <f t="shared" si="132"/>
        <v>0</v>
      </c>
      <c r="J639" s="13">
        <f t="shared" si="133"/>
        <v>0</v>
      </c>
      <c r="K639" s="13">
        <f t="shared" si="134"/>
        <v>0</v>
      </c>
      <c r="L639" s="13">
        <f t="shared" si="135"/>
        <v>0</v>
      </c>
      <c r="M639" s="13">
        <f t="shared" si="136"/>
        <v>6.8556213835766175E-105</v>
      </c>
      <c r="N639" s="13">
        <f t="shared" si="137"/>
        <v>4.2504852578175025E-105</v>
      </c>
      <c r="O639" s="13">
        <f t="shared" si="138"/>
        <v>4.2504852578175025E-105</v>
      </c>
    </row>
    <row r="640" spans="1:15" x14ac:dyDescent="0.2">
      <c r="A640" s="14">
        <f t="shared" si="129"/>
        <v>52413</v>
      </c>
      <c r="B640" s="1">
        <f t="shared" si="139"/>
        <v>7</v>
      </c>
      <c r="F640" s="34"/>
      <c r="G640" s="13">
        <f t="shared" si="130"/>
        <v>0</v>
      </c>
      <c r="H640" s="13">
        <f t="shared" si="131"/>
        <v>0</v>
      </c>
      <c r="I640" s="16">
        <f t="shared" si="132"/>
        <v>0</v>
      </c>
      <c r="J640" s="13">
        <f t="shared" si="133"/>
        <v>0</v>
      </c>
      <c r="K640" s="13">
        <f t="shared" si="134"/>
        <v>0</v>
      </c>
      <c r="L640" s="13">
        <f t="shared" si="135"/>
        <v>0</v>
      </c>
      <c r="M640" s="13">
        <f t="shared" si="136"/>
        <v>2.605136125759115E-105</v>
      </c>
      <c r="N640" s="13">
        <f t="shared" si="137"/>
        <v>1.6151843979706512E-105</v>
      </c>
      <c r="O640" s="13">
        <f t="shared" si="138"/>
        <v>1.6151843979706512E-105</v>
      </c>
    </row>
    <row r="641" spans="1:15" ht="13.5" thickBot="1" x14ac:dyDescent="0.25">
      <c r="A641" s="14">
        <f t="shared" si="129"/>
        <v>52444</v>
      </c>
      <c r="B641" s="3">
        <f t="shared" si="139"/>
        <v>8</v>
      </c>
      <c r="F641" s="34"/>
      <c r="G641" s="13">
        <f t="shared" si="130"/>
        <v>0</v>
      </c>
      <c r="H641" s="13">
        <f t="shared" si="131"/>
        <v>0</v>
      </c>
      <c r="I641" s="16">
        <f t="shared" si="132"/>
        <v>0</v>
      </c>
      <c r="J641" s="13">
        <f t="shared" si="133"/>
        <v>0</v>
      </c>
      <c r="K641" s="13">
        <f t="shared" si="134"/>
        <v>0</v>
      </c>
      <c r="L641" s="13">
        <f t="shared" si="135"/>
        <v>0</v>
      </c>
      <c r="M641" s="13">
        <f t="shared" si="136"/>
        <v>9.8995172778846374E-106</v>
      </c>
      <c r="N641" s="13">
        <f t="shared" si="137"/>
        <v>6.1377007122884754E-106</v>
      </c>
      <c r="O641" s="13">
        <f t="shared" si="138"/>
        <v>6.1377007122884754E-106</v>
      </c>
    </row>
    <row r="642" spans="1:15" x14ac:dyDescent="0.2">
      <c r="A642" s="14">
        <f t="shared" si="129"/>
        <v>52475</v>
      </c>
      <c r="B642" s="1">
        <f t="shared" si="139"/>
        <v>9</v>
      </c>
      <c r="F642" s="34"/>
      <c r="G642" s="13">
        <f t="shared" si="130"/>
        <v>0</v>
      </c>
      <c r="H642" s="13">
        <f t="shared" si="131"/>
        <v>0</v>
      </c>
      <c r="I642" s="16">
        <f t="shared" si="132"/>
        <v>0</v>
      </c>
      <c r="J642" s="13">
        <f t="shared" si="133"/>
        <v>0</v>
      </c>
      <c r="K642" s="13">
        <f t="shared" si="134"/>
        <v>0</v>
      </c>
      <c r="L642" s="13">
        <f t="shared" si="135"/>
        <v>0</v>
      </c>
      <c r="M642" s="13">
        <f t="shared" si="136"/>
        <v>3.761816565596162E-106</v>
      </c>
      <c r="N642" s="13">
        <f t="shared" si="137"/>
        <v>2.3323262706696203E-106</v>
      </c>
      <c r="O642" s="13">
        <f t="shared" si="138"/>
        <v>2.3323262706696203E-106</v>
      </c>
    </row>
    <row r="643" spans="1:15" x14ac:dyDescent="0.2">
      <c r="A643" s="14">
        <f t="shared" si="129"/>
        <v>52505</v>
      </c>
      <c r="B643" s="1">
        <f t="shared" si="139"/>
        <v>10</v>
      </c>
      <c r="F643" s="34"/>
      <c r="G643" s="13">
        <f t="shared" si="130"/>
        <v>0</v>
      </c>
      <c r="H643" s="13">
        <f t="shared" si="131"/>
        <v>0</v>
      </c>
      <c r="I643" s="16">
        <f t="shared" si="132"/>
        <v>0</v>
      </c>
      <c r="J643" s="13">
        <f t="shared" si="133"/>
        <v>0</v>
      </c>
      <c r="K643" s="13">
        <f t="shared" si="134"/>
        <v>0</v>
      </c>
      <c r="L643" s="13">
        <f t="shared" si="135"/>
        <v>0</v>
      </c>
      <c r="M643" s="13">
        <f t="shared" si="136"/>
        <v>1.4294902949265417E-106</v>
      </c>
      <c r="N643" s="13">
        <f t="shared" si="137"/>
        <v>8.8628398285445586E-107</v>
      </c>
      <c r="O643" s="13">
        <f t="shared" si="138"/>
        <v>8.8628398285445586E-107</v>
      </c>
    </row>
    <row r="644" spans="1:15" x14ac:dyDescent="0.2">
      <c r="A644" s="14">
        <f t="shared" si="129"/>
        <v>52536</v>
      </c>
      <c r="B644" s="1">
        <f t="shared" si="139"/>
        <v>11</v>
      </c>
      <c r="F644" s="34"/>
      <c r="G644" s="13">
        <f t="shared" si="130"/>
        <v>0</v>
      </c>
      <c r="H644" s="13">
        <f t="shared" si="131"/>
        <v>0</v>
      </c>
      <c r="I644" s="16">
        <f t="shared" si="132"/>
        <v>0</v>
      </c>
      <c r="J644" s="13">
        <f t="shared" si="133"/>
        <v>0</v>
      </c>
      <c r="K644" s="13">
        <f t="shared" si="134"/>
        <v>0</v>
      </c>
      <c r="L644" s="13">
        <f t="shared" si="135"/>
        <v>0</v>
      </c>
      <c r="M644" s="13">
        <f t="shared" si="136"/>
        <v>5.4320631207208581E-107</v>
      </c>
      <c r="N644" s="13">
        <f t="shared" si="137"/>
        <v>3.3678791348469318E-107</v>
      </c>
      <c r="O644" s="13">
        <f t="shared" si="138"/>
        <v>3.3678791348469318E-107</v>
      </c>
    </row>
    <row r="645" spans="1:15" x14ac:dyDescent="0.2">
      <c r="A645" s="14">
        <f t="shared" si="129"/>
        <v>52566</v>
      </c>
      <c r="B645" s="1">
        <f t="shared" si="139"/>
        <v>12</v>
      </c>
      <c r="F645" s="34"/>
      <c r="G645" s="13">
        <f t="shared" si="130"/>
        <v>0</v>
      </c>
      <c r="H645" s="13">
        <f t="shared" si="131"/>
        <v>0</v>
      </c>
      <c r="I645" s="16">
        <f t="shared" si="132"/>
        <v>0</v>
      </c>
      <c r="J645" s="13">
        <f t="shared" si="133"/>
        <v>0</v>
      </c>
      <c r="K645" s="13">
        <f t="shared" si="134"/>
        <v>0</v>
      </c>
      <c r="L645" s="13">
        <f t="shared" si="135"/>
        <v>0</v>
      </c>
      <c r="M645" s="13">
        <f t="shared" si="136"/>
        <v>2.0641839858739263E-107</v>
      </c>
      <c r="N645" s="13">
        <f t="shared" si="137"/>
        <v>1.2797940712418343E-107</v>
      </c>
      <c r="O645" s="13">
        <f t="shared" si="138"/>
        <v>1.2797940712418343E-107</v>
      </c>
    </row>
    <row r="646" spans="1:15" x14ac:dyDescent="0.2">
      <c r="A646" s="14">
        <f t="shared" si="129"/>
        <v>52597</v>
      </c>
      <c r="B646" s="1">
        <f t="shared" si="139"/>
        <v>1</v>
      </c>
      <c r="F646" s="34"/>
      <c r="G646" s="13">
        <f t="shared" si="130"/>
        <v>0</v>
      </c>
      <c r="H646" s="13">
        <f t="shared" si="131"/>
        <v>0</v>
      </c>
      <c r="I646" s="16">
        <f t="shared" si="132"/>
        <v>0</v>
      </c>
      <c r="J646" s="13">
        <f t="shared" si="133"/>
        <v>0</v>
      </c>
      <c r="K646" s="13">
        <f t="shared" si="134"/>
        <v>0</v>
      </c>
      <c r="L646" s="13">
        <f t="shared" si="135"/>
        <v>0</v>
      </c>
      <c r="M646" s="13">
        <f t="shared" si="136"/>
        <v>7.8438991463209204E-108</v>
      </c>
      <c r="N646" s="13">
        <f t="shared" si="137"/>
        <v>4.8632174707189705E-108</v>
      </c>
      <c r="O646" s="13">
        <f t="shared" si="138"/>
        <v>4.8632174707189705E-108</v>
      </c>
    </row>
    <row r="647" spans="1:15" x14ac:dyDescent="0.2">
      <c r="A647" s="14">
        <f t="shared" si="129"/>
        <v>52628</v>
      </c>
      <c r="B647" s="1">
        <f t="shared" si="139"/>
        <v>2</v>
      </c>
      <c r="F647" s="34"/>
      <c r="G647" s="13">
        <f t="shared" si="130"/>
        <v>0</v>
      </c>
      <c r="H647" s="13">
        <f t="shared" si="131"/>
        <v>0</v>
      </c>
      <c r="I647" s="16">
        <f t="shared" si="132"/>
        <v>0</v>
      </c>
      <c r="J647" s="13">
        <f t="shared" si="133"/>
        <v>0</v>
      </c>
      <c r="K647" s="13">
        <f t="shared" si="134"/>
        <v>0</v>
      </c>
      <c r="L647" s="13">
        <f t="shared" si="135"/>
        <v>0</v>
      </c>
      <c r="M647" s="13">
        <f t="shared" si="136"/>
        <v>2.9806816756019499E-108</v>
      </c>
      <c r="N647" s="13">
        <f t="shared" si="137"/>
        <v>1.8480226388732088E-108</v>
      </c>
      <c r="O647" s="13">
        <f t="shared" si="138"/>
        <v>1.8480226388732088E-108</v>
      </c>
    </row>
    <row r="648" spans="1:15" x14ac:dyDescent="0.2">
      <c r="A648" s="14">
        <f t="shared" si="129"/>
        <v>52657</v>
      </c>
      <c r="B648" s="1">
        <f t="shared" si="139"/>
        <v>3</v>
      </c>
      <c r="F648" s="34"/>
      <c r="G648" s="13">
        <f t="shared" si="130"/>
        <v>0</v>
      </c>
      <c r="H648" s="13">
        <f t="shared" si="131"/>
        <v>0</v>
      </c>
      <c r="I648" s="16">
        <f t="shared" si="132"/>
        <v>0</v>
      </c>
      <c r="J648" s="13">
        <f t="shared" si="133"/>
        <v>0</v>
      </c>
      <c r="K648" s="13">
        <f t="shared" si="134"/>
        <v>0</v>
      </c>
      <c r="L648" s="13">
        <f t="shared" si="135"/>
        <v>0</v>
      </c>
      <c r="M648" s="13">
        <f t="shared" si="136"/>
        <v>1.1326590367287411E-108</v>
      </c>
      <c r="N648" s="13">
        <f t="shared" si="137"/>
        <v>7.0224860277181954E-109</v>
      </c>
      <c r="O648" s="13">
        <f t="shared" si="138"/>
        <v>7.0224860277181954E-109</v>
      </c>
    </row>
    <row r="649" spans="1:15" x14ac:dyDescent="0.2">
      <c r="A649" s="14">
        <f t="shared" si="129"/>
        <v>52688</v>
      </c>
      <c r="B649" s="1">
        <f t="shared" si="139"/>
        <v>4</v>
      </c>
      <c r="F649" s="34"/>
      <c r="G649" s="13">
        <f t="shared" si="130"/>
        <v>0</v>
      </c>
      <c r="H649" s="13">
        <f t="shared" si="131"/>
        <v>0</v>
      </c>
      <c r="I649" s="16">
        <f t="shared" si="132"/>
        <v>0</v>
      </c>
      <c r="J649" s="13">
        <f t="shared" si="133"/>
        <v>0</v>
      </c>
      <c r="K649" s="13">
        <f t="shared" si="134"/>
        <v>0</v>
      </c>
      <c r="L649" s="13">
        <f t="shared" si="135"/>
        <v>0</v>
      </c>
      <c r="M649" s="13">
        <f t="shared" si="136"/>
        <v>4.3041043395692161E-109</v>
      </c>
      <c r="N649" s="13">
        <f t="shared" si="137"/>
        <v>2.6685446905329141E-109</v>
      </c>
      <c r="O649" s="13">
        <f t="shared" si="138"/>
        <v>2.6685446905329141E-109</v>
      </c>
    </row>
    <row r="650" spans="1:15" x14ac:dyDescent="0.2">
      <c r="A650" s="14">
        <f t="shared" si="129"/>
        <v>52718</v>
      </c>
      <c r="B650" s="1">
        <f t="shared" si="139"/>
        <v>5</v>
      </c>
      <c r="F650" s="34"/>
      <c r="G650" s="13">
        <f t="shared" si="130"/>
        <v>0</v>
      </c>
      <c r="H650" s="13">
        <f t="shared" si="131"/>
        <v>0</v>
      </c>
      <c r="I650" s="16">
        <f t="shared" si="132"/>
        <v>0</v>
      </c>
      <c r="J650" s="13">
        <f t="shared" si="133"/>
        <v>0</v>
      </c>
      <c r="K650" s="13">
        <f t="shared" si="134"/>
        <v>0</v>
      </c>
      <c r="L650" s="13">
        <f t="shared" si="135"/>
        <v>0</v>
      </c>
      <c r="M650" s="13">
        <f t="shared" si="136"/>
        <v>1.6355596490363019E-109</v>
      </c>
      <c r="N650" s="13">
        <f t="shared" si="137"/>
        <v>1.0140469824025072E-109</v>
      </c>
      <c r="O650" s="13">
        <f t="shared" si="138"/>
        <v>1.0140469824025072E-109</v>
      </c>
    </row>
    <row r="651" spans="1:15" x14ac:dyDescent="0.2">
      <c r="A651" s="14">
        <f t="shared" si="129"/>
        <v>52749</v>
      </c>
      <c r="B651" s="1">
        <f t="shared" si="139"/>
        <v>6</v>
      </c>
      <c r="F651" s="34"/>
      <c r="G651" s="13">
        <f t="shared" si="130"/>
        <v>0</v>
      </c>
      <c r="H651" s="13">
        <f t="shared" si="131"/>
        <v>0</v>
      </c>
      <c r="I651" s="16">
        <f t="shared" si="132"/>
        <v>0</v>
      </c>
      <c r="J651" s="13">
        <f t="shared" si="133"/>
        <v>0</v>
      </c>
      <c r="K651" s="13">
        <f t="shared" si="134"/>
        <v>0</v>
      </c>
      <c r="L651" s="13">
        <f t="shared" si="135"/>
        <v>0</v>
      </c>
      <c r="M651" s="13">
        <f t="shared" si="136"/>
        <v>6.2151266663379472E-110</v>
      </c>
      <c r="N651" s="13">
        <f t="shared" si="137"/>
        <v>3.8533785331295273E-110</v>
      </c>
      <c r="O651" s="13">
        <f t="shared" si="138"/>
        <v>3.8533785331295273E-110</v>
      </c>
    </row>
    <row r="652" spans="1:15" x14ac:dyDescent="0.2">
      <c r="A652" s="14">
        <f t="shared" si="129"/>
        <v>52779</v>
      </c>
      <c r="B652" s="1">
        <f t="shared" si="139"/>
        <v>7</v>
      </c>
      <c r="F652" s="34"/>
      <c r="G652" s="13">
        <f t="shared" si="130"/>
        <v>0</v>
      </c>
      <c r="H652" s="13">
        <f t="shared" si="131"/>
        <v>0</v>
      </c>
      <c r="I652" s="16">
        <f t="shared" si="132"/>
        <v>0</v>
      </c>
      <c r="J652" s="13">
        <f t="shared" si="133"/>
        <v>0</v>
      </c>
      <c r="K652" s="13">
        <f t="shared" si="134"/>
        <v>0</v>
      </c>
      <c r="L652" s="13">
        <f t="shared" si="135"/>
        <v>0</v>
      </c>
      <c r="M652" s="13">
        <f t="shared" si="136"/>
        <v>2.3617481332084199E-110</v>
      </c>
      <c r="N652" s="13">
        <f t="shared" si="137"/>
        <v>1.4642838425892204E-110</v>
      </c>
      <c r="O652" s="13">
        <f t="shared" si="138"/>
        <v>1.4642838425892204E-110</v>
      </c>
    </row>
    <row r="653" spans="1:15" ht="13.5" thickBot="1" x14ac:dyDescent="0.25">
      <c r="A653" s="14">
        <f t="shared" si="129"/>
        <v>52810</v>
      </c>
      <c r="B653" s="3">
        <f t="shared" si="139"/>
        <v>8</v>
      </c>
      <c r="F653" s="34"/>
      <c r="G653" s="13">
        <f t="shared" si="130"/>
        <v>0</v>
      </c>
      <c r="H653" s="13">
        <f t="shared" si="131"/>
        <v>0</v>
      </c>
      <c r="I653" s="16">
        <f t="shared" si="132"/>
        <v>0</v>
      </c>
      <c r="J653" s="13">
        <f t="shared" si="133"/>
        <v>0</v>
      </c>
      <c r="K653" s="13">
        <f t="shared" si="134"/>
        <v>0</v>
      </c>
      <c r="L653" s="13">
        <f t="shared" si="135"/>
        <v>0</v>
      </c>
      <c r="M653" s="13">
        <f t="shared" si="136"/>
        <v>8.9746429061919947E-111</v>
      </c>
      <c r="N653" s="13">
        <f t="shared" si="137"/>
        <v>5.5642786018390365E-111</v>
      </c>
      <c r="O653" s="13">
        <f t="shared" si="138"/>
        <v>5.5642786018390365E-111</v>
      </c>
    </row>
    <row r="654" spans="1:15" x14ac:dyDescent="0.2">
      <c r="A654" s="14">
        <f t="shared" si="129"/>
        <v>52841</v>
      </c>
      <c r="B654" s="1">
        <f t="shared" si="139"/>
        <v>9</v>
      </c>
      <c r="F654" s="34"/>
      <c r="G654" s="13">
        <f t="shared" si="130"/>
        <v>0</v>
      </c>
      <c r="H654" s="13">
        <f t="shared" si="131"/>
        <v>0</v>
      </c>
      <c r="I654" s="16">
        <f t="shared" si="132"/>
        <v>0</v>
      </c>
      <c r="J654" s="13">
        <f t="shared" si="133"/>
        <v>0</v>
      </c>
      <c r="K654" s="13">
        <f t="shared" si="134"/>
        <v>0</v>
      </c>
      <c r="L654" s="13">
        <f t="shared" si="135"/>
        <v>0</v>
      </c>
      <c r="M654" s="13">
        <f t="shared" si="136"/>
        <v>3.4103643043529583E-111</v>
      </c>
      <c r="N654" s="13">
        <f t="shared" si="137"/>
        <v>2.1144258686988342E-111</v>
      </c>
      <c r="O654" s="13">
        <f t="shared" si="138"/>
        <v>2.1144258686988342E-111</v>
      </c>
    </row>
    <row r="655" spans="1:15" x14ac:dyDescent="0.2">
      <c r="A655" s="14">
        <f t="shared" si="129"/>
        <v>52871</v>
      </c>
      <c r="B655" s="1">
        <f t="shared" si="139"/>
        <v>10</v>
      </c>
      <c r="F655" s="34"/>
      <c r="G655" s="13">
        <f t="shared" si="130"/>
        <v>0</v>
      </c>
      <c r="H655" s="13">
        <f t="shared" si="131"/>
        <v>0</v>
      </c>
      <c r="I655" s="16">
        <f t="shared" si="132"/>
        <v>0</v>
      </c>
      <c r="J655" s="13">
        <f t="shared" si="133"/>
        <v>0</v>
      </c>
      <c r="K655" s="13">
        <f t="shared" si="134"/>
        <v>0</v>
      </c>
      <c r="L655" s="13">
        <f t="shared" si="135"/>
        <v>0</v>
      </c>
      <c r="M655" s="13">
        <f t="shared" si="136"/>
        <v>1.295938435654124E-111</v>
      </c>
      <c r="N655" s="13">
        <f t="shared" si="137"/>
        <v>8.0348183010555687E-112</v>
      </c>
      <c r="O655" s="13">
        <f t="shared" si="138"/>
        <v>8.0348183010555687E-112</v>
      </c>
    </row>
    <row r="656" spans="1:15" x14ac:dyDescent="0.2">
      <c r="A656" s="14">
        <f t="shared" si="129"/>
        <v>52902</v>
      </c>
      <c r="B656" s="1">
        <f t="shared" si="139"/>
        <v>11</v>
      </c>
      <c r="F656" s="34"/>
      <c r="G656" s="13">
        <f t="shared" si="130"/>
        <v>0</v>
      </c>
      <c r="H656" s="13">
        <f t="shared" si="131"/>
        <v>0</v>
      </c>
      <c r="I656" s="16">
        <f t="shared" si="132"/>
        <v>0</v>
      </c>
      <c r="J656" s="13">
        <f t="shared" si="133"/>
        <v>0</v>
      </c>
      <c r="K656" s="13">
        <f t="shared" si="134"/>
        <v>0</v>
      </c>
      <c r="L656" s="13">
        <f t="shared" si="135"/>
        <v>0</v>
      </c>
      <c r="M656" s="13">
        <f t="shared" si="136"/>
        <v>4.9245660554856715E-112</v>
      </c>
      <c r="N656" s="13">
        <f t="shared" si="137"/>
        <v>3.0532309544011163E-112</v>
      </c>
      <c r="O656" s="13">
        <f t="shared" si="138"/>
        <v>3.0532309544011163E-112</v>
      </c>
    </row>
    <row r="657" spans="1:15" x14ac:dyDescent="0.2">
      <c r="A657" s="14">
        <f t="shared" si="129"/>
        <v>52932</v>
      </c>
      <c r="B657" s="1">
        <f t="shared" si="139"/>
        <v>12</v>
      </c>
      <c r="F657" s="34"/>
      <c r="G657" s="13">
        <f t="shared" si="130"/>
        <v>0</v>
      </c>
      <c r="H657" s="13">
        <f t="shared" si="131"/>
        <v>0</v>
      </c>
      <c r="I657" s="16">
        <f t="shared" si="132"/>
        <v>0</v>
      </c>
      <c r="J657" s="13">
        <f t="shared" si="133"/>
        <v>0</v>
      </c>
      <c r="K657" s="13">
        <f t="shared" si="134"/>
        <v>0</v>
      </c>
      <c r="L657" s="13">
        <f t="shared" si="135"/>
        <v>0</v>
      </c>
      <c r="M657" s="13">
        <f t="shared" si="136"/>
        <v>1.8713351010845551E-112</v>
      </c>
      <c r="N657" s="13">
        <f t="shared" si="137"/>
        <v>1.1602277626724242E-112</v>
      </c>
      <c r="O657" s="13">
        <f t="shared" si="138"/>
        <v>1.1602277626724242E-112</v>
      </c>
    </row>
    <row r="658" spans="1:15" x14ac:dyDescent="0.2">
      <c r="A658" s="14">
        <f t="shared" si="129"/>
        <v>52963</v>
      </c>
      <c r="B658" s="1">
        <f t="shared" si="139"/>
        <v>1</v>
      </c>
      <c r="F658" s="34"/>
      <c r="G658" s="13">
        <f t="shared" si="130"/>
        <v>0</v>
      </c>
      <c r="H658" s="13">
        <f t="shared" si="131"/>
        <v>0</v>
      </c>
      <c r="I658" s="16">
        <f t="shared" si="132"/>
        <v>0</v>
      </c>
      <c r="J658" s="13">
        <f t="shared" si="133"/>
        <v>0</v>
      </c>
      <c r="K658" s="13">
        <f t="shared" si="134"/>
        <v>0</v>
      </c>
      <c r="L658" s="13">
        <f t="shared" si="135"/>
        <v>0</v>
      </c>
      <c r="M658" s="13">
        <f t="shared" si="136"/>
        <v>7.111073384121309E-113</v>
      </c>
      <c r="N658" s="13">
        <f t="shared" si="137"/>
        <v>4.4088654981552114E-113</v>
      </c>
      <c r="O658" s="13">
        <f t="shared" si="138"/>
        <v>4.4088654981552114E-113</v>
      </c>
    </row>
    <row r="659" spans="1:15" x14ac:dyDescent="0.2">
      <c r="A659" s="14">
        <f t="shared" ref="A659:A722" si="140">EDATE(A658,1)</f>
        <v>52994</v>
      </c>
      <c r="B659" s="1">
        <f t="shared" si="139"/>
        <v>2</v>
      </c>
      <c r="F659" s="34"/>
      <c r="G659" s="13">
        <f t="shared" si="130"/>
        <v>0</v>
      </c>
      <c r="H659" s="13">
        <f t="shared" si="131"/>
        <v>0</v>
      </c>
      <c r="I659" s="16">
        <f t="shared" si="132"/>
        <v>0</v>
      </c>
      <c r="J659" s="13">
        <f t="shared" si="133"/>
        <v>0</v>
      </c>
      <c r="K659" s="13">
        <f t="shared" si="134"/>
        <v>0</v>
      </c>
      <c r="L659" s="13">
        <f t="shared" si="135"/>
        <v>0</v>
      </c>
      <c r="M659" s="13">
        <f t="shared" si="136"/>
        <v>2.7022078859660976E-113</v>
      </c>
      <c r="N659" s="13">
        <f t="shared" si="137"/>
        <v>1.6753688892989805E-113</v>
      </c>
      <c r="O659" s="13">
        <f t="shared" si="138"/>
        <v>1.6753688892989805E-113</v>
      </c>
    </row>
    <row r="660" spans="1:15" x14ac:dyDescent="0.2">
      <c r="A660" s="14">
        <f t="shared" si="140"/>
        <v>53022</v>
      </c>
      <c r="B660" s="1">
        <f t="shared" si="139"/>
        <v>3</v>
      </c>
      <c r="F660" s="34"/>
      <c r="G660" s="13">
        <f t="shared" si="130"/>
        <v>0</v>
      </c>
      <c r="H660" s="13">
        <f t="shared" si="131"/>
        <v>0</v>
      </c>
      <c r="I660" s="16">
        <f t="shared" si="132"/>
        <v>0</v>
      </c>
      <c r="J660" s="13">
        <f t="shared" si="133"/>
        <v>0</v>
      </c>
      <c r="K660" s="13">
        <f t="shared" si="134"/>
        <v>0</v>
      </c>
      <c r="L660" s="13">
        <f t="shared" si="135"/>
        <v>0</v>
      </c>
      <c r="M660" s="13">
        <f t="shared" si="136"/>
        <v>1.0268389966671171E-113</v>
      </c>
      <c r="N660" s="13">
        <f t="shared" si="137"/>
        <v>6.366401779336126E-114</v>
      </c>
      <c r="O660" s="13">
        <f t="shared" si="138"/>
        <v>6.366401779336126E-114</v>
      </c>
    </row>
    <row r="661" spans="1:15" x14ac:dyDescent="0.2">
      <c r="A661" s="14">
        <f t="shared" si="140"/>
        <v>53053</v>
      </c>
      <c r="B661" s="1">
        <f t="shared" si="139"/>
        <v>4</v>
      </c>
      <c r="F661" s="34"/>
      <c r="G661" s="13">
        <f t="shared" si="130"/>
        <v>0</v>
      </c>
      <c r="H661" s="13">
        <f t="shared" si="131"/>
        <v>0</v>
      </c>
      <c r="I661" s="16">
        <f t="shared" si="132"/>
        <v>0</v>
      </c>
      <c r="J661" s="13">
        <f t="shared" si="133"/>
        <v>0</v>
      </c>
      <c r="K661" s="13">
        <f t="shared" si="134"/>
        <v>0</v>
      </c>
      <c r="L661" s="13">
        <f t="shared" si="135"/>
        <v>0</v>
      </c>
      <c r="M661" s="13">
        <f t="shared" si="136"/>
        <v>3.901988187335045E-114</v>
      </c>
      <c r="N661" s="13">
        <f t="shared" si="137"/>
        <v>2.4192326761477279E-114</v>
      </c>
      <c r="O661" s="13">
        <f t="shared" si="138"/>
        <v>2.4192326761477279E-114</v>
      </c>
    </row>
    <row r="662" spans="1:15" x14ac:dyDescent="0.2">
      <c r="A662" s="14">
        <f t="shared" si="140"/>
        <v>53083</v>
      </c>
      <c r="B662" s="1">
        <f t="shared" si="139"/>
        <v>5</v>
      </c>
      <c r="F662" s="34"/>
      <c r="G662" s="13">
        <f t="shared" si="130"/>
        <v>0</v>
      </c>
      <c r="H662" s="13">
        <f t="shared" si="131"/>
        <v>0</v>
      </c>
      <c r="I662" s="16">
        <f t="shared" si="132"/>
        <v>0</v>
      </c>
      <c r="J662" s="13">
        <f t="shared" si="133"/>
        <v>0</v>
      </c>
      <c r="K662" s="13">
        <f t="shared" si="134"/>
        <v>0</v>
      </c>
      <c r="L662" s="13">
        <f t="shared" si="135"/>
        <v>0</v>
      </c>
      <c r="M662" s="13">
        <f t="shared" si="136"/>
        <v>1.4827555111873171E-114</v>
      </c>
      <c r="N662" s="13">
        <f t="shared" si="137"/>
        <v>9.1930841693613664E-115</v>
      </c>
      <c r="O662" s="13">
        <f t="shared" si="138"/>
        <v>9.1930841693613664E-115</v>
      </c>
    </row>
    <row r="663" spans="1:15" x14ac:dyDescent="0.2">
      <c r="A663" s="14">
        <f t="shared" si="140"/>
        <v>53114</v>
      </c>
      <c r="B663" s="1">
        <f t="shared" si="139"/>
        <v>6</v>
      </c>
      <c r="F663" s="34"/>
      <c r="G663" s="13">
        <f t="shared" si="130"/>
        <v>0</v>
      </c>
      <c r="H663" s="13">
        <f t="shared" si="131"/>
        <v>0</v>
      </c>
      <c r="I663" s="16">
        <f t="shared" si="132"/>
        <v>0</v>
      </c>
      <c r="J663" s="13">
        <f t="shared" si="133"/>
        <v>0</v>
      </c>
      <c r="K663" s="13">
        <f t="shared" si="134"/>
        <v>0</v>
      </c>
      <c r="L663" s="13">
        <f t="shared" si="135"/>
        <v>0</v>
      </c>
      <c r="M663" s="13">
        <f t="shared" si="136"/>
        <v>5.6344709425118047E-115</v>
      </c>
      <c r="N663" s="13">
        <f t="shared" si="137"/>
        <v>3.4933719843573188E-115</v>
      </c>
      <c r="O663" s="13">
        <f t="shared" si="138"/>
        <v>3.4933719843573188E-115</v>
      </c>
    </row>
    <row r="664" spans="1:15" x14ac:dyDescent="0.2">
      <c r="A664" s="14">
        <f t="shared" si="140"/>
        <v>53144</v>
      </c>
      <c r="B664" s="1">
        <f t="shared" si="139"/>
        <v>7</v>
      </c>
      <c r="F664" s="34"/>
      <c r="G664" s="13">
        <f t="shared" si="130"/>
        <v>0</v>
      </c>
      <c r="H664" s="13">
        <f t="shared" si="131"/>
        <v>0</v>
      </c>
      <c r="I664" s="16">
        <f t="shared" si="132"/>
        <v>0</v>
      </c>
      <c r="J664" s="13">
        <f t="shared" si="133"/>
        <v>0</v>
      </c>
      <c r="K664" s="13">
        <f t="shared" si="134"/>
        <v>0</v>
      </c>
      <c r="L664" s="13">
        <f t="shared" si="135"/>
        <v>0</v>
      </c>
      <c r="M664" s="13">
        <f t="shared" si="136"/>
        <v>2.1410989581544859E-115</v>
      </c>
      <c r="N664" s="13">
        <f t="shared" si="137"/>
        <v>1.3274813540557812E-115</v>
      </c>
      <c r="O664" s="13">
        <f t="shared" si="138"/>
        <v>1.3274813540557812E-115</v>
      </c>
    </row>
    <row r="665" spans="1:15" ht="13.5" thickBot="1" x14ac:dyDescent="0.25">
      <c r="A665" s="14">
        <f t="shared" si="140"/>
        <v>53175</v>
      </c>
      <c r="B665" s="3">
        <f t="shared" si="139"/>
        <v>8</v>
      </c>
      <c r="F665" s="34"/>
      <c r="G665" s="13">
        <f t="shared" si="130"/>
        <v>0</v>
      </c>
      <c r="H665" s="13">
        <f t="shared" si="131"/>
        <v>0</v>
      </c>
      <c r="I665" s="16">
        <f t="shared" si="132"/>
        <v>0</v>
      </c>
      <c r="J665" s="13">
        <f t="shared" si="133"/>
        <v>0</v>
      </c>
      <c r="K665" s="13">
        <f t="shared" si="134"/>
        <v>0</v>
      </c>
      <c r="L665" s="13">
        <f t="shared" si="135"/>
        <v>0</v>
      </c>
      <c r="M665" s="13">
        <f t="shared" si="136"/>
        <v>8.1361760409870464E-116</v>
      </c>
      <c r="N665" s="13">
        <f t="shared" si="137"/>
        <v>5.0444291454119686E-116</v>
      </c>
      <c r="O665" s="13">
        <f t="shared" si="138"/>
        <v>5.0444291454119686E-116</v>
      </c>
    </row>
    <row r="666" spans="1:15" x14ac:dyDescent="0.2">
      <c r="A666" s="14">
        <f t="shared" si="140"/>
        <v>53206</v>
      </c>
      <c r="B666" s="1">
        <f t="shared" si="139"/>
        <v>9</v>
      </c>
      <c r="F666" s="34"/>
      <c r="G666" s="13">
        <f t="shared" si="130"/>
        <v>0</v>
      </c>
      <c r="H666" s="13">
        <f t="shared" si="131"/>
        <v>0</v>
      </c>
      <c r="I666" s="16">
        <f t="shared" si="132"/>
        <v>0</v>
      </c>
      <c r="J666" s="13">
        <f t="shared" si="133"/>
        <v>0</v>
      </c>
      <c r="K666" s="13">
        <f t="shared" si="134"/>
        <v>0</v>
      </c>
      <c r="L666" s="13">
        <f t="shared" si="135"/>
        <v>0</v>
      </c>
      <c r="M666" s="13">
        <f t="shared" si="136"/>
        <v>3.0917468955750777E-116</v>
      </c>
      <c r="N666" s="13">
        <f t="shared" si="137"/>
        <v>1.9168830752565483E-116</v>
      </c>
      <c r="O666" s="13">
        <f t="shared" si="138"/>
        <v>1.9168830752565483E-116</v>
      </c>
    </row>
    <row r="667" spans="1:15" x14ac:dyDescent="0.2">
      <c r="A667" s="14">
        <f t="shared" si="140"/>
        <v>53236</v>
      </c>
      <c r="B667" s="1">
        <f t="shared" si="139"/>
        <v>10</v>
      </c>
      <c r="F667" s="34"/>
      <c r="G667" s="13">
        <f t="shared" si="130"/>
        <v>0</v>
      </c>
      <c r="H667" s="13">
        <f t="shared" si="131"/>
        <v>0</v>
      </c>
      <c r="I667" s="16">
        <f t="shared" si="132"/>
        <v>0</v>
      </c>
      <c r="J667" s="13">
        <f t="shared" si="133"/>
        <v>0</v>
      </c>
      <c r="K667" s="13">
        <f t="shared" si="134"/>
        <v>0</v>
      </c>
      <c r="L667" s="13">
        <f t="shared" si="135"/>
        <v>0</v>
      </c>
      <c r="M667" s="13">
        <f t="shared" si="136"/>
        <v>1.1748638203185295E-116</v>
      </c>
      <c r="N667" s="13">
        <f t="shared" si="137"/>
        <v>7.2841556859748822E-117</v>
      </c>
      <c r="O667" s="13">
        <f t="shared" si="138"/>
        <v>7.2841556859748822E-117</v>
      </c>
    </row>
    <row r="668" spans="1:15" x14ac:dyDescent="0.2">
      <c r="A668" s="14">
        <f t="shared" si="140"/>
        <v>53267</v>
      </c>
      <c r="B668" s="1">
        <f t="shared" si="139"/>
        <v>11</v>
      </c>
      <c r="F668" s="34"/>
      <c r="G668" s="13">
        <f t="shared" si="130"/>
        <v>0</v>
      </c>
      <c r="H668" s="13">
        <f t="shared" si="131"/>
        <v>0</v>
      </c>
      <c r="I668" s="16">
        <f t="shared" si="132"/>
        <v>0</v>
      </c>
      <c r="J668" s="13">
        <f t="shared" si="133"/>
        <v>0</v>
      </c>
      <c r="K668" s="13">
        <f t="shared" si="134"/>
        <v>0</v>
      </c>
      <c r="L668" s="13">
        <f t="shared" si="135"/>
        <v>0</v>
      </c>
      <c r="M668" s="13">
        <f t="shared" si="136"/>
        <v>4.4644825172104123E-117</v>
      </c>
      <c r="N668" s="13">
        <f t="shared" si="137"/>
        <v>2.7679791606704557E-117</v>
      </c>
      <c r="O668" s="13">
        <f t="shared" si="138"/>
        <v>2.7679791606704557E-117</v>
      </c>
    </row>
    <row r="669" spans="1:15" x14ac:dyDescent="0.2">
      <c r="A669" s="14">
        <f t="shared" si="140"/>
        <v>53297</v>
      </c>
      <c r="B669" s="1">
        <f t="shared" si="139"/>
        <v>12</v>
      </c>
      <c r="F669" s="34"/>
      <c r="G669" s="13">
        <f t="shared" si="130"/>
        <v>0</v>
      </c>
      <c r="H669" s="13">
        <f t="shared" si="131"/>
        <v>0</v>
      </c>
      <c r="I669" s="16">
        <f t="shared" si="132"/>
        <v>0</v>
      </c>
      <c r="J669" s="13">
        <f t="shared" si="133"/>
        <v>0</v>
      </c>
      <c r="K669" s="13">
        <f t="shared" si="134"/>
        <v>0</v>
      </c>
      <c r="L669" s="13">
        <f t="shared" si="135"/>
        <v>0</v>
      </c>
      <c r="M669" s="13">
        <f t="shared" si="136"/>
        <v>1.6965033565399566E-117</v>
      </c>
      <c r="N669" s="13">
        <f t="shared" si="137"/>
        <v>1.051832081054773E-117</v>
      </c>
      <c r="O669" s="13">
        <f t="shared" si="138"/>
        <v>1.051832081054773E-117</v>
      </c>
    </row>
    <row r="670" spans="1:15" x14ac:dyDescent="0.2">
      <c r="A670" s="14">
        <f t="shared" si="140"/>
        <v>53328</v>
      </c>
      <c r="B670" s="1">
        <f t="shared" si="139"/>
        <v>1</v>
      </c>
      <c r="F670" s="34"/>
      <c r="G670" s="13">
        <f t="shared" si="130"/>
        <v>0</v>
      </c>
      <c r="H670" s="13">
        <f t="shared" si="131"/>
        <v>0</v>
      </c>
      <c r="I670" s="16">
        <f t="shared" si="132"/>
        <v>0</v>
      </c>
      <c r="J670" s="13">
        <f t="shared" si="133"/>
        <v>0</v>
      </c>
      <c r="K670" s="13">
        <f t="shared" si="134"/>
        <v>0</v>
      </c>
      <c r="L670" s="13">
        <f t="shared" si="135"/>
        <v>0</v>
      </c>
      <c r="M670" s="13">
        <f t="shared" si="136"/>
        <v>6.4467127548518357E-118</v>
      </c>
      <c r="N670" s="13">
        <f t="shared" si="137"/>
        <v>3.996961908008138E-118</v>
      </c>
      <c r="O670" s="13">
        <f t="shared" si="138"/>
        <v>3.996961908008138E-118</v>
      </c>
    </row>
    <row r="671" spans="1:15" x14ac:dyDescent="0.2">
      <c r="A671" s="14">
        <f t="shared" si="140"/>
        <v>53359</v>
      </c>
      <c r="B671" s="1">
        <f t="shared" si="139"/>
        <v>2</v>
      </c>
      <c r="F671" s="34"/>
      <c r="G671" s="13">
        <f t="shared" si="130"/>
        <v>0</v>
      </c>
      <c r="H671" s="13">
        <f t="shared" si="131"/>
        <v>0</v>
      </c>
      <c r="I671" s="16">
        <f t="shared" si="132"/>
        <v>0</v>
      </c>
      <c r="J671" s="13">
        <f t="shared" si="133"/>
        <v>0</v>
      </c>
      <c r="K671" s="13">
        <f t="shared" si="134"/>
        <v>0</v>
      </c>
      <c r="L671" s="13">
        <f t="shared" si="135"/>
        <v>0</v>
      </c>
      <c r="M671" s="13">
        <f t="shared" si="136"/>
        <v>2.4497508468436976E-118</v>
      </c>
      <c r="N671" s="13">
        <f t="shared" si="137"/>
        <v>1.5188455250430926E-118</v>
      </c>
      <c r="O671" s="13">
        <f t="shared" si="138"/>
        <v>1.5188455250430926E-118</v>
      </c>
    </row>
    <row r="672" spans="1:15" x14ac:dyDescent="0.2">
      <c r="A672" s="14">
        <f t="shared" si="140"/>
        <v>53387</v>
      </c>
      <c r="B672" s="1">
        <f t="shared" si="139"/>
        <v>3</v>
      </c>
      <c r="F672" s="34"/>
      <c r="G672" s="13">
        <f t="shared" ref="G672:G735" si="141">IF((F672-$J$2)&gt;0,$I$2*(F672-$J$2),0)</f>
        <v>0</v>
      </c>
      <c r="H672" s="13">
        <f t="shared" ref="H672:H735" si="142">F672-G672</f>
        <v>0</v>
      </c>
      <c r="I672" s="16">
        <f t="shared" ref="I672:I735" si="143">H672+K671-L671</f>
        <v>0</v>
      </c>
      <c r="J672" s="13">
        <f t="shared" ref="J672:J735" si="144">I672/SQRT(1+(I672/($K$2*(300+(25*Q672)+0.05*(Q672)^3)))^2)</f>
        <v>0</v>
      </c>
      <c r="K672" s="13">
        <f t="shared" ref="K672:K735" si="145">I672-J672</f>
        <v>0</v>
      </c>
      <c r="L672" s="13">
        <f t="shared" ref="L672:L735" si="146">IF(K672&gt;$N$2,(K672-$N$2)/$L$2,0)</f>
        <v>0</v>
      </c>
      <c r="M672" s="13">
        <f t="shared" ref="M672:M735" si="147">L672+M671-N671</f>
        <v>9.3090532180060507E-119</v>
      </c>
      <c r="N672" s="13">
        <f t="shared" ref="N672:N735" si="148">$M$2*M672</f>
        <v>5.7716129951637517E-119</v>
      </c>
      <c r="O672" s="13">
        <f t="shared" ref="O672:O735" si="149">N672+G672</f>
        <v>5.7716129951637517E-119</v>
      </c>
    </row>
    <row r="673" spans="1:15" x14ac:dyDescent="0.2">
      <c r="A673" s="14">
        <f t="shared" si="140"/>
        <v>53418</v>
      </c>
      <c r="B673" s="1">
        <f t="shared" si="139"/>
        <v>4</v>
      </c>
      <c r="F673" s="34"/>
      <c r="G673" s="13">
        <f t="shared" si="141"/>
        <v>0</v>
      </c>
      <c r="H673" s="13">
        <f t="shared" si="142"/>
        <v>0</v>
      </c>
      <c r="I673" s="16">
        <f t="shared" si="143"/>
        <v>0</v>
      </c>
      <c r="J673" s="13">
        <f t="shared" si="144"/>
        <v>0</v>
      </c>
      <c r="K673" s="13">
        <f t="shared" si="145"/>
        <v>0</v>
      </c>
      <c r="L673" s="13">
        <f t="shared" si="146"/>
        <v>0</v>
      </c>
      <c r="M673" s="13">
        <f t="shared" si="147"/>
        <v>3.5374402228422991E-119</v>
      </c>
      <c r="N673" s="13">
        <f t="shared" si="148"/>
        <v>2.1932129381622253E-119</v>
      </c>
      <c r="O673" s="13">
        <f t="shared" si="149"/>
        <v>2.1932129381622253E-119</v>
      </c>
    </row>
    <row r="674" spans="1:15" x14ac:dyDescent="0.2">
      <c r="A674" s="14">
        <f t="shared" si="140"/>
        <v>53448</v>
      </c>
      <c r="B674" s="1">
        <f t="shared" si="139"/>
        <v>5</v>
      </c>
      <c r="F674" s="34"/>
      <c r="G674" s="13">
        <f t="shared" si="141"/>
        <v>0</v>
      </c>
      <c r="H674" s="13">
        <f t="shared" si="142"/>
        <v>0</v>
      </c>
      <c r="I674" s="16">
        <f t="shared" si="143"/>
        <v>0</v>
      </c>
      <c r="J674" s="13">
        <f t="shared" si="144"/>
        <v>0</v>
      </c>
      <c r="K674" s="13">
        <f t="shared" si="145"/>
        <v>0</v>
      </c>
      <c r="L674" s="13">
        <f t="shared" si="146"/>
        <v>0</v>
      </c>
      <c r="M674" s="13">
        <f t="shared" si="147"/>
        <v>1.3442272846800737E-119</v>
      </c>
      <c r="N674" s="13">
        <f t="shared" si="148"/>
        <v>8.3342091650164574E-120</v>
      </c>
      <c r="O674" s="13">
        <f t="shared" si="149"/>
        <v>8.3342091650164574E-120</v>
      </c>
    </row>
    <row r="675" spans="1:15" x14ac:dyDescent="0.2">
      <c r="A675" s="14">
        <f t="shared" si="140"/>
        <v>53479</v>
      </c>
      <c r="B675" s="1">
        <f t="shared" si="139"/>
        <v>6</v>
      </c>
      <c r="F675" s="34"/>
      <c r="G675" s="13">
        <f t="shared" si="141"/>
        <v>0</v>
      </c>
      <c r="H675" s="13">
        <f t="shared" si="142"/>
        <v>0</v>
      </c>
      <c r="I675" s="16">
        <f t="shared" si="143"/>
        <v>0</v>
      </c>
      <c r="J675" s="13">
        <f t="shared" si="144"/>
        <v>0</v>
      </c>
      <c r="K675" s="13">
        <f t="shared" si="145"/>
        <v>0</v>
      </c>
      <c r="L675" s="13">
        <f t="shared" si="146"/>
        <v>0</v>
      </c>
      <c r="M675" s="13">
        <f t="shared" si="147"/>
        <v>5.1080636817842801E-120</v>
      </c>
      <c r="N675" s="13">
        <f t="shared" si="148"/>
        <v>3.1669994827062539E-120</v>
      </c>
      <c r="O675" s="13">
        <f t="shared" si="149"/>
        <v>3.1669994827062539E-120</v>
      </c>
    </row>
    <row r="676" spans="1:15" x14ac:dyDescent="0.2">
      <c r="A676" s="14">
        <f t="shared" si="140"/>
        <v>53509</v>
      </c>
      <c r="B676" s="1">
        <f t="shared" si="139"/>
        <v>7</v>
      </c>
      <c r="F676" s="34"/>
      <c r="G676" s="13">
        <f t="shared" si="141"/>
        <v>0</v>
      </c>
      <c r="H676" s="13">
        <f t="shared" si="142"/>
        <v>0</v>
      </c>
      <c r="I676" s="16">
        <f t="shared" si="143"/>
        <v>0</v>
      </c>
      <c r="J676" s="13">
        <f t="shared" si="144"/>
        <v>0</v>
      </c>
      <c r="K676" s="13">
        <f t="shared" si="145"/>
        <v>0</v>
      </c>
      <c r="L676" s="13">
        <f t="shared" si="146"/>
        <v>0</v>
      </c>
      <c r="M676" s="13">
        <f t="shared" si="147"/>
        <v>1.9410641990780262E-120</v>
      </c>
      <c r="N676" s="13">
        <f t="shared" si="148"/>
        <v>1.2034598034283763E-120</v>
      </c>
      <c r="O676" s="13">
        <f t="shared" si="149"/>
        <v>1.2034598034283763E-120</v>
      </c>
    </row>
    <row r="677" spans="1:15" ht="13.5" thickBot="1" x14ac:dyDescent="0.25">
      <c r="A677" s="14">
        <f t="shared" si="140"/>
        <v>53540</v>
      </c>
      <c r="B677" s="3">
        <f t="shared" si="139"/>
        <v>8</v>
      </c>
      <c r="F677" s="34"/>
      <c r="G677" s="13">
        <f t="shared" si="141"/>
        <v>0</v>
      </c>
      <c r="H677" s="13">
        <f t="shared" si="142"/>
        <v>0</v>
      </c>
      <c r="I677" s="16">
        <f t="shared" si="143"/>
        <v>0</v>
      </c>
      <c r="J677" s="13">
        <f t="shared" si="144"/>
        <v>0</v>
      </c>
      <c r="K677" s="13">
        <f t="shared" si="145"/>
        <v>0</v>
      </c>
      <c r="L677" s="13">
        <f t="shared" si="146"/>
        <v>0</v>
      </c>
      <c r="M677" s="13">
        <f t="shared" si="147"/>
        <v>7.376043956496499E-121</v>
      </c>
      <c r="N677" s="13">
        <f t="shared" si="148"/>
        <v>4.5731472530278291E-121</v>
      </c>
      <c r="O677" s="13">
        <f t="shared" si="149"/>
        <v>4.5731472530278291E-121</v>
      </c>
    </row>
    <row r="678" spans="1:15" x14ac:dyDescent="0.2">
      <c r="A678" s="14">
        <f t="shared" si="140"/>
        <v>53571</v>
      </c>
      <c r="B678" s="1">
        <f t="shared" ref="B678:B741" si="150">B666</f>
        <v>9</v>
      </c>
      <c r="F678" s="34"/>
      <c r="G678" s="13">
        <f t="shared" si="141"/>
        <v>0</v>
      </c>
      <c r="H678" s="13">
        <f t="shared" si="142"/>
        <v>0</v>
      </c>
      <c r="I678" s="16">
        <f t="shared" si="143"/>
        <v>0</v>
      </c>
      <c r="J678" s="13">
        <f t="shared" si="144"/>
        <v>0</v>
      </c>
      <c r="K678" s="13">
        <f t="shared" si="145"/>
        <v>0</v>
      </c>
      <c r="L678" s="13">
        <f t="shared" si="146"/>
        <v>0</v>
      </c>
      <c r="M678" s="13">
        <f t="shared" si="147"/>
        <v>2.8028967034686699E-121</v>
      </c>
      <c r="N678" s="13">
        <f t="shared" si="148"/>
        <v>1.7377959561505753E-121</v>
      </c>
      <c r="O678" s="13">
        <f t="shared" si="149"/>
        <v>1.7377959561505753E-121</v>
      </c>
    </row>
    <row r="679" spans="1:15" x14ac:dyDescent="0.2">
      <c r="A679" s="14">
        <f t="shared" si="140"/>
        <v>53601</v>
      </c>
      <c r="B679" s="1">
        <f t="shared" si="150"/>
        <v>10</v>
      </c>
      <c r="F679" s="34"/>
      <c r="G679" s="13">
        <f t="shared" si="141"/>
        <v>0</v>
      </c>
      <c r="H679" s="13">
        <f t="shared" si="142"/>
        <v>0</v>
      </c>
      <c r="I679" s="16">
        <f t="shared" si="143"/>
        <v>0</v>
      </c>
      <c r="J679" s="13">
        <f t="shared" si="144"/>
        <v>0</v>
      </c>
      <c r="K679" s="13">
        <f t="shared" si="145"/>
        <v>0</v>
      </c>
      <c r="L679" s="13">
        <f t="shared" si="146"/>
        <v>0</v>
      </c>
      <c r="M679" s="13">
        <f t="shared" si="147"/>
        <v>1.0651007473180946E-121</v>
      </c>
      <c r="N679" s="13">
        <f t="shared" si="148"/>
        <v>6.6036246333721859E-122</v>
      </c>
      <c r="O679" s="13">
        <f t="shared" si="149"/>
        <v>6.6036246333721859E-122</v>
      </c>
    </row>
    <row r="680" spans="1:15" x14ac:dyDescent="0.2">
      <c r="A680" s="14">
        <f t="shared" si="140"/>
        <v>53632</v>
      </c>
      <c r="B680" s="1">
        <f t="shared" si="150"/>
        <v>11</v>
      </c>
      <c r="F680" s="34"/>
      <c r="G680" s="13">
        <f t="shared" si="141"/>
        <v>0</v>
      </c>
      <c r="H680" s="13">
        <f t="shared" si="142"/>
        <v>0</v>
      </c>
      <c r="I680" s="16">
        <f t="shared" si="143"/>
        <v>0</v>
      </c>
      <c r="J680" s="13">
        <f t="shared" si="144"/>
        <v>0</v>
      </c>
      <c r="K680" s="13">
        <f t="shared" si="145"/>
        <v>0</v>
      </c>
      <c r="L680" s="13">
        <f t="shared" si="146"/>
        <v>0</v>
      </c>
      <c r="M680" s="13">
        <f t="shared" si="147"/>
        <v>4.0473828398087599E-122</v>
      </c>
      <c r="N680" s="13">
        <f t="shared" si="148"/>
        <v>2.5093773606814311E-122</v>
      </c>
      <c r="O680" s="13">
        <f t="shared" si="149"/>
        <v>2.5093773606814311E-122</v>
      </c>
    </row>
    <row r="681" spans="1:15" x14ac:dyDescent="0.2">
      <c r="A681" s="14">
        <f t="shared" si="140"/>
        <v>53662</v>
      </c>
      <c r="B681" s="1">
        <f t="shared" si="150"/>
        <v>12</v>
      </c>
      <c r="F681" s="34"/>
      <c r="G681" s="13">
        <f t="shared" si="141"/>
        <v>0</v>
      </c>
      <c r="H681" s="13">
        <f t="shared" si="142"/>
        <v>0</v>
      </c>
      <c r="I681" s="16">
        <f t="shared" si="143"/>
        <v>0</v>
      </c>
      <c r="J681" s="13">
        <f t="shared" si="144"/>
        <v>0</v>
      </c>
      <c r="K681" s="13">
        <f t="shared" si="145"/>
        <v>0</v>
      </c>
      <c r="L681" s="13">
        <f t="shared" si="146"/>
        <v>0</v>
      </c>
      <c r="M681" s="13">
        <f t="shared" si="147"/>
        <v>1.5380054791273288E-122</v>
      </c>
      <c r="N681" s="13">
        <f t="shared" si="148"/>
        <v>9.5356339705894384E-123</v>
      </c>
      <c r="O681" s="13">
        <f t="shared" si="149"/>
        <v>9.5356339705894384E-123</v>
      </c>
    </row>
    <row r="682" spans="1:15" x14ac:dyDescent="0.2">
      <c r="A682" s="14">
        <f t="shared" si="140"/>
        <v>53693</v>
      </c>
      <c r="B682" s="1">
        <f t="shared" si="150"/>
        <v>1</v>
      </c>
      <c r="F682" s="34"/>
      <c r="G682" s="13">
        <f t="shared" si="141"/>
        <v>0</v>
      </c>
      <c r="H682" s="13">
        <f t="shared" si="142"/>
        <v>0</v>
      </c>
      <c r="I682" s="16">
        <f t="shared" si="143"/>
        <v>0</v>
      </c>
      <c r="J682" s="13">
        <f t="shared" si="144"/>
        <v>0</v>
      </c>
      <c r="K682" s="13">
        <f t="shared" si="145"/>
        <v>0</v>
      </c>
      <c r="L682" s="13">
        <f t="shared" si="146"/>
        <v>0</v>
      </c>
      <c r="M682" s="13">
        <f t="shared" si="147"/>
        <v>5.8444208206838497E-123</v>
      </c>
      <c r="N682" s="13">
        <f t="shared" si="148"/>
        <v>3.6235409088239871E-123</v>
      </c>
      <c r="O682" s="13">
        <f t="shared" si="149"/>
        <v>3.6235409088239871E-123</v>
      </c>
    </row>
    <row r="683" spans="1:15" x14ac:dyDescent="0.2">
      <c r="A683" s="14">
        <f t="shared" si="140"/>
        <v>53724</v>
      </c>
      <c r="B683" s="1">
        <f t="shared" si="150"/>
        <v>2</v>
      </c>
      <c r="F683" s="34"/>
      <c r="G683" s="13">
        <f t="shared" si="141"/>
        <v>0</v>
      </c>
      <c r="H683" s="13">
        <f t="shared" si="142"/>
        <v>0</v>
      </c>
      <c r="I683" s="16">
        <f t="shared" si="143"/>
        <v>0</v>
      </c>
      <c r="J683" s="13">
        <f t="shared" si="144"/>
        <v>0</v>
      </c>
      <c r="K683" s="13">
        <f t="shared" si="145"/>
        <v>0</v>
      </c>
      <c r="L683" s="13">
        <f t="shared" si="146"/>
        <v>0</v>
      </c>
      <c r="M683" s="13">
        <f t="shared" si="147"/>
        <v>2.2208799118598626E-123</v>
      </c>
      <c r="N683" s="13">
        <f t="shared" si="148"/>
        <v>1.3769455453531148E-123</v>
      </c>
      <c r="O683" s="13">
        <f t="shared" si="149"/>
        <v>1.3769455453531148E-123</v>
      </c>
    </row>
    <row r="684" spans="1:15" x14ac:dyDescent="0.2">
      <c r="A684" s="14">
        <f t="shared" si="140"/>
        <v>53752</v>
      </c>
      <c r="B684" s="1">
        <f t="shared" si="150"/>
        <v>3</v>
      </c>
      <c r="F684" s="34"/>
      <c r="G684" s="13">
        <f t="shared" si="141"/>
        <v>0</v>
      </c>
      <c r="H684" s="13">
        <f t="shared" si="142"/>
        <v>0</v>
      </c>
      <c r="I684" s="16">
        <f t="shared" si="143"/>
        <v>0</v>
      </c>
      <c r="J684" s="13">
        <f t="shared" si="144"/>
        <v>0</v>
      </c>
      <c r="K684" s="13">
        <f t="shared" si="145"/>
        <v>0</v>
      </c>
      <c r="L684" s="13">
        <f t="shared" si="146"/>
        <v>0</v>
      </c>
      <c r="M684" s="13">
        <f t="shared" si="147"/>
        <v>8.4393436650674779E-124</v>
      </c>
      <c r="N684" s="13">
        <f t="shared" si="148"/>
        <v>5.2323930723418362E-124</v>
      </c>
      <c r="O684" s="13">
        <f t="shared" si="149"/>
        <v>5.2323930723418362E-124</v>
      </c>
    </row>
    <row r="685" spans="1:15" x14ac:dyDescent="0.2">
      <c r="A685" s="14">
        <f t="shared" si="140"/>
        <v>53783</v>
      </c>
      <c r="B685" s="1">
        <f t="shared" si="150"/>
        <v>4</v>
      </c>
      <c r="F685" s="34"/>
      <c r="G685" s="13">
        <f t="shared" si="141"/>
        <v>0</v>
      </c>
      <c r="H685" s="13">
        <f t="shared" si="142"/>
        <v>0</v>
      </c>
      <c r="I685" s="16">
        <f t="shared" si="143"/>
        <v>0</v>
      </c>
      <c r="J685" s="13">
        <f t="shared" si="144"/>
        <v>0</v>
      </c>
      <c r="K685" s="13">
        <f t="shared" si="145"/>
        <v>0</v>
      </c>
      <c r="L685" s="13">
        <f t="shared" si="146"/>
        <v>0</v>
      </c>
      <c r="M685" s="13">
        <f t="shared" si="147"/>
        <v>3.2069505927256418E-124</v>
      </c>
      <c r="N685" s="13">
        <f t="shared" si="148"/>
        <v>1.9883093674898977E-124</v>
      </c>
      <c r="O685" s="13">
        <f t="shared" si="149"/>
        <v>1.9883093674898977E-124</v>
      </c>
    </row>
    <row r="686" spans="1:15" x14ac:dyDescent="0.2">
      <c r="A686" s="14">
        <f t="shared" si="140"/>
        <v>53813</v>
      </c>
      <c r="B686" s="1">
        <f t="shared" si="150"/>
        <v>5</v>
      </c>
      <c r="F686" s="34"/>
      <c r="G686" s="13">
        <f t="shared" si="141"/>
        <v>0</v>
      </c>
      <c r="H686" s="13">
        <f t="shared" si="142"/>
        <v>0</v>
      </c>
      <c r="I686" s="16">
        <f t="shared" si="143"/>
        <v>0</v>
      </c>
      <c r="J686" s="13">
        <f t="shared" si="144"/>
        <v>0</v>
      </c>
      <c r="K686" s="13">
        <f t="shared" si="145"/>
        <v>0</v>
      </c>
      <c r="L686" s="13">
        <f t="shared" si="146"/>
        <v>0</v>
      </c>
      <c r="M686" s="13">
        <f t="shared" si="147"/>
        <v>1.218641225235744E-124</v>
      </c>
      <c r="N686" s="13">
        <f t="shared" si="148"/>
        <v>7.5555755964616131E-125</v>
      </c>
      <c r="O686" s="13">
        <f t="shared" si="149"/>
        <v>7.5555755964616131E-125</v>
      </c>
    </row>
    <row r="687" spans="1:15" x14ac:dyDescent="0.2">
      <c r="A687" s="14">
        <f t="shared" si="140"/>
        <v>53844</v>
      </c>
      <c r="B687" s="1">
        <f t="shared" si="150"/>
        <v>6</v>
      </c>
      <c r="F687" s="34"/>
      <c r="G687" s="13">
        <f t="shared" si="141"/>
        <v>0</v>
      </c>
      <c r="H687" s="13">
        <f t="shared" si="142"/>
        <v>0</v>
      </c>
      <c r="I687" s="16">
        <f t="shared" si="143"/>
        <v>0</v>
      </c>
      <c r="J687" s="13">
        <f t="shared" si="144"/>
        <v>0</v>
      </c>
      <c r="K687" s="13">
        <f t="shared" si="145"/>
        <v>0</v>
      </c>
      <c r="L687" s="13">
        <f t="shared" si="146"/>
        <v>0</v>
      </c>
      <c r="M687" s="13">
        <f t="shared" si="147"/>
        <v>4.6308366558958274E-125</v>
      </c>
      <c r="N687" s="13">
        <f t="shared" si="148"/>
        <v>2.871118726655413E-125</v>
      </c>
      <c r="O687" s="13">
        <f t="shared" si="149"/>
        <v>2.871118726655413E-125</v>
      </c>
    </row>
    <row r="688" spans="1:15" x14ac:dyDescent="0.2">
      <c r="A688" s="14">
        <f t="shared" si="140"/>
        <v>53874</v>
      </c>
      <c r="B688" s="1">
        <f t="shared" si="150"/>
        <v>7</v>
      </c>
      <c r="F688" s="34"/>
      <c r="G688" s="13">
        <f t="shared" si="141"/>
        <v>0</v>
      </c>
      <c r="H688" s="13">
        <f t="shared" si="142"/>
        <v>0</v>
      </c>
      <c r="I688" s="16">
        <f t="shared" si="143"/>
        <v>0</v>
      </c>
      <c r="J688" s="13">
        <f t="shared" si="144"/>
        <v>0</v>
      </c>
      <c r="K688" s="13">
        <f t="shared" si="145"/>
        <v>0</v>
      </c>
      <c r="L688" s="13">
        <f t="shared" si="146"/>
        <v>0</v>
      </c>
      <c r="M688" s="13">
        <f t="shared" si="147"/>
        <v>1.7597179292404144E-125</v>
      </c>
      <c r="N688" s="13">
        <f t="shared" si="148"/>
        <v>1.0910251161290569E-125</v>
      </c>
      <c r="O688" s="13">
        <f t="shared" si="149"/>
        <v>1.0910251161290569E-125</v>
      </c>
    </row>
    <row r="689" spans="1:15" ht="13.5" thickBot="1" x14ac:dyDescent="0.25">
      <c r="A689" s="14">
        <f t="shared" si="140"/>
        <v>53905</v>
      </c>
      <c r="B689" s="3">
        <f t="shared" si="150"/>
        <v>8</v>
      </c>
      <c r="F689" s="34"/>
      <c r="G689" s="13">
        <f t="shared" si="141"/>
        <v>0</v>
      </c>
      <c r="H689" s="13">
        <f t="shared" si="142"/>
        <v>0</v>
      </c>
      <c r="I689" s="16">
        <f t="shared" si="143"/>
        <v>0</v>
      </c>
      <c r="J689" s="13">
        <f t="shared" si="144"/>
        <v>0</v>
      </c>
      <c r="K689" s="13">
        <f t="shared" si="145"/>
        <v>0</v>
      </c>
      <c r="L689" s="13">
        <f t="shared" si="146"/>
        <v>0</v>
      </c>
      <c r="M689" s="13">
        <f t="shared" si="147"/>
        <v>6.6869281311135752E-126</v>
      </c>
      <c r="N689" s="13">
        <f t="shared" si="148"/>
        <v>4.1458954412904164E-126</v>
      </c>
      <c r="O689" s="13">
        <f t="shared" si="149"/>
        <v>4.1458954412904164E-126</v>
      </c>
    </row>
    <row r="690" spans="1:15" x14ac:dyDescent="0.2">
      <c r="A690" s="14">
        <f t="shared" si="140"/>
        <v>53936</v>
      </c>
      <c r="B690" s="1">
        <f t="shared" si="150"/>
        <v>9</v>
      </c>
      <c r="F690" s="34"/>
      <c r="G690" s="13">
        <f t="shared" si="141"/>
        <v>0</v>
      </c>
      <c r="H690" s="13">
        <f t="shared" si="142"/>
        <v>0</v>
      </c>
      <c r="I690" s="16">
        <f t="shared" si="143"/>
        <v>0</v>
      </c>
      <c r="J690" s="13">
        <f t="shared" si="144"/>
        <v>0</v>
      </c>
      <c r="K690" s="13">
        <f t="shared" si="145"/>
        <v>0</v>
      </c>
      <c r="L690" s="13">
        <f t="shared" si="146"/>
        <v>0</v>
      </c>
      <c r="M690" s="13">
        <f t="shared" si="147"/>
        <v>2.5410326898231588E-126</v>
      </c>
      <c r="N690" s="13">
        <f t="shared" si="148"/>
        <v>1.5754402676903583E-126</v>
      </c>
      <c r="O690" s="13">
        <f t="shared" si="149"/>
        <v>1.5754402676903583E-126</v>
      </c>
    </row>
    <row r="691" spans="1:15" x14ac:dyDescent="0.2">
      <c r="A691" s="14">
        <f t="shared" si="140"/>
        <v>53966</v>
      </c>
      <c r="B691" s="1">
        <f t="shared" si="150"/>
        <v>10</v>
      </c>
      <c r="F691" s="34"/>
      <c r="G691" s="13">
        <f t="shared" si="141"/>
        <v>0</v>
      </c>
      <c r="H691" s="13">
        <f t="shared" si="142"/>
        <v>0</v>
      </c>
      <c r="I691" s="16">
        <f t="shared" si="143"/>
        <v>0</v>
      </c>
      <c r="J691" s="13">
        <f t="shared" si="144"/>
        <v>0</v>
      </c>
      <c r="K691" s="13">
        <f t="shared" si="145"/>
        <v>0</v>
      </c>
      <c r="L691" s="13">
        <f t="shared" si="146"/>
        <v>0</v>
      </c>
      <c r="M691" s="13">
        <f t="shared" si="147"/>
        <v>9.6559242213280043E-127</v>
      </c>
      <c r="N691" s="13">
        <f t="shared" si="148"/>
        <v>5.9866730172233627E-127</v>
      </c>
      <c r="O691" s="13">
        <f t="shared" si="149"/>
        <v>5.9866730172233627E-127</v>
      </c>
    </row>
    <row r="692" spans="1:15" x14ac:dyDescent="0.2">
      <c r="A692" s="14">
        <f t="shared" si="140"/>
        <v>53997</v>
      </c>
      <c r="B692" s="1">
        <f t="shared" si="150"/>
        <v>11</v>
      </c>
      <c r="F692" s="34"/>
      <c r="G692" s="13">
        <f t="shared" si="141"/>
        <v>0</v>
      </c>
      <c r="H692" s="13">
        <f t="shared" si="142"/>
        <v>0</v>
      </c>
      <c r="I692" s="16">
        <f t="shared" si="143"/>
        <v>0</v>
      </c>
      <c r="J692" s="13">
        <f t="shared" si="144"/>
        <v>0</v>
      </c>
      <c r="K692" s="13">
        <f t="shared" si="145"/>
        <v>0</v>
      </c>
      <c r="L692" s="13">
        <f t="shared" si="146"/>
        <v>0</v>
      </c>
      <c r="M692" s="13">
        <f t="shared" si="147"/>
        <v>3.6692512041046415E-127</v>
      </c>
      <c r="N692" s="13">
        <f t="shared" si="148"/>
        <v>2.2749357465448776E-127</v>
      </c>
      <c r="O692" s="13">
        <f t="shared" si="149"/>
        <v>2.2749357465448776E-127</v>
      </c>
    </row>
    <row r="693" spans="1:15" x14ac:dyDescent="0.2">
      <c r="A693" s="14">
        <f t="shared" si="140"/>
        <v>54027</v>
      </c>
      <c r="B693" s="1">
        <f t="shared" si="150"/>
        <v>12</v>
      </c>
      <c r="F693" s="34"/>
      <c r="G693" s="13">
        <f t="shared" si="141"/>
        <v>0</v>
      </c>
      <c r="H693" s="13">
        <f t="shared" si="142"/>
        <v>0</v>
      </c>
      <c r="I693" s="16">
        <f t="shared" si="143"/>
        <v>0</v>
      </c>
      <c r="J693" s="13">
        <f t="shared" si="144"/>
        <v>0</v>
      </c>
      <c r="K693" s="13">
        <f t="shared" si="145"/>
        <v>0</v>
      </c>
      <c r="L693" s="13">
        <f t="shared" si="146"/>
        <v>0</v>
      </c>
      <c r="M693" s="13">
        <f t="shared" si="147"/>
        <v>1.3943154575597639E-127</v>
      </c>
      <c r="N693" s="13">
        <f t="shared" si="148"/>
        <v>8.6447558368705368E-128</v>
      </c>
      <c r="O693" s="13">
        <f t="shared" si="149"/>
        <v>8.6447558368705368E-128</v>
      </c>
    </row>
    <row r="694" spans="1:15" x14ac:dyDescent="0.2">
      <c r="A694" s="14">
        <f t="shared" si="140"/>
        <v>54058</v>
      </c>
      <c r="B694" s="1">
        <f t="shared" si="150"/>
        <v>1</v>
      </c>
      <c r="F694" s="34"/>
      <c r="G694" s="13">
        <f t="shared" si="141"/>
        <v>0</v>
      </c>
      <c r="H694" s="13">
        <f t="shared" si="142"/>
        <v>0</v>
      </c>
      <c r="I694" s="16">
        <f t="shared" si="143"/>
        <v>0</v>
      </c>
      <c r="J694" s="13">
        <f t="shared" si="144"/>
        <v>0</v>
      </c>
      <c r="K694" s="13">
        <f t="shared" si="145"/>
        <v>0</v>
      </c>
      <c r="L694" s="13">
        <f t="shared" si="146"/>
        <v>0</v>
      </c>
      <c r="M694" s="13">
        <f t="shared" si="147"/>
        <v>5.2983987387271027E-128</v>
      </c>
      <c r="N694" s="13">
        <f t="shared" si="148"/>
        <v>3.2850072180108036E-128</v>
      </c>
      <c r="O694" s="13">
        <f t="shared" si="149"/>
        <v>3.2850072180108036E-128</v>
      </c>
    </row>
    <row r="695" spans="1:15" x14ac:dyDescent="0.2">
      <c r="A695" s="14">
        <f t="shared" si="140"/>
        <v>54089</v>
      </c>
      <c r="B695" s="1">
        <f t="shared" si="150"/>
        <v>2</v>
      </c>
      <c r="F695" s="34"/>
      <c r="G695" s="13">
        <f t="shared" si="141"/>
        <v>0</v>
      </c>
      <c r="H695" s="13">
        <f t="shared" si="142"/>
        <v>0</v>
      </c>
      <c r="I695" s="16">
        <f t="shared" si="143"/>
        <v>0</v>
      </c>
      <c r="J695" s="13">
        <f t="shared" si="144"/>
        <v>0</v>
      </c>
      <c r="K695" s="13">
        <f t="shared" si="145"/>
        <v>0</v>
      </c>
      <c r="L695" s="13">
        <f t="shared" si="146"/>
        <v>0</v>
      </c>
      <c r="M695" s="13">
        <f t="shared" si="147"/>
        <v>2.0133915207162991E-128</v>
      </c>
      <c r="N695" s="13">
        <f t="shared" si="148"/>
        <v>1.2483027428441055E-128</v>
      </c>
      <c r="O695" s="13">
        <f t="shared" si="149"/>
        <v>1.2483027428441055E-128</v>
      </c>
    </row>
    <row r="696" spans="1:15" x14ac:dyDescent="0.2">
      <c r="A696" s="14">
        <f t="shared" si="140"/>
        <v>54118</v>
      </c>
      <c r="B696" s="1">
        <f t="shared" si="150"/>
        <v>3</v>
      </c>
      <c r="F696" s="34"/>
      <c r="G696" s="13">
        <f t="shared" si="141"/>
        <v>0</v>
      </c>
      <c r="H696" s="13">
        <f t="shared" si="142"/>
        <v>0</v>
      </c>
      <c r="I696" s="16">
        <f t="shared" si="143"/>
        <v>0</v>
      </c>
      <c r="J696" s="13">
        <f t="shared" si="144"/>
        <v>0</v>
      </c>
      <c r="K696" s="13">
        <f t="shared" si="145"/>
        <v>0</v>
      </c>
      <c r="L696" s="13">
        <f t="shared" si="146"/>
        <v>0</v>
      </c>
      <c r="M696" s="13">
        <f t="shared" si="147"/>
        <v>7.6508877787219355E-129</v>
      </c>
      <c r="N696" s="13">
        <f t="shared" si="148"/>
        <v>4.7435504228076002E-129</v>
      </c>
      <c r="O696" s="13">
        <f t="shared" si="149"/>
        <v>4.7435504228076002E-129</v>
      </c>
    </row>
    <row r="697" spans="1:15" x14ac:dyDescent="0.2">
      <c r="A697" s="14">
        <f t="shared" si="140"/>
        <v>54149</v>
      </c>
      <c r="B697" s="1">
        <f t="shared" si="150"/>
        <v>4</v>
      </c>
      <c r="F697" s="34"/>
      <c r="G697" s="13">
        <f t="shared" si="141"/>
        <v>0</v>
      </c>
      <c r="H697" s="13">
        <f t="shared" si="142"/>
        <v>0</v>
      </c>
      <c r="I697" s="16">
        <f t="shared" si="143"/>
        <v>0</v>
      </c>
      <c r="J697" s="13">
        <f t="shared" si="144"/>
        <v>0</v>
      </c>
      <c r="K697" s="13">
        <f t="shared" si="145"/>
        <v>0</v>
      </c>
      <c r="L697" s="13">
        <f t="shared" si="146"/>
        <v>0</v>
      </c>
      <c r="M697" s="13">
        <f t="shared" si="147"/>
        <v>2.9073373559143352E-129</v>
      </c>
      <c r="N697" s="13">
        <f t="shared" si="148"/>
        <v>1.8025491606668879E-129</v>
      </c>
      <c r="O697" s="13">
        <f t="shared" si="149"/>
        <v>1.8025491606668879E-129</v>
      </c>
    </row>
    <row r="698" spans="1:15" x14ac:dyDescent="0.2">
      <c r="A698" s="14">
        <f t="shared" si="140"/>
        <v>54179</v>
      </c>
      <c r="B698" s="1">
        <f t="shared" si="150"/>
        <v>5</v>
      </c>
      <c r="F698" s="34"/>
      <c r="G698" s="13">
        <f t="shared" si="141"/>
        <v>0</v>
      </c>
      <c r="H698" s="13">
        <f t="shared" si="142"/>
        <v>0</v>
      </c>
      <c r="I698" s="16">
        <f t="shared" si="143"/>
        <v>0</v>
      </c>
      <c r="J698" s="13">
        <f t="shared" si="144"/>
        <v>0</v>
      </c>
      <c r="K698" s="13">
        <f t="shared" si="145"/>
        <v>0</v>
      </c>
      <c r="L698" s="13">
        <f t="shared" si="146"/>
        <v>0</v>
      </c>
      <c r="M698" s="13">
        <f t="shared" si="147"/>
        <v>1.1047881952474473E-129</v>
      </c>
      <c r="N698" s="13">
        <f t="shared" si="148"/>
        <v>6.8496868105341731E-130</v>
      </c>
      <c r="O698" s="13">
        <f t="shared" si="149"/>
        <v>6.8496868105341731E-130</v>
      </c>
    </row>
    <row r="699" spans="1:15" x14ac:dyDescent="0.2">
      <c r="A699" s="14">
        <f t="shared" si="140"/>
        <v>54210</v>
      </c>
      <c r="B699" s="1">
        <f t="shared" si="150"/>
        <v>6</v>
      </c>
      <c r="F699" s="34"/>
      <c r="G699" s="13">
        <f t="shared" si="141"/>
        <v>0</v>
      </c>
      <c r="H699" s="13">
        <f t="shared" si="142"/>
        <v>0</v>
      </c>
      <c r="I699" s="16">
        <f t="shared" si="143"/>
        <v>0</v>
      </c>
      <c r="J699" s="13">
        <f t="shared" si="144"/>
        <v>0</v>
      </c>
      <c r="K699" s="13">
        <f t="shared" si="145"/>
        <v>0</v>
      </c>
      <c r="L699" s="13">
        <f t="shared" si="146"/>
        <v>0</v>
      </c>
      <c r="M699" s="13">
        <f t="shared" si="147"/>
        <v>4.1981951419402999E-130</v>
      </c>
      <c r="N699" s="13">
        <f t="shared" si="148"/>
        <v>2.6028809880029859E-130</v>
      </c>
      <c r="O699" s="13">
        <f t="shared" si="149"/>
        <v>2.6028809880029859E-130</v>
      </c>
    </row>
    <row r="700" spans="1:15" x14ac:dyDescent="0.2">
      <c r="A700" s="14">
        <f t="shared" si="140"/>
        <v>54240</v>
      </c>
      <c r="B700" s="1">
        <f t="shared" si="150"/>
        <v>7</v>
      </c>
      <c r="F700" s="34"/>
      <c r="G700" s="13">
        <f t="shared" si="141"/>
        <v>0</v>
      </c>
      <c r="H700" s="13">
        <f t="shared" si="142"/>
        <v>0</v>
      </c>
      <c r="I700" s="16">
        <f t="shared" si="143"/>
        <v>0</v>
      </c>
      <c r="J700" s="13">
        <f t="shared" si="144"/>
        <v>0</v>
      </c>
      <c r="K700" s="13">
        <f t="shared" si="145"/>
        <v>0</v>
      </c>
      <c r="L700" s="13">
        <f t="shared" si="146"/>
        <v>0</v>
      </c>
      <c r="M700" s="13">
        <f t="shared" si="147"/>
        <v>1.595314153937314E-130</v>
      </c>
      <c r="N700" s="13">
        <f t="shared" si="148"/>
        <v>9.8909477544113478E-131</v>
      </c>
      <c r="O700" s="13">
        <f t="shared" si="149"/>
        <v>9.8909477544113478E-131</v>
      </c>
    </row>
    <row r="701" spans="1:15" ht="13.5" thickBot="1" x14ac:dyDescent="0.25">
      <c r="A701" s="14">
        <f t="shared" si="140"/>
        <v>54271</v>
      </c>
      <c r="B701" s="3">
        <f t="shared" si="150"/>
        <v>8</v>
      </c>
      <c r="F701" s="34"/>
      <c r="G701" s="13">
        <f t="shared" si="141"/>
        <v>0</v>
      </c>
      <c r="H701" s="13">
        <f t="shared" si="142"/>
        <v>0</v>
      </c>
      <c r="I701" s="16">
        <f t="shared" si="143"/>
        <v>0</v>
      </c>
      <c r="J701" s="13">
        <f t="shared" si="144"/>
        <v>0</v>
      </c>
      <c r="K701" s="13">
        <f t="shared" si="145"/>
        <v>0</v>
      </c>
      <c r="L701" s="13">
        <f t="shared" si="146"/>
        <v>0</v>
      </c>
      <c r="M701" s="13">
        <f t="shared" si="147"/>
        <v>6.0621937849617925E-131</v>
      </c>
      <c r="N701" s="13">
        <f t="shared" si="148"/>
        <v>3.7585601466763112E-131</v>
      </c>
      <c r="O701" s="13">
        <f t="shared" si="149"/>
        <v>3.7585601466763112E-131</v>
      </c>
    </row>
    <row r="702" spans="1:15" x14ac:dyDescent="0.2">
      <c r="A702" s="14">
        <f t="shared" si="140"/>
        <v>54302</v>
      </c>
      <c r="B702" s="1">
        <f t="shared" si="150"/>
        <v>9</v>
      </c>
      <c r="F702" s="34"/>
      <c r="G702" s="13">
        <f t="shared" si="141"/>
        <v>0</v>
      </c>
      <c r="H702" s="13">
        <f t="shared" si="142"/>
        <v>0</v>
      </c>
      <c r="I702" s="16">
        <f t="shared" si="143"/>
        <v>0</v>
      </c>
      <c r="J702" s="13">
        <f t="shared" si="144"/>
        <v>0</v>
      </c>
      <c r="K702" s="13">
        <f t="shared" si="145"/>
        <v>0</v>
      </c>
      <c r="L702" s="13">
        <f t="shared" si="146"/>
        <v>0</v>
      </c>
      <c r="M702" s="13">
        <f t="shared" si="147"/>
        <v>2.3036336382854814E-131</v>
      </c>
      <c r="N702" s="13">
        <f t="shared" si="148"/>
        <v>1.4282528557369984E-131</v>
      </c>
      <c r="O702" s="13">
        <f t="shared" si="149"/>
        <v>1.4282528557369984E-131</v>
      </c>
    </row>
    <row r="703" spans="1:15" x14ac:dyDescent="0.2">
      <c r="A703" s="14">
        <f t="shared" si="140"/>
        <v>54332</v>
      </c>
      <c r="B703" s="1">
        <f t="shared" si="150"/>
        <v>10</v>
      </c>
      <c r="F703" s="34"/>
      <c r="G703" s="13">
        <f t="shared" si="141"/>
        <v>0</v>
      </c>
      <c r="H703" s="13">
        <f t="shared" si="142"/>
        <v>0</v>
      </c>
      <c r="I703" s="16">
        <f t="shared" si="143"/>
        <v>0</v>
      </c>
      <c r="J703" s="13">
        <f t="shared" si="144"/>
        <v>0</v>
      </c>
      <c r="K703" s="13">
        <f t="shared" si="145"/>
        <v>0</v>
      </c>
      <c r="L703" s="13">
        <f t="shared" si="146"/>
        <v>0</v>
      </c>
      <c r="M703" s="13">
        <f t="shared" si="147"/>
        <v>8.7538078254848295E-132</v>
      </c>
      <c r="N703" s="13">
        <f t="shared" si="148"/>
        <v>5.4273608518005941E-132</v>
      </c>
      <c r="O703" s="13">
        <f t="shared" si="149"/>
        <v>5.4273608518005941E-132</v>
      </c>
    </row>
    <row r="704" spans="1:15" x14ac:dyDescent="0.2">
      <c r="A704" s="14">
        <f t="shared" si="140"/>
        <v>54363</v>
      </c>
      <c r="B704" s="1">
        <f t="shared" si="150"/>
        <v>11</v>
      </c>
      <c r="F704" s="34"/>
      <c r="G704" s="13">
        <f t="shared" si="141"/>
        <v>0</v>
      </c>
      <c r="H704" s="13">
        <f t="shared" si="142"/>
        <v>0</v>
      </c>
      <c r="I704" s="16">
        <f t="shared" si="143"/>
        <v>0</v>
      </c>
      <c r="J704" s="13">
        <f t="shared" si="144"/>
        <v>0</v>
      </c>
      <c r="K704" s="13">
        <f t="shared" si="145"/>
        <v>0</v>
      </c>
      <c r="L704" s="13">
        <f t="shared" si="146"/>
        <v>0</v>
      </c>
      <c r="M704" s="13">
        <f t="shared" si="147"/>
        <v>3.3264469736842353E-132</v>
      </c>
      <c r="N704" s="13">
        <f t="shared" si="148"/>
        <v>2.062397123684226E-132</v>
      </c>
      <c r="O704" s="13">
        <f t="shared" si="149"/>
        <v>2.062397123684226E-132</v>
      </c>
    </row>
    <row r="705" spans="1:15" x14ac:dyDescent="0.2">
      <c r="A705" s="14">
        <f t="shared" si="140"/>
        <v>54393</v>
      </c>
      <c r="B705" s="1">
        <f t="shared" si="150"/>
        <v>12</v>
      </c>
      <c r="F705" s="34"/>
      <c r="G705" s="13">
        <f t="shared" si="141"/>
        <v>0</v>
      </c>
      <c r="H705" s="13">
        <f t="shared" si="142"/>
        <v>0</v>
      </c>
      <c r="I705" s="16">
        <f t="shared" si="143"/>
        <v>0</v>
      </c>
      <c r="J705" s="13">
        <f t="shared" si="144"/>
        <v>0</v>
      </c>
      <c r="K705" s="13">
        <f t="shared" si="145"/>
        <v>0</v>
      </c>
      <c r="L705" s="13">
        <f t="shared" si="146"/>
        <v>0</v>
      </c>
      <c r="M705" s="13">
        <f t="shared" si="147"/>
        <v>1.2640498500000094E-132</v>
      </c>
      <c r="N705" s="13">
        <f t="shared" si="148"/>
        <v>7.8371090700000583E-133</v>
      </c>
      <c r="O705" s="13">
        <f t="shared" si="149"/>
        <v>7.8371090700000583E-133</v>
      </c>
    </row>
    <row r="706" spans="1:15" x14ac:dyDescent="0.2">
      <c r="A706" s="14">
        <f t="shared" si="140"/>
        <v>54424</v>
      </c>
      <c r="B706" s="1">
        <f t="shared" si="150"/>
        <v>1</v>
      </c>
      <c r="F706" s="34"/>
      <c r="G706" s="13">
        <f t="shared" si="141"/>
        <v>0</v>
      </c>
      <c r="H706" s="13">
        <f t="shared" si="142"/>
        <v>0</v>
      </c>
      <c r="I706" s="16">
        <f t="shared" si="143"/>
        <v>0</v>
      </c>
      <c r="J706" s="13">
        <f t="shared" si="144"/>
        <v>0</v>
      </c>
      <c r="K706" s="13">
        <f t="shared" si="145"/>
        <v>0</v>
      </c>
      <c r="L706" s="13">
        <f t="shared" si="146"/>
        <v>0</v>
      </c>
      <c r="M706" s="13">
        <f t="shared" si="147"/>
        <v>4.8033894300000356E-133</v>
      </c>
      <c r="N706" s="13">
        <f t="shared" si="148"/>
        <v>2.978101446600022E-133</v>
      </c>
      <c r="O706" s="13">
        <f t="shared" si="149"/>
        <v>2.978101446600022E-133</v>
      </c>
    </row>
    <row r="707" spans="1:15" x14ac:dyDescent="0.2">
      <c r="A707" s="14">
        <f t="shared" si="140"/>
        <v>54455</v>
      </c>
      <c r="B707" s="1">
        <f t="shared" si="150"/>
        <v>2</v>
      </c>
      <c r="F707" s="34"/>
      <c r="G707" s="13">
        <f t="shared" si="141"/>
        <v>0</v>
      </c>
      <c r="H707" s="13">
        <f t="shared" si="142"/>
        <v>0</v>
      </c>
      <c r="I707" s="16">
        <f t="shared" si="143"/>
        <v>0</v>
      </c>
      <c r="J707" s="13">
        <f t="shared" si="144"/>
        <v>0</v>
      </c>
      <c r="K707" s="13">
        <f t="shared" si="145"/>
        <v>0</v>
      </c>
      <c r="L707" s="13">
        <f t="shared" si="146"/>
        <v>0</v>
      </c>
      <c r="M707" s="13">
        <f t="shared" si="147"/>
        <v>1.8252879834000136E-133</v>
      </c>
      <c r="N707" s="13">
        <f t="shared" si="148"/>
        <v>1.1316785497080083E-133</v>
      </c>
      <c r="O707" s="13">
        <f t="shared" si="149"/>
        <v>1.1316785497080083E-133</v>
      </c>
    </row>
    <row r="708" spans="1:15" x14ac:dyDescent="0.2">
      <c r="A708" s="14">
        <f t="shared" si="140"/>
        <v>54483</v>
      </c>
      <c r="B708" s="1">
        <f t="shared" si="150"/>
        <v>3</v>
      </c>
      <c r="F708" s="34"/>
      <c r="G708" s="13">
        <f t="shared" si="141"/>
        <v>0</v>
      </c>
      <c r="H708" s="13">
        <f t="shared" si="142"/>
        <v>0</v>
      </c>
      <c r="I708" s="16">
        <f t="shared" si="143"/>
        <v>0</v>
      </c>
      <c r="J708" s="13">
        <f t="shared" si="144"/>
        <v>0</v>
      </c>
      <c r="K708" s="13">
        <f t="shared" si="145"/>
        <v>0</v>
      </c>
      <c r="L708" s="13">
        <f t="shared" si="146"/>
        <v>0</v>
      </c>
      <c r="M708" s="13">
        <f t="shared" si="147"/>
        <v>6.9360943369200527E-134</v>
      </c>
      <c r="N708" s="13">
        <f t="shared" si="148"/>
        <v>4.3003784888904327E-134</v>
      </c>
      <c r="O708" s="13">
        <f t="shared" si="149"/>
        <v>4.3003784888904327E-134</v>
      </c>
    </row>
    <row r="709" spans="1:15" x14ac:dyDescent="0.2">
      <c r="A709" s="14">
        <f t="shared" si="140"/>
        <v>54514</v>
      </c>
      <c r="B709" s="1">
        <f t="shared" si="150"/>
        <v>4</v>
      </c>
      <c r="F709" s="34"/>
      <c r="G709" s="13">
        <f t="shared" si="141"/>
        <v>0</v>
      </c>
      <c r="H709" s="13">
        <f t="shared" si="142"/>
        <v>0</v>
      </c>
      <c r="I709" s="16">
        <f t="shared" si="143"/>
        <v>0</v>
      </c>
      <c r="J709" s="13">
        <f t="shared" si="144"/>
        <v>0</v>
      </c>
      <c r="K709" s="13">
        <f t="shared" si="145"/>
        <v>0</v>
      </c>
      <c r="L709" s="13">
        <f t="shared" si="146"/>
        <v>0</v>
      </c>
      <c r="M709" s="13">
        <f t="shared" si="147"/>
        <v>2.63571584802962E-134</v>
      </c>
      <c r="N709" s="13">
        <f t="shared" si="148"/>
        <v>1.6341438257783644E-134</v>
      </c>
      <c r="O709" s="13">
        <f t="shared" si="149"/>
        <v>1.6341438257783644E-134</v>
      </c>
    </row>
    <row r="710" spans="1:15" x14ac:dyDescent="0.2">
      <c r="A710" s="14">
        <f t="shared" si="140"/>
        <v>54544</v>
      </c>
      <c r="B710" s="1">
        <f t="shared" si="150"/>
        <v>5</v>
      </c>
      <c r="F710" s="34"/>
      <c r="G710" s="13">
        <f t="shared" si="141"/>
        <v>0</v>
      </c>
      <c r="H710" s="13">
        <f t="shared" si="142"/>
        <v>0</v>
      </c>
      <c r="I710" s="16">
        <f t="shared" si="143"/>
        <v>0</v>
      </c>
      <c r="J710" s="13">
        <f t="shared" si="144"/>
        <v>0</v>
      </c>
      <c r="K710" s="13">
        <f t="shared" si="145"/>
        <v>0</v>
      </c>
      <c r="L710" s="13">
        <f t="shared" si="146"/>
        <v>0</v>
      </c>
      <c r="M710" s="13">
        <f t="shared" si="147"/>
        <v>1.0015720222512556E-134</v>
      </c>
      <c r="N710" s="13">
        <f t="shared" si="148"/>
        <v>6.2097465379577849E-135</v>
      </c>
      <c r="O710" s="13">
        <f t="shared" si="149"/>
        <v>6.2097465379577849E-135</v>
      </c>
    </row>
    <row r="711" spans="1:15" x14ac:dyDescent="0.2">
      <c r="A711" s="14">
        <f t="shared" si="140"/>
        <v>54575</v>
      </c>
      <c r="B711" s="1">
        <f t="shared" si="150"/>
        <v>6</v>
      </c>
      <c r="F711" s="34"/>
      <c r="G711" s="13">
        <f t="shared" si="141"/>
        <v>0</v>
      </c>
      <c r="H711" s="13">
        <f t="shared" si="142"/>
        <v>0</v>
      </c>
      <c r="I711" s="16">
        <f t="shared" si="143"/>
        <v>0</v>
      </c>
      <c r="J711" s="13">
        <f t="shared" si="144"/>
        <v>0</v>
      </c>
      <c r="K711" s="13">
        <f t="shared" si="145"/>
        <v>0</v>
      </c>
      <c r="L711" s="13">
        <f t="shared" si="146"/>
        <v>0</v>
      </c>
      <c r="M711" s="13">
        <f t="shared" si="147"/>
        <v>3.8059736845547708E-135</v>
      </c>
      <c r="N711" s="13">
        <f t="shared" si="148"/>
        <v>2.3597036844239578E-135</v>
      </c>
      <c r="O711" s="13">
        <f t="shared" si="149"/>
        <v>2.3597036844239578E-135</v>
      </c>
    </row>
    <row r="712" spans="1:15" x14ac:dyDescent="0.2">
      <c r="A712" s="14">
        <f t="shared" si="140"/>
        <v>54605</v>
      </c>
      <c r="B712" s="1">
        <f t="shared" si="150"/>
        <v>7</v>
      </c>
      <c r="F712" s="34"/>
      <c r="G712" s="13">
        <f t="shared" si="141"/>
        <v>0</v>
      </c>
      <c r="H712" s="13">
        <f t="shared" si="142"/>
        <v>0</v>
      </c>
      <c r="I712" s="16">
        <f t="shared" si="143"/>
        <v>0</v>
      </c>
      <c r="J712" s="13">
        <f t="shared" si="144"/>
        <v>0</v>
      </c>
      <c r="K712" s="13">
        <f t="shared" si="145"/>
        <v>0</v>
      </c>
      <c r="L712" s="13">
        <f t="shared" si="146"/>
        <v>0</v>
      </c>
      <c r="M712" s="13">
        <f t="shared" si="147"/>
        <v>1.446270000130813E-135</v>
      </c>
      <c r="N712" s="13">
        <f t="shared" si="148"/>
        <v>8.96687400081104E-136</v>
      </c>
      <c r="O712" s="13">
        <f t="shared" si="149"/>
        <v>8.96687400081104E-136</v>
      </c>
    </row>
    <row r="713" spans="1:15" ht="13.5" thickBot="1" x14ac:dyDescent="0.25">
      <c r="A713" s="14">
        <f t="shared" si="140"/>
        <v>54636</v>
      </c>
      <c r="B713" s="3">
        <f t="shared" si="150"/>
        <v>8</v>
      </c>
      <c r="F713" s="34"/>
      <c r="G713" s="13">
        <f t="shared" si="141"/>
        <v>0</v>
      </c>
      <c r="H713" s="13">
        <f t="shared" si="142"/>
        <v>0</v>
      </c>
      <c r="I713" s="16">
        <f t="shared" si="143"/>
        <v>0</v>
      </c>
      <c r="J713" s="13">
        <f t="shared" si="144"/>
        <v>0</v>
      </c>
      <c r="K713" s="13">
        <f t="shared" si="145"/>
        <v>0</v>
      </c>
      <c r="L713" s="13">
        <f t="shared" si="146"/>
        <v>0</v>
      </c>
      <c r="M713" s="13">
        <f t="shared" si="147"/>
        <v>5.4958260004970895E-136</v>
      </c>
      <c r="N713" s="13">
        <f t="shared" si="148"/>
        <v>3.4074121203081956E-136</v>
      </c>
      <c r="O713" s="13">
        <f t="shared" si="149"/>
        <v>3.4074121203081956E-136</v>
      </c>
    </row>
    <row r="714" spans="1:15" x14ac:dyDescent="0.2">
      <c r="A714" s="14">
        <f t="shared" si="140"/>
        <v>54667</v>
      </c>
      <c r="B714" s="1">
        <f t="shared" si="150"/>
        <v>9</v>
      </c>
      <c r="F714" s="34"/>
      <c r="G714" s="13">
        <f t="shared" si="141"/>
        <v>0</v>
      </c>
      <c r="H714" s="13">
        <f t="shared" si="142"/>
        <v>0</v>
      </c>
      <c r="I714" s="16">
        <f t="shared" si="143"/>
        <v>0</v>
      </c>
      <c r="J714" s="13">
        <f t="shared" si="144"/>
        <v>0</v>
      </c>
      <c r="K714" s="13">
        <f t="shared" si="145"/>
        <v>0</v>
      </c>
      <c r="L714" s="13">
        <f t="shared" si="146"/>
        <v>0</v>
      </c>
      <c r="M714" s="13">
        <f t="shared" si="147"/>
        <v>2.0884138801888939E-136</v>
      </c>
      <c r="N714" s="13">
        <f t="shared" si="148"/>
        <v>1.2948166057171143E-136</v>
      </c>
      <c r="O714" s="13">
        <f t="shared" si="149"/>
        <v>1.2948166057171143E-136</v>
      </c>
    </row>
    <row r="715" spans="1:15" x14ac:dyDescent="0.2">
      <c r="A715" s="14">
        <f t="shared" si="140"/>
        <v>54697</v>
      </c>
      <c r="B715" s="1">
        <f t="shared" si="150"/>
        <v>10</v>
      </c>
      <c r="F715" s="34"/>
      <c r="G715" s="13">
        <f t="shared" si="141"/>
        <v>0</v>
      </c>
      <c r="H715" s="13">
        <f t="shared" si="142"/>
        <v>0</v>
      </c>
      <c r="I715" s="16">
        <f t="shared" si="143"/>
        <v>0</v>
      </c>
      <c r="J715" s="13">
        <f t="shared" si="144"/>
        <v>0</v>
      </c>
      <c r="K715" s="13">
        <f t="shared" si="145"/>
        <v>0</v>
      </c>
      <c r="L715" s="13">
        <f t="shared" si="146"/>
        <v>0</v>
      </c>
      <c r="M715" s="13">
        <f t="shared" si="147"/>
        <v>7.9359727447177961E-137</v>
      </c>
      <c r="N715" s="13">
        <f t="shared" si="148"/>
        <v>4.9203031017250339E-137</v>
      </c>
      <c r="O715" s="13">
        <f t="shared" si="149"/>
        <v>4.9203031017250339E-137</v>
      </c>
    </row>
    <row r="716" spans="1:15" x14ac:dyDescent="0.2">
      <c r="A716" s="14">
        <f t="shared" si="140"/>
        <v>54728</v>
      </c>
      <c r="B716" s="1">
        <f t="shared" si="150"/>
        <v>11</v>
      </c>
      <c r="F716" s="34"/>
      <c r="G716" s="13">
        <f t="shared" si="141"/>
        <v>0</v>
      </c>
      <c r="H716" s="13">
        <f t="shared" si="142"/>
        <v>0</v>
      </c>
      <c r="I716" s="16">
        <f t="shared" si="143"/>
        <v>0</v>
      </c>
      <c r="J716" s="13">
        <f t="shared" si="144"/>
        <v>0</v>
      </c>
      <c r="K716" s="13">
        <f t="shared" si="145"/>
        <v>0</v>
      </c>
      <c r="L716" s="13">
        <f t="shared" si="146"/>
        <v>0</v>
      </c>
      <c r="M716" s="13">
        <f t="shared" si="147"/>
        <v>3.0156696429927621E-137</v>
      </c>
      <c r="N716" s="13">
        <f t="shared" si="148"/>
        <v>1.8697151786555125E-137</v>
      </c>
      <c r="O716" s="13">
        <f t="shared" si="149"/>
        <v>1.8697151786555125E-137</v>
      </c>
    </row>
    <row r="717" spans="1:15" x14ac:dyDescent="0.2">
      <c r="A717" s="14">
        <f t="shared" si="140"/>
        <v>54758</v>
      </c>
      <c r="B717" s="1">
        <f t="shared" si="150"/>
        <v>12</v>
      </c>
      <c r="F717" s="34"/>
      <c r="G717" s="13">
        <f t="shared" si="141"/>
        <v>0</v>
      </c>
      <c r="H717" s="13">
        <f t="shared" si="142"/>
        <v>0</v>
      </c>
      <c r="I717" s="16">
        <f t="shared" si="143"/>
        <v>0</v>
      </c>
      <c r="J717" s="13">
        <f t="shared" si="144"/>
        <v>0</v>
      </c>
      <c r="K717" s="13">
        <f t="shared" si="145"/>
        <v>0</v>
      </c>
      <c r="L717" s="13">
        <f t="shared" si="146"/>
        <v>0</v>
      </c>
      <c r="M717" s="13">
        <f t="shared" si="147"/>
        <v>1.1459544643372496E-137</v>
      </c>
      <c r="N717" s="13">
        <f t="shared" si="148"/>
        <v>7.1049176788909472E-138</v>
      </c>
      <c r="O717" s="13">
        <f t="shared" si="149"/>
        <v>7.1049176788909472E-138</v>
      </c>
    </row>
    <row r="718" spans="1:15" x14ac:dyDescent="0.2">
      <c r="A718" s="14">
        <f t="shared" si="140"/>
        <v>54789</v>
      </c>
      <c r="B718" s="1">
        <f t="shared" si="150"/>
        <v>1</v>
      </c>
      <c r="F718" s="34"/>
      <c r="G718" s="13">
        <f t="shared" si="141"/>
        <v>0</v>
      </c>
      <c r="H718" s="13">
        <f t="shared" si="142"/>
        <v>0</v>
      </c>
      <c r="I718" s="16">
        <f t="shared" si="143"/>
        <v>0</v>
      </c>
      <c r="J718" s="13">
        <f t="shared" si="144"/>
        <v>0</v>
      </c>
      <c r="K718" s="13">
        <f t="shared" si="145"/>
        <v>0</v>
      </c>
      <c r="L718" s="13">
        <f t="shared" si="146"/>
        <v>0</v>
      </c>
      <c r="M718" s="13">
        <f t="shared" si="147"/>
        <v>4.3546269644815486E-138</v>
      </c>
      <c r="N718" s="13">
        <f t="shared" si="148"/>
        <v>2.6998687179785598E-138</v>
      </c>
      <c r="O718" s="13">
        <f t="shared" si="149"/>
        <v>2.6998687179785598E-138</v>
      </c>
    </row>
    <row r="719" spans="1:15" x14ac:dyDescent="0.2">
      <c r="A719" s="14">
        <f t="shared" si="140"/>
        <v>54820</v>
      </c>
      <c r="B719" s="1">
        <f t="shared" si="150"/>
        <v>2</v>
      </c>
      <c r="F719" s="34"/>
      <c r="G719" s="13">
        <f t="shared" si="141"/>
        <v>0</v>
      </c>
      <c r="H719" s="13">
        <f t="shared" si="142"/>
        <v>0</v>
      </c>
      <c r="I719" s="16">
        <f t="shared" si="143"/>
        <v>0</v>
      </c>
      <c r="J719" s="13">
        <f t="shared" si="144"/>
        <v>0</v>
      </c>
      <c r="K719" s="13">
        <f t="shared" si="145"/>
        <v>0</v>
      </c>
      <c r="L719" s="13">
        <f t="shared" si="146"/>
        <v>0</v>
      </c>
      <c r="M719" s="13">
        <f t="shared" si="147"/>
        <v>1.6547582465029888E-138</v>
      </c>
      <c r="N719" s="13">
        <f t="shared" si="148"/>
        <v>1.0259501128318531E-138</v>
      </c>
      <c r="O719" s="13">
        <f t="shared" si="149"/>
        <v>1.0259501128318531E-138</v>
      </c>
    </row>
    <row r="720" spans="1:15" x14ac:dyDescent="0.2">
      <c r="A720" s="14">
        <f t="shared" si="140"/>
        <v>54848</v>
      </c>
      <c r="B720" s="1">
        <f t="shared" si="150"/>
        <v>3</v>
      </c>
      <c r="F720" s="34"/>
      <c r="G720" s="13">
        <f t="shared" si="141"/>
        <v>0</v>
      </c>
      <c r="H720" s="13">
        <f t="shared" si="142"/>
        <v>0</v>
      </c>
      <c r="I720" s="16">
        <f t="shared" si="143"/>
        <v>0</v>
      </c>
      <c r="J720" s="13">
        <f t="shared" si="144"/>
        <v>0</v>
      </c>
      <c r="K720" s="13">
        <f t="shared" si="145"/>
        <v>0</v>
      </c>
      <c r="L720" s="13">
        <f t="shared" si="146"/>
        <v>0</v>
      </c>
      <c r="M720" s="13">
        <f t="shared" si="147"/>
        <v>6.2880813367113571E-139</v>
      </c>
      <c r="N720" s="13">
        <f t="shared" si="148"/>
        <v>3.8986104287610414E-139</v>
      </c>
      <c r="O720" s="13">
        <f t="shared" si="149"/>
        <v>3.8986104287610414E-139</v>
      </c>
    </row>
    <row r="721" spans="1:15" x14ac:dyDescent="0.2">
      <c r="A721" s="14">
        <f t="shared" si="140"/>
        <v>54879</v>
      </c>
      <c r="B721" s="1">
        <f t="shared" si="150"/>
        <v>4</v>
      </c>
      <c r="F721" s="34"/>
      <c r="G721" s="13">
        <f t="shared" si="141"/>
        <v>0</v>
      </c>
      <c r="H721" s="13">
        <f t="shared" si="142"/>
        <v>0</v>
      </c>
      <c r="I721" s="16">
        <f t="shared" si="143"/>
        <v>0</v>
      </c>
      <c r="J721" s="13">
        <f t="shared" si="144"/>
        <v>0</v>
      </c>
      <c r="K721" s="13">
        <f t="shared" si="145"/>
        <v>0</v>
      </c>
      <c r="L721" s="13">
        <f t="shared" si="146"/>
        <v>0</v>
      </c>
      <c r="M721" s="13">
        <f t="shared" si="147"/>
        <v>2.3894709079503157E-139</v>
      </c>
      <c r="N721" s="13">
        <f t="shared" si="148"/>
        <v>1.4814719629291957E-139</v>
      </c>
      <c r="O721" s="13">
        <f t="shared" si="149"/>
        <v>1.4814719629291957E-139</v>
      </c>
    </row>
    <row r="722" spans="1:15" x14ac:dyDescent="0.2">
      <c r="A722" s="14">
        <f t="shared" si="140"/>
        <v>54909</v>
      </c>
      <c r="B722" s="1">
        <f t="shared" si="150"/>
        <v>5</v>
      </c>
      <c r="F722" s="34"/>
      <c r="G722" s="13">
        <f t="shared" si="141"/>
        <v>0</v>
      </c>
      <c r="H722" s="13">
        <f t="shared" si="142"/>
        <v>0</v>
      </c>
      <c r="I722" s="16">
        <f t="shared" si="143"/>
        <v>0</v>
      </c>
      <c r="J722" s="13">
        <f t="shared" si="144"/>
        <v>0</v>
      </c>
      <c r="K722" s="13">
        <f t="shared" si="145"/>
        <v>0</v>
      </c>
      <c r="L722" s="13">
        <f t="shared" si="146"/>
        <v>0</v>
      </c>
      <c r="M722" s="13">
        <f t="shared" si="147"/>
        <v>9.0799894502112E-140</v>
      </c>
      <c r="N722" s="13">
        <f t="shared" si="148"/>
        <v>5.6295934591309442E-140</v>
      </c>
      <c r="O722" s="13">
        <f t="shared" si="149"/>
        <v>5.6295934591309442E-140</v>
      </c>
    </row>
    <row r="723" spans="1:15" x14ac:dyDescent="0.2">
      <c r="A723" s="14">
        <f t="shared" ref="A723:A786" si="151">EDATE(A722,1)</f>
        <v>54940</v>
      </c>
      <c r="B723" s="1">
        <f t="shared" si="150"/>
        <v>6</v>
      </c>
      <c r="F723" s="34"/>
      <c r="G723" s="13">
        <f t="shared" si="141"/>
        <v>0</v>
      </c>
      <c r="H723" s="13">
        <f t="shared" si="142"/>
        <v>0</v>
      </c>
      <c r="I723" s="16">
        <f t="shared" si="143"/>
        <v>0</v>
      </c>
      <c r="J723" s="13">
        <f t="shared" si="144"/>
        <v>0</v>
      </c>
      <c r="K723" s="13">
        <f t="shared" si="145"/>
        <v>0</v>
      </c>
      <c r="L723" s="13">
        <f t="shared" si="146"/>
        <v>0</v>
      </c>
      <c r="M723" s="13">
        <f t="shared" si="147"/>
        <v>3.4503959910802558E-140</v>
      </c>
      <c r="N723" s="13">
        <f t="shared" si="148"/>
        <v>2.1392455144697588E-140</v>
      </c>
      <c r="O723" s="13">
        <f t="shared" si="149"/>
        <v>2.1392455144697588E-140</v>
      </c>
    </row>
    <row r="724" spans="1:15" x14ac:dyDescent="0.2">
      <c r="A724" s="14">
        <f t="shared" si="151"/>
        <v>54970</v>
      </c>
      <c r="B724" s="1">
        <f t="shared" si="150"/>
        <v>7</v>
      </c>
      <c r="F724" s="34"/>
      <c r="G724" s="13">
        <f t="shared" si="141"/>
        <v>0</v>
      </c>
      <c r="H724" s="13">
        <f t="shared" si="142"/>
        <v>0</v>
      </c>
      <c r="I724" s="16">
        <f t="shared" si="143"/>
        <v>0</v>
      </c>
      <c r="J724" s="13">
        <f t="shared" si="144"/>
        <v>0</v>
      </c>
      <c r="K724" s="13">
        <f t="shared" si="145"/>
        <v>0</v>
      </c>
      <c r="L724" s="13">
        <f t="shared" si="146"/>
        <v>0</v>
      </c>
      <c r="M724" s="13">
        <f t="shared" si="147"/>
        <v>1.311150476610497E-140</v>
      </c>
      <c r="N724" s="13">
        <f t="shared" si="148"/>
        <v>8.1291329549850814E-141</v>
      </c>
      <c r="O724" s="13">
        <f t="shared" si="149"/>
        <v>8.1291329549850814E-141</v>
      </c>
    </row>
    <row r="725" spans="1:15" ht="13.5" thickBot="1" x14ac:dyDescent="0.25">
      <c r="A725" s="14">
        <f t="shared" si="151"/>
        <v>55001</v>
      </c>
      <c r="B725" s="3">
        <f t="shared" si="150"/>
        <v>8</v>
      </c>
      <c r="F725" s="34"/>
      <c r="G725" s="13">
        <f t="shared" si="141"/>
        <v>0</v>
      </c>
      <c r="H725" s="13">
        <f t="shared" si="142"/>
        <v>0</v>
      </c>
      <c r="I725" s="16">
        <f t="shared" si="143"/>
        <v>0</v>
      </c>
      <c r="J725" s="13">
        <f t="shared" si="144"/>
        <v>0</v>
      </c>
      <c r="K725" s="13">
        <f t="shared" si="145"/>
        <v>0</v>
      </c>
      <c r="L725" s="13">
        <f t="shared" si="146"/>
        <v>0</v>
      </c>
      <c r="M725" s="13">
        <f t="shared" si="147"/>
        <v>4.9823718111198887E-141</v>
      </c>
      <c r="N725" s="13">
        <f t="shared" si="148"/>
        <v>3.0890705228943312E-141</v>
      </c>
      <c r="O725" s="13">
        <f t="shared" si="149"/>
        <v>3.0890705228943312E-141</v>
      </c>
    </row>
    <row r="726" spans="1:15" x14ac:dyDescent="0.2">
      <c r="A726" s="14">
        <f t="shared" si="151"/>
        <v>55032</v>
      </c>
      <c r="B726" s="1">
        <f t="shared" si="150"/>
        <v>9</v>
      </c>
      <c r="F726" s="34"/>
      <c r="G726" s="13">
        <f t="shared" si="141"/>
        <v>0</v>
      </c>
      <c r="H726" s="13">
        <f t="shared" si="142"/>
        <v>0</v>
      </c>
      <c r="I726" s="16">
        <f t="shared" si="143"/>
        <v>0</v>
      </c>
      <c r="J726" s="13">
        <f t="shared" si="144"/>
        <v>0</v>
      </c>
      <c r="K726" s="13">
        <f t="shared" si="145"/>
        <v>0</v>
      </c>
      <c r="L726" s="13">
        <f t="shared" si="146"/>
        <v>0</v>
      </c>
      <c r="M726" s="13">
        <f t="shared" si="147"/>
        <v>1.8933012882255575E-141</v>
      </c>
      <c r="N726" s="13">
        <f t="shared" si="148"/>
        <v>1.1738467986998456E-141</v>
      </c>
      <c r="O726" s="13">
        <f t="shared" si="149"/>
        <v>1.1738467986998456E-141</v>
      </c>
    </row>
    <row r="727" spans="1:15" x14ac:dyDescent="0.2">
      <c r="A727" s="14">
        <f t="shared" si="151"/>
        <v>55062</v>
      </c>
      <c r="B727" s="1">
        <f t="shared" si="150"/>
        <v>10</v>
      </c>
      <c r="F727" s="34"/>
      <c r="G727" s="13">
        <f t="shared" si="141"/>
        <v>0</v>
      </c>
      <c r="H727" s="13">
        <f t="shared" si="142"/>
        <v>0</v>
      </c>
      <c r="I727" s="16">
        <f t="shared" si="143"/>
        <v>0</v>
      </c>
      <c r="J727" s="13">
        <f t="shared" si="144"/>
        <v>0</v>
      </c>
      <c r="K727" s="13">
        <f t="shared" si="145"/>
        <v>0</v>
      </c>
      <c r="L727" s="13">
        <f t="shared" si="146"/>
        <v>0</v>
      </c>
      <c r="M727" s="13">
        <f t="shared" si="147"/>
        <v>7.1945448952571186E-142</v>
      </c>
      <c r="N727" s="13">
        <f t="shared" si="148"/>
        <v>4.4606178350594138E-142</v>
      </c>
      <c r="O727" s="13">
        <f t="shared" si="149"/>
        <v>4.4606178350594138E-142</v>
      </c>
    </row>
    <row r="728" spans="1:15" x14ac:dyDescent="0.2">
      <c r="A728" s="14">
        <f t="shared" si="151"/>
        <v>55093</v>
      </c>
      <c r="B728" s="1">
        <f t="shared" si="150"/>
        <v>11</v>
      </c>
      <c r="F728" s="34"/>
      <c r="G728" s="13">
        <f t="shared" si="141"/>
        <v>0</v>
      </c>
      <c r="H728" s="13">
        <f t="shared" si="142"/>
        <v>0</v>
      </c>
      <c r="I728" s="16">
        <f t="shared" si="143"/>
        <v>0</v>
      </c>
      <c r="J728" s="13">
        <f t="shared" si="144"/>
        <v>0</v>
      </c>
      <c r="K728" s="13">
        <f t="shared" si="145"/>
        <v>0</v>
      </c>
      <c r="L728" s="13">
        <f t="shared" si="146"/>
        <v>0</v>
      </c>
      <c r="M728" s="13">
        <f t="shared" si="147"/>
        <v>2.7339270601977047E-142</v>
      </c>
      <c r="N728" s="13">
        <f t="shared" si="148"/>
        <v>1.6950347773225769E-142</v>
      </c>
      <c r="O728" s="13">
        <f t="shared" si="149"/>
        <v>1.6950347773225769E-142</v>
      </c>
    </row>
    <row r="729" spans="1:15" x14ac:dyDescent="0.2">
      <c r="A729" s="14">
        <f t="shared" si="151"/>
        <v>55123</v>
      </c>
      <c r="B729" s="1">
        <f t="shared" si="150"/>
        <v>12</v>
      </c>
      <c r="F729" s="34"/>
      <c r="G729" s="13">
        <f t="shared" si="141"/>
        <v>0</v>
      </c>
      <c r="H729" s="13">
        <f t="shared" si="142"/>
        <v>0</v>
      </c>
      <c r="I729" s="16">
        <f t="shared" si="143"/>
        <v>0</v>
      </c>
      <c r="J729" s="13">
        <f t="shared" si="144"/>
        <v>0</v>
      </c>
      <c r="K729" s="13">
        <f t="shared" si="145"/>
        <v>0</v>
      </c>
      <c r="L729" s="13">
        <f t="shared" si="146"/>
        <v>0</v>
      </c>
      <c r="M729" s="13">
        <f t="shared" si="147"/>
        <v>1.0388922828751278E-142</v>
      </c>
      <c r="N729" s="13">
        <f t="shared" si="148"/>
        <v>6.4411321538257929E-143</v>
      </c>
      <c r="O729" s="13">
        <f t="shared" si="149"/>
        <v>6.4411321538257929E-143</v>
      </c>
    </row>
    <row r="730" spans="1:15" x14ac:dyDescent="0.2">
      <c r="A730" s="14">
        <f t="shared" si="151"/>
        <v>55154</v>
      </c>
      <c r="B730" s="1">
        <f t="shared" si="150"/>
        <v>1</v>
      </c>
      <c r="F730" s="34"/>
      <c r="G730" s="13">
        <f t="shared" si="141"/>
        <v>0</v>
      </c>
      <c r="H730" s="13">
        <f t="shared" si="142"/>
        <v>0</v>
      </c>
      <c r="I730" s="16">
        <f t="shared" si="143"/>
        <v>0</v>
      </c>
      <c r="J730" s="13">
        <f t="shared" si="144"/>
        <v>0</v>
      </c>
      <c r="K730" s="13">
        <f t="shared" si="145"/>
        <v>0</v>
      </c>
      <c r="L730" s="13">
        <f t="shared" si="146"/>
        <v>0</v>
      </c>
      <c r="M730" s="13">
        <f t="shared" si="147"/>
        <v>3.9477906749254854E-143</v>
      </c>
      <c r="N730" s="13">
        <f t="shared" si="148"/>
        <v>2.4476302184538008E-143</v>
      </c>
      <c r="O730" s="13">
        <f t="shared" si="149"/>
        <v>2.4476302184538008E-143</v>
      </c>
    </row>
    <row r="731" spans="1:15" x14ac:dyDescent="0.2">
      <c r="A731" s="14">
        <f t="shared" si="151"/>
        <v>55185</v>
      </c>
      <c r="B731" s="1">
        <f t="shared" si="150"/>
        <v>2</v>
      </c>
      <c r="F731" s="34"/>
      <c r="G731" s="13">
        <f t="shared" si="141"/>
        <v>0</v>
      </c>
      <c r="H731" s="13">
        <f t="shared" si="142"/>
        <v>0</v>
      </c>
      <c r="I731" s="16">
        <f t="shared" si="143"/>
        <v>0</v>
      </c>
      <c r="J731" s="13">
        <f t="shared" si="144"/>
        <v>0</v>
      </c>
      <c r="K731" s="13">
        <f t="shared" si="145"/>
        <v>0</v>
      </c>
      <c r="L731" s="13">
        <f t="shared" si="146"/>
        <v>0</v>
      </c>
      <c r="M731" s="13">
        <f t="shared" si="147"/>
        <v>1.5001604564716846E-143</v>
      </c>
      <c r="N731" s="13">
        <f t="shared" si="148"/>
        <v>9.3009948301244438E-144</v>
      </c>
      <c r="O731" s="13">
        <f t="shared" si="149"/>
        <v>9.3009948301244438E-144</v>
      </c>
    </row>
    <row r="732" spans="1:15" x14ac:dyDescent="0.2">
      <c r="A732" s="14">
        <f t="shared" si="151"/>
        <v>55213</v>
      </c>
      <c r="B732" s="1">
        <f t="shared" si="150"/>
        <v>3</v>
      </c>
      <c r="F732" s="34"/>
      <c r="G732" s="13">
        <f t="shared" si="141"/>
        <v>0</v>
      </c>
      <c r="H732" s="13">
        <f t="shared" si="142"/>
        <v>0</v>
      </c>
      <c r="I732" s="16">
        <f t="shared" si="143"/>
        <v>0</v>
      </c>
      <c r="J732" s="13">
        <f t="shared" si="144"/>
        <v>0</v>
      </c>
      <c r="K732" s="13">
        <f t="shared" si="145"/>
        <v>0</v>
      </c>
      <c r="L732" s="13">
        <f t="shared" si="146"/>
        <v>0</v>
      </c>
      <c r="M732" s="13">
        <f t="shared" si="147"/>
        <v>5.7006097345924017E-144</v>
      </c>
      <c r="N732" s="13">
        <f t="shared" si="148"/>
        <v>3.5343780354472889E-144</v>
      </c>
      <c r="O732" s="13">
        <f t="shared" si="149"/>
        <v>3.5343780354472889E-144</v>
      </c>
    </row>
    <row r="733" spans="1:15" x14ac:dyDescent="0.2">
      <c r="A733" s="14">
        <f t="shared" si="151"/>
        <v>55244</v>
      </c>
      <c r="B733" s="1">
        <f t="shared" si="150"/>
        <v>4</v>
      </c>
      <c r="F733" s="34"/>
      <c r="G733" s="13">
        <f t="shared" si="141"/>
        <v>0</v>
      </c>
      <c r="H733" s="13">
        <f t="shared" si="142"/>
        <v>0</v>
      </c>
      <c r="I733" s="16">
        <f t="shared" si="143"/>
        <v>0</v>
      </c>
      <c r="J733" s="13">
        <f t="shared" si="144"/>
        <v>0</v>
      </c>
      <c r="K733" s="13">
        <f t="shared" si="145"/>
        <v>0</v>
      </c>
      <c r="L733" s="13">
        <f t="shared" si="146"/>
        <v>0</v>
      </c>
      <c r="M733" s="13">
        <f t="shared" si="147"/>
        <v>2.1662316991451128E-144</v>
      </c>
      <c r="N733" s="13">
        <f t="shared" si="148"/>
        <v>1.3430636534699699E-144</v>
      </c>
      <c r="O733" s="13">
        <f t="shared" si="149"/>
        <v>1.3430636534699699E-144</v>
      </c>
    </row>
    <row r="734" spans="1:15" x14ac:dyDescent="0.2">
      <c r="A734" s="14">
        <f t="shared" si="151"/>
        <v>55274</v>
      </c>
      <c r="B734" s="1">
        <f t="shared" si="150"/>
        <v>5</v>
      </c>
      <c r="F734" s="34"/>
      <c r="G734" s="13">
        <f t="shared" si="141"/>
        <v>0</v>
      </c>
      <c r="H734" s="13">
        <f t="shared" si="142"/>
        <v>0</v>
      </c>
      <c r="I734" s="16">
        <f t="shared" si="143"/>
        <v>0</v>
      </c>
      <c r="J734" s="13">
        <f t="shared" si="144"/>
        <v>0</v>
      </c>
      <c r="K734" s="13">
        <f t="shared" si="145"/>
        <v>0</v>
      </c>
      <c r="L734" s="13">
        <f t="shared" si="146"/>
        <v>0</v>
      </c>
      <c r="M734" s="13">
        <f t="shared" si="147"/>
        <v>8.231680456751429E-145</v>
      </c>
      <c r="N734" s="13">
        <f t="shared" si="148"/>
        <v>5.1036418831858859E-145</v>
      </c>
      <c r="O734" s="13">
        <f t="shared" si="149"/>
        <v>5.1036418831858859E-145</v>
      </c>
    </row>
    <row r="735" spans="1:15" x14ac:dyDescent="0.2">
      <c r="A735" s="14">
        <f t="shared" si="151"/>
        <v>55305</v>
      </c>
      <c r="B735" s="1">
        <f t="shared" si="150"/>
        <v>6</v>
      </c>
      <c r="F735" s="34"/>
      <c r="G735" s="13">
        <f t="shared" si="141"/>
        <v>0</v>
      </c>
      <c r="H735" s="13">
        <f t="shared" si="142"/>
        <v>0</v>
      </c>
      <c r="I735" s="16">
        <f t="shared" si="143"/>
        <v>0</v>
      </c>
      <c r="J735" s="13">
        <f t="shared" si="144"/>
        <v>0</v>
      </c>
      <c r="K735" s="13">
        <f t="shared" si="145"/>
        <v>0</v>
      </c>
      <c r="L735" s="13">
        <f t="shared" si="146"/>
        <v>0</v>
      </c>
      <c r="M735" s="13">
        <f t="shared" si="147"/>
        <v>3.1280385735655431E-145</v>
      </c>
      <c r="N735" s="13">
        <f t="shared" si="148"/>
        <v>1.9393839156106366E-145</v>
      </c>
      <c r="O735" s="13">
        <f t="shared" si="149"/>
        <v>1.9393839156106366E-145</v>
      </c>
    </row>
    <row r="736" spans="1:15" x14ac:dyDescent="0.2">
      <c r="A736" s="14">
        <f t="shared" si="151"/>
        <v>55335</v>
      </c>
      <c r="B736" s="1">
        <f t="shared" si="150"/>
        <v>7</v>
      </c>
      <c r="F736" s="34"/>
      <c r="G736" s="13">
        <f t="shared" ref="G736:G799" si="152">IF((F736-$J$2)&gt;0,$I$2*(F736-$J$2),0)</f>
        <v>0</v>
      </c>
      <c r="H736" s="13">
        <f t="shared" ref="H736:H799" si="153">F736-G736</f>
        <v>0</v>
      </c>
      <c r="I736" s="16">
        <f t="shared" ref="I736:I799" si="154">H736+K735-L735</f>
        <v>0</v>
      </c>
      <c r="J736" s="13">
        <f t="shared" ref="J736:J799" si="155">I736/SQRT(1+(I736/($K$2*(300+(25*Q736)+0.05*(Q736)^3)))^2)</f>
        <v>0</v>
      </c>
      <c r="K736" s="13">
        <f t="shared" ref="K736:K799" si="156">I736-J736</f>
        <v>0</v>
      </c>
      <c r="L736" s="13">
        <f t="shared" ref="L736:L799" si="157">IF(K736&gt;$N$2,(K736-$N$2)/$L$2,0)</f>
        <v>0</v>
      </c>
      <c r="M736" s="13">
        <f t="shared" ref="M736:M799" si="158">L736+M735-N735</f>
        <v>1.1886546579549065E-145</v>
      </c>
      <c r="N736" s="13">
        <f t="shared" ref="N736:N799" si="159">$M$2*M736</f>
        <v>7.3696588793204202E-146</v>
      </c>
      <c r="O736" s="13">
        <f t="shared" ref="O736:O799" si="160">N736+G736</f>
        <v>7.3696588793204202E-146</v>
      </c>
    </row>
    <row r="737" spans="1:15" ht="13.5" thickBot="1" x14ac:dyDescent="0.25">
      <c r="A737" s="14">
        <f t="shared" si="151"/>
        <v>55366</v>
      </c>
      <c r="B737" s="3">
        <f t="shared" si="150"/>
        <v>8</v>
      </c>
      <c r="F737" s="34"/>
      <c r="G737" s="13">
        <f t="shared" si="152"/>
        <v>0</v>
      </c>
      <c r="H737" s="13">
        <f t="shared" si="153"/>
        <v>0</v>
      </c>
      <c r="I737" s="16">
        <f t="shared" si="154"/>
        <v>0</v>
      </c>
      <c r="J737" s="13">
        <f t="shared" si="155"/>
        <v>0</v>
      </c>
      <c r="K737" s="13">
        <f t="shared" si="156"/>
        <v>0</v>
      </c>
      <c r="L737" s="13">
        <f t="shared" si="157"/>
        <v>0</v>
      </c>
      <c r="M737" s="13">
        <f t="shared" si="158"/>
        <v>4.5168877002286448E-146</v>
      </c>
      <c r="N737" s="13">
        <f t="shared" si="159"/>
        <v>2.8004703741417599E-146</v>
      </c>
      <c r="O737" s="13">
        <f t="shared" si="160"/>
        <v>2.8004703741417599E-146</v>
      </c>
    </row>
    <row r="738" spans="1:15" x14ac:dyDescent="0.2">
      <c r="A738" s="14">
        <f t="shared" si="151"/>
        <v>55397</v>
      </c>
      <c r="B738" s="1">
        <f t="shared" si="150"/>
        <v>9</v>
      </c>
      <c r="F738" s="34"/>
      <c r="G738" s="13">
        <f t="shared" si="152"/>
        <v>0</v>
      </c>
      <c r="H738" s="13">
        <f t="shared" si="153"/>
        <v>0</v>
      </c>
      <c r="I738" s="16">
        <f t="shared" si="154"/>
        <v>0</v>
      </c>
      <c r="J738" s="13">
        <f t="shared" si="155"/>
        <v>0</v>
      </c>
      <c r="K738" s="13">
        <f t="shared" si="156"/>
        <v>0</v>
      </c>
      <c r="L738" s="13">
        <f t="shared" si="157"/>
        <v>0</v>
      </c>
      <c r="M738" s="13">
        <f t="shared" si="158"/>
        <v>1.7164173260868849E-146</v>
      </c>
      <c r="N738" s="13">
        <f t="shared" si="159"/>
        <v>1.0641787421738686E-146</v>
      </c>
      <c r="O738" s="13">
        <f t="shared" si="160"/>
        <v>1.0641787421738686E-146</v>
      </c>
    </row>
    <row r="739" spans="1:15" x14ac:dyDescent="0.2">
      <c r="A739" s="14">
        <f t="shared" si="151"/>
        <v>55427</v>
      </c>
      <c r="B739" s="1">
        <f t="shared" si="150"/>
        <v>10</v>
      </c>
      <c r="F739" s="34"/>
      <c r="G739" s="13">
        <f t="shared" si="152"/>
        <v>0</v>
      </c>
      <c r="H739" s="13">
        <f t="shared" si="153"/>
        <v>0</v>
      </c>
      <c r="I739" s="16">
        <f t="shared" si="154"/>
        <v>0</v>
      </c>
      <c r="J739" s="13">
        <f t="shared" si="155"/>
        <v>0</v>
      </c>
      <c r="K739" s="13">
        <f t="shared" si="156"/>
        <v>0</v>
      </c>
      <c r="L739" s="13">
        <f t="shared" si="157"/>
        <v>0</v>
      </c>
      <c r="M739" s="13">
        <f t="shared" si="158"/>
        <v>6.5223858391301626E-147</v>
      </c>
      <c r="N739" s="13">
        <f t="shared" si="159"/>
        <v>4.043879220260701E-147</v>
      </c>
      <c r="O739" s="13">
        <f t="shared" si="160"/>
        <v>4.043879220260701E-147</v>
      </c>
    </row>
    <row r="740" spans="1:15" x14ac:dyDescent="0.2">
      <c r="A740" s="14">
        <f t="shared" si="151"/>
        <v>55458</v>
      </c>
      <c r="B740" s="1">
        <f t="shared" si="150"/>
        <v>11</v>
      </c>
      <c r="F740" s="34"/>
      <c r="G740" s="13">
        <f t="shared" si="152"/>
        <v>0</v>
      </c>
      <c r="H740" s="13">
        <f t="shared" si="153"/>
        <v>0</v>
      </c>
      <c r="I740" s="16">
        <f t="shared" si="154"/>
        <v>0</v>
      </c>
      <c r="J740" s="13">
        <f t="shared" si="155"/>
        <v>0</v>
      </c>
      <c r="K740" s="13">
        <f t="shared" si="156"/>
        <v>0</v>
      </c>
      <c r="L740" s="13">
        <f t="shared" si="157"/>
        <v>0</v>
      </c>
      <c r="M740" s="13">
        <f t="shared" si="158"/>
        <v>2.4785066188694616E-147</v>
      </c>
      <c r="N740" s="13">
        <f t="shared" si="159"/>
        <v>1.5366741036990662E-147</v>
      </c>
      <c r="O740" s="13">
        <f t="shared" si="160"/>
        <v>1.5366741036990662E-147</v>
      </c>
    </row>
    <row r="741" spans="1:15" x14ac:dyDescent="0.2">
      <c r="A741" s="14">
        <f t="shared" si="151"/>
        <v>55488</v>
      </c>
      <c r="B741" s="1">
        <f t="shared" si="150"/>
        <v>12</v>
      </c>
      <c r="F741" s="34"/>
      <c r="G741" s="13">
        <f t="shared" si="152"/>
        <v>0</v>
      </c>
      <c r="H741" s="13">
        <f t="shared" si="153"/>
        <v>0</v>
      </c>
      <c r="I741" s="16">
        <f t="shared" si="154"/>
        <v>0</v>
      </c>
      <c r="J741" s="13">
        <f t="shared" si="155"/>
        <v>0</v>
      </c>
      <c r="K741" s="13">
        <f t="shared" si="156"/>
        <v>0</v>
      </c>
      <c r="L741" s="13">
        <f t="shared" si="157"/>
        <v>0</v>
      </c>
      <c r="M741" s="13">
        <f t="shared" si="158"/>
        <v>9.4183251517039542E-148</v>
      </c>
      <c r="N741" s="13">
        <f t="shared" si="159"/>
        <v>5.8393615940564516E-148</v>
      </c>
      <c r="O741" s="13">
        <f t="shared" si="160"/>
        <v>5.8393615940564516E-148</v>
      </c>
    </row>
    <row r="742" spans="1:15" x14ac:dyDescent="0.2">
      <c r="A742" s="14">
        <f t="shared" si="151"/>
        <v>55519</v>
      </c>
      <c r="B742" s="1">
        <f t="shared" ref="B742:B797" si="161">B730</f>
        <v>1</v>
      </c>
      <c r="F742" s="34"/>
      <c r="G742" s="13">
        <f t="shared" si="152"/>
        <v>0</v>
      </c>
      <c r="H742" s="13">
        <f t="shared" si="153"/>
        <v>0</v>
      </c>
      <c r="I742" s="16">
        <f t="shared" si="154"/>
        <v>0</v>
      </c>
      <c r="J742" s="13">
        <f t="shared" si="155"/>
        <v>0</v>
      </c>
      <c r="K742" s="13">
        <f t="shared" si="156"/>
        <v>0</v>
      </c>
      <c r="L742" s="13">
        <f t="shared" si="157"/>
        <v>0</v>
      </c>
      <c r="M742" s="13">
        <f t="shared" si="158"/>
        <v>3.5789635576475026E-148</v>
      </c>
      <c r="N742" s="13">
        <f t="shared" si="159"/>
        <v>2.2189574057414517E-148</v>
      </c>
      <c r="O742" s="13">
        <f t="shared" si="160"/>
        <v>2.2189574057414517E-148</v>
      </c>
    </row>
    <row r="743" spans="1:15" x14ac:dyDescent="0.2">
      <c r="A743" s="14">
        <f t="shared" si="151"/>
        <v>55550</v>
      </c>
      <c r="B743" s="1">
        <f t="shared" si="161"/>
        <v>2</v>
      </c>
      <c r="F743" s="34"/>
      <c r="G743" s="13">
        <f t="shared" si="152"/>
        <v>0</v>
      </c>
      <c r="H743" s="13">
        <f t="shared" si="153"/>
        <v>0</v>
      </c>
      <c r="I743" s="16">
        <f t="shared" si="154"/>
        <v>0</v>
      </c>
      <c r="J743" s="13">
        <f t="shared" si="155"/>
        <v>0</v>
      </c>
      <c r="K743" s="13">
        <f t="shared" si="156"/>
        <v>0</v>
      </c>
      <c r="L743" s="13">
        <f t="shared" si="157"/>
        <v>0</v>
      </c>
      <c r="M743" s="13">
        <f t="shared" si="158"/>
        <v>1.3600061519060509E-148</v>
      </c>
      <c r="N743" s="13">
        <f t="shared" si="159"/>
        <v>8.4320381418175159E-149</v>
      </c>
      <c r="O743" s="13">
        <f t="shared" si="160"/>
        <v>8.4320381418175159E-149</v>
      </c>
    </row>
    <row r="744" spans="1:15" x14ac:dyDescent="0.2">
      <c r="A744" s="14">
        <f t="shared" si="151"/>
        <v>55579</v>
      </c>
      <c r="B744" s="1">
        <f t="shared" si="161"/>
        <v>3</v>
      </c>
      <c r="F744" s="34"/>
      <c r="G744" s="13">
        <f t="shared" si="152"/>
        <v>0</v>
      </c>
      <c r="H744" s="13">
        <f t="shared" si="153"/>
        <v>0</v>
      </c>
      <c r="I744" s="16">
        <f t="shared" si="154"/>
        <v>0</v>
      </c>
      <c r="J744" s="13">
        <f t="shared" si="155"/>
        <v>0</v>
      </c>
      <c r="K744" s="13">
        <f t="shared" si="156"/>
        <v>0</v>
      </c>
      <c r="L744" s="13">
        <f t="shared" si="157"/>
        <v>0</v>
      </c>
      <c r="M744" s="13">
        <f t="shared" si="158"/>
        <v>5.1680233772429931E-149</v>
      </c>
      <c r="N744" s="13">
        <f t="shared" si="159"/>
        <v>3.2041744938906555E-149</v>
      </c>
      <c r="O744" s="13">
        <f t="shared" si="160"/>
        <v>3.2041744938906555E-149</v>
      </c>
    </row>
    <row r="745" spans="1:15" x14ac:dyDescent="0.2">
      <c r="A745" s="14">
        <f t="shared" si="151"/>
        <v>55610</v>
      </c>
      <c r="B745" s="1">
        <f t="shared" si="161"/>
        <v>4</v>
      </c>
      <c r="F745" s="34"/>
      <c r="G745" s="13">
        <f t="shared" si="152"/>
        <v>0</v>
      </c>
      <c r="H745" s="13">
        <f t="shared" si="153"/>
        <v>0</v>
      </c>
      <c r="I745" s="16">
        <f t="shared" si="154"/>
        <v>0</v>
      </c>
      <c r="J745" s="13">
        <f t="shared" si="155"/>
        <v>0</v>
      </c>
      <c r="K745" s="13">
        <f t="shared" si="156"/>
        <v>0</v>
      </c>
      <c r="L745" s="13">
        <f t="shared" si="157"/>
        <v>0</v>
      </c>
      <c r="M745" s="13">
        <f t="shared" si="158"/>
        <v>1.9638488833523376E-149</v>
      </c>
      <c r="N745" s="13">
        <f t="shared" si="159"/>
        <v>1.2175863076784493E-149</v>
      </c>
      <c r="O745" s="13">
        <f t="shared" si="160"/>
        <v>1.2175863076784493E-149</v>
      </c>
    </row>
    <row r="746" spans="1:15" x14ac:dyDescent="0.2">
      <c r="A746" s="14">
        <f t="shared" si="151"/>
        <v>55640</v>
      </c>
      <c r="B746" s="1">
        <f t="shared" si="161"/>
        <v>5</v>
      </c>
      <c r="F746" s="34"/>
      <c r="G746" s="13">
        <f t="shared" si="152"/>
        <v>0</v>
      </c>
      <c r="H746" s="13">
        <f t="shared" si="153"/>
        <v>0</v>
      </c>
      <c r="I746" s="16">
        <f t="shared" si="154"/>
        <v>0</v>
      </c>
      <c r="J746" s="13">
        <f t="shared" si="155"/>
        <v>0</v>
      </c>
      <c r="K746" s="13">
        <f t="shared" si="156"/>
        <v>0</v>
      </c>
      <c r="L746" s="13">
        <f t="shared" si="157"/>
        <v>0</v>
      </c>
      <c r="M746" s="13">
        <f t="shared" si="158"/>
        <v>7.4626257567388824E-150</v>
      </c>
      <c r="N746" s="13">
        <f t="shared" si="159"/>
        <v>4.6268279691781072E-150</v>
      </c>
      <c r="O746" s="13">
        <f t="shared" si="160"/>
        <v>4.6268279691781072E-150</v>
      </c>
    </row>
    <row r="747" spans="1:15" x14ac:dyDescent="0.2">
      <c r="A747" s="14">
        <f t="shared" si="151"/>
        <v>55671</v>
      </c>
      <c r="B747" s="1">
        <f t="shared" si="161"/>
        <v>6</v>
      </c>
      <c r="F747" s="34"/>
      <c r="G747" s="13">
        <f t="shared" si="152"/>
        <v>0</v>
      </c>
      <c r="H747" s="13">
        <f t="shared" si="153"/>
        <v>0</v>
      </c>
      <c r="I747" s="16">
        <f t="shared" si="154"/>
        <v>0</v>
      </c>
      <c r="J747" s="13">
        <f t="shared" si="155"/>
        <v>0</v>
      </c>
      <c r="K747" s="13">
        <f t="shared" si="156"/>
        <v>0</v>
      </c>
      <c r="L747" s="13">
        <f t="shared" si="157"/>
        <v>0</v>
      </c>
      <c r="M747" s="13">
        <f t="shared" si="158"/>
        <v>2.8357977875607753E-150</v>
      </c>
      <c r="N747" s="13">
        <f t="shared" si="159"/>
        <v>1.7581946282876807E-150</v>
      </c>
      <c r="O747" s="13">
        <f t="shared" si="160"/>
        <v>1.7581946282876807E-150</v>
      </c>
    </row>
    <row r="748" spans="1:15" x14ac:dyDescent="0.2">
      <c r="A748" s="14">
        <f t="shared" si="151"/>
        <v>55701</v>
      </c>
      <c r="B748" s="1">
        <f t="shared" si="161"/>
        <v>7</v>
      </c>
      <c r="F748" s="34"/>
      <c r="G748" s="13">
        <f t="shared" si="152"/>
        <v>0</v>
      </c>
      <c r="H748" s="13">
        <f t="shared" si="153"/>
        <v>0</v>
      </c>
      <c r="I748" s="16">
        <f t="shared" si="154"/>
        <v>0</v>
      </c>
      <c r="J748" s="13">
        <f t="shared" si="155"/>
        <v>0</v>
      </c>
      <c r="K748" s="13">
        <f t="shared" si="156"/>
        <v>0</v>
      </c>
      <c r="L748" s="13">
        <f t="shared" si="157"/>
        <v>0</v>
      </c>
      <c r="M748" s="13">
        <f t="shared" si="158"/>
        <v>1.0776031592730946E-150</v>
      </c>
      <c r="N748" s="13">
        <f t="shared" si="159"/>
        <v>6.6811395874931861E-151</v>
      </c>
      <c r="O748" s="13">
        <f t="shared" si="160"/>
        <v>6.6811395874931861E-151</v>
      </c>
    </row>
    <row r="749" spans="1:15" ht="13.5" thickBot="1" x14ac:dyDescent="0.25">
      <c r="A749" s="14">
        <f t="shared" si="151"/>
        <v>55732</v>
      </c>
      <c r="B749" s="3">
        <f t="shared" si="161"/>
        <v>8</v>
      </c>
      <c r="F749" s="34"/>
      <c r="G749" s="13">
        <f t="shared" si="152"/>
        <v>0</v>
      </c>
      <c r="H749" s="13">
        <f t="shared" si="153"/>
        <v>0</v>
      </c>
      <c r="I749" s="16">
        <f t="shared" si="154"/>
        <v>0</v>
      </c>
      <c r="J749" s="13">
        <f t="shared" si="155"/>
        <v>0</v>
      </c>
      <c r="K749" s="13">
        <f t="shared" si="156"/>
        <v>0</v>
      </c>
      <c r="L749" s="13">
        <f t="shared" si="157"/>
        <v>0</v>
      </c>
      <c r="M749" s="13">
        <f t="shared" si="158"/>
        <v>4.0948920052377599E-151</v>
      </c>
      <c r="N749" s="13">
        <f t="shared" si="159"/>
        <v>2.5388330432474111E-151</v>
      </c>
      <c r="O749" s="13">
        <f t="shared" si="160"/>
        <v>2.5388330432474111E-151</v>
      </c>
    </row>
    <row r="750" spans="1:15" x14ac:dyDescent="0.2">
      <c r="A750" s="14">
        <f t="shared" si="151"/>
        <v>55763</v>
      </c>
      <c r="B750" s="1">
        <f t="shared" si="161"/>
        <v>9</v>
      </c>
      <c r="F750" s="34"/>
      <c r="G750" s="13">
        <f t="shared" si="152"/>
        <v>0</v>
      </c>
      <c r="H750" s="13">
        <f t="shared" si="153"/>
        <v>0</v>
      </c>
      <c r="I750" s="16">
        <f t="shared" si="154"/>
        <v>0</v>
      </c>
      <c r="J750" s="13">
        <f t="shared" si="155"/>
        <v>0</v>
      </c>
      <c r="K750" s="13">
        <f t="shared" si="156"/>
        <v>0</v>
      </c>
      <c r="L750" s="13">
        <f t="shared" si="157"/>
        <v>0</v>
      </c>
      <c r="M750" s="13">
        <f t="shared" si="158"/>
        <v>1.5560589619903487E-151</v>
      </c>
      <c r="N750" s="13">
        <f t="shared" si="159"/>
        <v>9.6475655643401629E-152</v>
      </c>
      <c r="O750" s="13">
        <f t="shared" si="160"/>
        <v>9.6475655643401629E-152</v>
      </c>
    </row>
    <row r="751" spans="1:15" x14ac:dyDescent="0.2">
      <c r="A751" s="14">
        <f t="shared" si="151"/>
        <v>55793</v>
      </c>
      <c r="B751" s="1">
        <f t="shared" si="161"/>
        <v>10</v>
      </c>
      <c r="F751" s="34"/>
      <c r="G751" s="13">
        <f t="shared" si="152"/>
        <v>0</v>
      </c>
      <c r="H751" s="13">
        <f t="shared" si="153"/>
        <v>0</v>
      </c>
      <c r="I751" s="16">
        <f t="shared" si="154"/>
        <v>0</v>
      </c>
      <c r="J751" s="13">
        <f t="shared" si="155"/>
        <v>0</v>
      </c>
      <c r="K751" s="13">
        <f t="shared" si="156"/>
        <v>0</v>
      </c>
      <c r="L751" s="13">
        <f t="shared" si="157"/>
        <v>0</v>
      </c>
      <c r="M751" s="13">
        <f t="shared" si="158"/>
        <v>5.9130240555633246E-152</v>
      </c>
      <c r="N751" s="13">
        <f t="shared" si="159"/>
        <v>3.6660749144492612E-152</v>
      </c>
      <c r="O751" s="13">
        <f t="shared" si="160"/>
        <v>3.6660749144492612E-152</v>
      </c>
    </row>
    <row r="752" spans="1:15" x14ac:dyDescent="0.2">
      <c r="A752" s="14">
        <f t="shared" si="151"/>
        <v>55824</v>
      </c>
      <c r="B752" s="1">
        <f t="shared" si="161"/>
        <v>11</v>
      </c>
      <c r="F752" s="34"/>
      <c r="G752" s="13">
        <f t="shared" si="152"/>
        <v>0</v>
      </c>
      <c r="H752" s="13">
        <f t="shared" si="153"/>
        <v>0</v>
      </c>
      <c r="I752" s="16">
        <f t="shared" si="154"/>
        <v>0</v>
      </c>
      <c r="J752" s="13">
        <f t="shared" si="155"/>
        <v>0</v>
      </c>
      <c r="K752" s="13">
        <f t="shared" si="156"/>
        <v>0</v>
      </c>
      <c r="L752" s="13">
        <f t="shared" si="157"/>
        <v>0</v>
      </c>
      <c r="M752" s="13">
        <f t="shared" si="158"/>
        <v>2.2469491411140634E-152</v>
      </c>
      <c r="N752" s="13">
        <f t="shared" si="159"/>
        <v>1.3931084674907194E-152</v>
      </c>
      <c r="O752" s="13">
        <f t="shared" si="160"/>
        <v>1.3931084674907194E-152</v>
      </c>
    </row>
    <row r="753" spans="1:15" x14ac:dyDescent="0.2">
      <c r="A753" s="14">
        <f t="shared" si="151"/>
        <v>55854</v>
      </c>
      <c r="B753" s="1">
        <f t="shared" si="161"/>
        <v>12</v>
      </c>
      <c r="F753" s="34"/>
      <c r="G753" s="13">
        <f t="shared" si="152"/>
        <v>0</v>
      </c>
      <c r="H753" s="13">
        <f t="shared" si="153"/>
        <v>0</v>
      </c>
      <c r="I753" s="16">
        <f t="shared" si="154"/>
        <v>0</v>
      </c>
      <c r="J753" s="13">
        <f t="shared" si="155"/>
        <v>0</v>
      </c>
      <c r="K753" s="13">
        <f t="shared" si="156"/>
        <v>0</v>
      </c>
      <c r="L753" s="13">
        <f t="shared" si="157"/>
        <v>0</v>
      </c>
      <c r="M753" s="13">
        <f t="shared" si="158"/>
        <v>8.53840673623344E-153</v>
      </c>
      <c r="N753" s="13">
        <f t="shared" si="159"/>
        <v>5.2938121764647327E-153</v>
      </c>
      <c r="O753" s="13">
        <f t="shared" si="160"/>
        <v>5.2938121764647327E-153</v>
      </c>
    </row>
    <row r="754" spans="1:15" x14ac:dyDescent="0.2">
      <c r="A754" s="14">
        <f t="shared" si="151"/>
        <v>55885</v>
      </c>
      <c r="B754" s="1">
        <f t="shared" si="161"/>
        <v>1</v>
      </c>
      <c r="F754" s="34"/>
      <c r="G754" s="13">
        <f t="shared" si="152"/>
        <v>0</v>
      </c>
      <c r="H754" s="13">
        <f t="shared" si="153"/>
        <v>0</v>
      </c>
      <c r="I754" s="16">
        <f t="shared" si="154"/>
        <v>0</v>
      </c>
      <c r="J754" s="13">
        <f t="shared" si="155"/>
        <v>0</v>
      </c>
      <c r="K754" s="13">
        <f t="shared" si="156"/>
        <v>0</v>
      </c>
      <c r="L754" s="13">
        <f t="shared" si="157"/>
        <v>0</v>
      </c>
      <c r="M754" s="13">
        <f t="shared" si="158"/>
        <v>3.2445945597687073E-153</v>
      </c>
      <c r="N754" s="13">
        <f t="shared" si="159"/>
        <v>2.0116486270565985E-153</v>
      </c>
      <c r="O754" s="13">
        <f t="shared" si="160"/>
        <v>2.0116486270565985E-153</v>
      </c>
    </row>
    <row r="755" spans="1:15" x14ac:dyDescent="0.2">
      <c r="A755" s="14">
        <f t="shared" si="151"/>
        <v>55916</v>
      </c>
      <c r="B755" s="1">
        <f t="shared" si="161"/>
        <v>2</v>
      </c>
      <c r="F755" s="34"/>
      <c r="G755" s="13">
        <f t="shared" si="152"/>
        <v>0</v>
      </c>
      <c r="H755" s="13">
        <f t="shared" si="153"/>
        <v>0</v>
      </c>
      <c r="I755" s="16">
        <f t="shared" si="154"/>
        <v>0</v>
      </c>
      <c r="J755" s="13">
        <f t="shared" si="155"/>
        <v>0</v>
      </c>
      <c r="K755" s="13">
        <f t="shared" si="156"/>
        <v>0</v>
      </c>
      <c r="L755" s="13">
        <f t="shared" si="157"/>
        <v>0</v>
      </c>
      <c r="M755" s="13">
        <f t="shared" si="158"/>
        <v>1.2329459327121088E-153</v>
      </c>
      <c r="N755" s="13">
        <f t="shared" si="159"/>
        <v>7.644264782815074E-154</v>
      </c>
      <c r="O755" s="13">
        <f t="shared" si="160"/>
        <v>7.644264782815074E-154</v>
      </c>
    </row>
    <row r="756" spans="1:15" x14ac:dyDescent="0.2">
      <c r="A756" s="14">
        <f t="shared" si="151"/>
        <v>55944</v>
      </c>
      <c r="B756" s="1">
        <f t="shared" si="161"/>
        <v>3</v>
      </c>
      <c r="F756" s="34"/>
      <c r="G756" s="13">
        <f t="shared" si="152"/>
        <v>0</v>
      </c>
      <c r="H756" s="13">
        <f t="shared" si="153"/>
        <v>0</v>
      </c>
      <c r="I756" s="16">
        <f t="shared" si="154"/>
        <v>0</v>
      </c>
      <c r="J756" s="13">
        <f t="shared" si="155"/>
        <v>0</v>
      </c>
      <c r="K756" s="13">
        <f t="shared" si="156"/>
        <v>0</v>
      </c>
      <c r="L756" s="13">
        <f t="shared" si="157"/>
        <v>0</v>
      </c>
      <c r="M756" s="13">
        <f t="shared" si="158"/>
        <v>4.6851945443060137E-154</v>
      </c>
      <c r="N756" s="13">
        <f t="shared" si="159"/>
        <v>2.9048206174697285E-154</v>
      </c>
      <c r="O756" s="13">
        <f t="shared" si="160"/>
        <v>2.9048206174697285E-154</v>
      </c>
    </row>
    <row r="757" spans="1:15" x14ac:dyDescent="0.2">
      <c r="A757" s="14">
        <f t="shared" si="151"/>
        <v>55975</v>
      </c>
      <c r="B757" s="1">
        <f t="shared" si="161"/>
        <v>4</v>
      </c>
      <c r="F757" s="34"/>
      <c r="G757" s="13">
        <f t="shared" si="152"/>
        <v>0</v>
      </c>
      <c r="H757" s="13">
        <f t="shared" si="153"/>
        <v>0</v>
      </c>
      <c r="I757" s="16">
        <f t="shared" si="154"/>
        <v>0</v>
      </c>
      <c r="J757" s="13">
        <f t="shared" si="155"/>
        <v>0</v>
      </c>
      <c r="K757" s="13">
        <f t="shared" si="156"/>
        <v>0</v>
      </c>
      <c r="L757" s="13">
        <f t="shared" si="157"/>
        <v>0</v>
      </c>
      <c r="M757" s="13">
        <f t="shared" si="158"/>
        <v>1.7803739268362852E-154</v>
      </c>
      <c r="N757" s="13">
        <f t="shared" si="159"/>
        <v>1.1038318346384968E-154</v>
      </c>
      <c r="O757" s="13">
        <f t="shared" si="160"/>
        <v>1.1038318346384968E-154</v>
      </c>
    </row>
    <row r="758" spans="1:15" x14ac:dyDescent="0.2">
      <c r="A758" s="14">
        <f t="shared" si="151"/>
        <v>56005</v>
      </c>
      <c r="B758" s="1">
        <f t="shared" si="161"/>
        <v>5</v>
      </c>
      <c r="F758" s="34"/>
      <c r="G758" s="13">
        <f t="shared" si="152"/>
        <v>0</v>
      </c>
      <c r="H758" s="13">
        <f t="shared" si="153"/>
        <v>0</v>
      </c>
      <c r="I758" s="16">
        <f t="shared" si="154"/>
        <v>0</v>
      </c>
      <c r="J758" s="13">
        <f t="shared" si="155"/>
        <v>0</v>
      </c>
      <c r="K758" s="13">
        <f t="shared" si="156"/>
        <v>0</v>
      </c>
      <c r="L758" s="13">
        <f t="shared" si="157"/>
        <v>0</v>
      </c>
      <c r="M758" s="13">
        <f t="shared" si="158"/>
        <v>6.7654209219778842E-155</v>
      </c>
      <c r="N758" s="13">
        <f t="shared" si="159"/>
        <v>4.1945609716262881E-155</v>
      </c>
      <c r="O758" s="13">
        <f t="shared" si="160"/>
        <v>4.1945609716262881E-155</v>
      </c>
    </row>
    <row r="759" spans="1:15" x14ac:dyDescent="0.2">
      <c r="A759" s="14">
        <f t="shared" si="151"/>
        <v>56036</v>
      </c>
      <c r="B759" s="1">
        <f t="shared" si="161"/>
        <v>6</v>
      </c>
      <c r="F759" s="34"/>
      <c r="G759" s="13">
        <f t="shared" si="152"/>
        <v>0</v>
      </c>
      <c r="H759" s="13">
        <f t="shared" si="153"/>
        <v>0</v>
      </c>
      <c r="I759" s="16">
        <f t="shared" si="154"/>
        <v>0</v>
      </c>
      <c r="J759" s="13">
        <f t="shared" si="155"/>
        <v>0</v>
      </c>
      <c r="K759" s="13">
        <f t="shared" si="156"/>
        <v>0</v>
      </c>
      <c r="L759" s="13">
        <f t="shared" si="157"/>
        <v>0</v>
      </c>
      <c r="M759" s="13">
        <f t="shared" si="158"/>
        <v>2.5708599503515961E-155</v>
      </c>
      <c r="N759" s="13">
        <f t="shared" si="159"/>
        <v>1.5939331692179895E-155</v>
      </c>
      <c r="O759" s="13">
        <f t="shared" si="160"/>
        <v>1.5939331692179895E-155</v>
      </c>
    </row>
    <row r="760" spans="1:15" x14ac:dyDescent="0.2">
      <c r="A760" s="14">
        <f t="shared" si="151"/>
        <v>56066</v>
      </c>
      <c r="B760" s="1">
        <f t="shared" si="161"/>
        <v>7</v>
      </c>
      <c r="F760" s="34"/>
      <c r="G760" s="13">
        <f t="shared" si="152"/>
        <v>0</v>
      </c>
      <c r="H760" s="13">
        <f t="shared" si="153"/>
        <v>0</v>
      </c>
      <c r="I760" s="16">
        <f t="shared" si="154"/>
        <v>0</v>
      </c>
      <c r="J760" s="13">
        <f t="shared" si="155"/>
        <v>0</v>
      </c>
      <c r="K760" s="13">
        <f t="shared" si="156"/>
        <v>0</v>
      </c>
      <c r="L760" s="13">
        <f t="shared" si="157"/>
        <v>0</v>
      </c>
      <c r="M760" s="13">
        <f t="shared" si="158"/>
        <v>9.7692678113360657E-156</v>
      </c>
      <c r="N760" s="13">
        <f t="shared" si="159"/>
        <v>6.0569460430283604E-156</v>
      </c>
      <c r="O760" s="13">
        <f t="shared" si="160"/>
        <v>6.0569460430283604E-156</v>
      </c>
    </row>
    <row r="761" spans="1:15" ht="13.5" thickBot="1" x14ac:dyDescent="0.25">
      <c r="A761" s="14">
        <f t="shared" si="151"/>
        <v>56097</v>
      </c>
      <c r="B761" s="3">
        <f t="shared" si="161"/>
        <v>8</v>
      </c>
      <c r="F761" s="34"/>
      <c r="G761" s="13">
        <f t="shared" si="152"/>
        <v>0</v>
      </c>
      <c r="H761" s="13">
        <f t="shared" si="153"/>
        <v>0</v>
      </c>
      <c r="I761" s="16">
        <f t="shared" si="154"/>
        <v>0</v>
      </c>
      <c r="J761" s="13">
        <f t="shared" si="155"/>
        <v>0</v>
      </c>
      <c r="K761" s="13">
        <f t="shared" si="156"/>
        <v>0</v>
      </c>
      <c r="L761" s="13">
        <f t="shared" si="157"/>
        <v>0</v>
      </c>
      <c r="M761" s="13">
        <f t="shared" si="158"/>
        <v>3.7123217683077053E-156</v>
      </c>
      <c r="N761" s="13">
        <f t="shared" si="159"/>
        <v>2.3016394963507773E-156</v>
      </c>
      <c r="O761" s="13">
        <f t="shared" si="160"/>
        <v>2.3016394963507773E-156</v>
      </c>
    </row>
    <row r="762" spans="1:15" x14ac:dyDescent="0.2">
      <c r="A762" s="14">
        <f t="shared" si="151"/>
        <v>56128</v>
      </c>
      <c r="B762" s="1">
        <f t="shared" si="161"/>
        <v>9</v>
      </c>
      <c r="F762" s="34"/>
      <c r="G762" s="13">
        <f t="shared" si="152"/>
        <v>0</v>
      </c>
      <c r="H762" s="13">
        <f t="shared" si="153"/>
        <v>0</v>
      </c>
      <c r="I762" s="16">
        <f t="shared" si="154"/>
        <v>0</v>
      </c>
      <c r="J762" s="13">
        <f t="shared" si="155"/>
        <v>0</v>
      </c>
      <c r="K762" s="13">
        <f t="shared" si="156"/>
        <v>0</v>
      </c>
      <c r="L762" s="13">
        <f t="shared" si="157"/>
        <v>0</v>
      </c>
      <c r="M762" s="13">
        <f t="shared" si="158"/>
        <v>1.410682271956928E-156</v>
      </c>
      <c r="N762" s="13">
        <f t="shared" si="159"/>
        <v>8.7462300861329532E-157</v>
      </c>
      <c r="O762" s="13">
        <f t="shared" si="160"/>
        <v>8.7462300861329532E-157</v>
      </c>
    </row>
    <row r="763" spans="1:15" x14ac:dyDescent="0.2">
      <c r="A763" s="14">
        <f t="shared" si="151"/>
        <v>56158</v>
      </c>
      <c r="B763" s="1">
        <f t="shared" si="161"/>
        <v>10</v>
      </c>
      <c r="F763" s="34"/>
      <c r="G763" s="13">
        <f t="shared" si="152"/>
        <v>0</v>
      </c>
      <c r="H763" s="13">
        <f t="shared" si="153"/>
        <v>0</v>
      </c>
      <c r="I763" s="16">
        <f t="shared" si="154"/>
        <v>0</v>
      </c>
      <c r="J763" s="13">
        <f t="shared" si="155"/>
        <v>0</v>
      </c>
      <c r="K763" s="13">
        <f t="shared" si="156"/>
        <v>0</v>
      </c>
      <c r="L763" s="13">
        <f t="shared" si="157"/>
        <v>0</v>
      </c>
      <c r="M763" s="13">
        <f t="shared" si="158"/>
        <v>5.360592633436327E-157</v>
      </c>
      <c r="N763" s="13">
        <f t="shared" si="159"/>
        <v>3.3235674327305227E-157</v>
      </c>
      <c r="O763" s="13">
        <f t="shared" si="160"/>
        <v>3.3235674327305227E-157</v>
      </c>
    </row>
    <row r="764" spans="1:15" x14ac:dyDescent="0.2">
      <c r="A764" s="14">
        <f t="shared" si="151"/>
        <v>56189</v>
      </c>
      <c r="B764" s="1">
        <f t="shared" si="161"/>
        <v>11</v>
      </c>
      <c r="F764" s="34"/>
      <c r="G764" s="13">
        <f t="shared" si="152"/>
        <v>0</v>
      </c>
      <c r="H764" s="13">
        <f t="shared" si="153"/>
        <v>0</v>
      </c>
      <c r="I764" s="16">
        <f t="shared" si="154"/>
        <v>0</v>
      </c>
      <c r="J764" s="13">
        <f t="shared" si="155"/>
        <v>0</v>
      </c>
      <c r="K764" s="13">
        <f t="shared" si="156"/>
        <v>0</v>
      </c>
      <c r="L764" s="13">
        <f t="shared" si="157"/>
        <v>0</v>
      </c>
      <c r="M764" s="13">
        <f t="shared" si="158"/>
        <v>2.0370252007058043E-157</v>
      </c>
      <c r="N764" s="13">
        <f t="shared" si="159"/>
        <v>1.2629556244375987E-157</v>
      </c>
      <c r="O764" s="13">
        <f t="shared" si="160"/>
        <v>1.2629556244375987E-157</v>
      </c>
    </row>
    <row r="765" spans="1:15" x14ac:dyDescent="0.2">
      <c r="A765" s="14">
        <f t="shared" si="151"/>
        <v>56219</v>
      </c>
      <c r="B765" s="1">
        <f t="shared" si="161"/>
        <v>12</v>
      </c>
      <c r="F765" s="34"/>
      <c r="G765" s="13">
        <f t="shared" si="152"/>
        <v>0</v>
      </c>
      <c r="H765" s="13">
        <f t="shared" si="153"/>
        <v>0</v>
      </c>
      <c r="I765" s="16">
        <f t="shared" si="154"/>
        <v>0</v>
      </c>
      <c r="J765" s="13">
        <f t="shared" si="155"/>
        <v>0</v>
      </c>
      <c r="K765" s="13">
        <f t="shared" si="156"/>
        <v>0</v>
      </c>
      <c r="L765" s="13">
        <f t="shared" si="157"/>
        <v>0</v>
      </c>
      <c r="M765" s="13">
        <f t="shared" si="158"/>
        <v>7.740695762682056E-158</v>
      </c>
      <c r="N765" s="13">
        <f t="shared" si="159"/>
        <v>4.7992313728628745E-158</v>
      </c>
      <c r="O765" s="13">
        <f t="shared" si="160"/>
        <v>4.7992313728628745E-158</v>
      </c>
    </row>
    <row r="766" spans="1:15" x14ac:dyDescent="0.2">
      <c r="A766" s="14">
        <f t="shared" si="151"/>
        <v>56250</v>
      </c>
      <c r="B766" s="1">
        <f t="shared" si="161"/>
        <v>1</v>
      </c>
      <c r="F766" s="34"/>
      <c r="G766" s="13">
        <f t="shared" si="152"/>
        <v>0</v>
      </c>
      <c r="H766" s="13">
        <f t="shared" si="153"/>
        <v>0</v>
      </c>
      <c r="I766" s="16">
        <f t="shared" si="154"/>
        <v>0</v>
      </c>
      <c r="J766" s="13">
        <f t="shared" si="155"/>
        <v>0</v>
      </c>
      <c r="K766" s="13">
        <f t="shared" si="156"/>
        <v>0</v>
      </c>
      <c r="L766" s="13">
        <f t="shared" si="157"/>
        <v>0</v>
      </c>
      <c r="M766" s="13">
        <f t="shared" si="158"/>
        <v>2.9414643898191814E-158</v>
      </c>
      <c r="N766" s="13">
        <f t="shared" si="159"/>
        <v>1.8237079216878924E-158</v>
      </c>
      <c r="O766" s="13">
        <f t="shared" si="160"/>
        <v>1.8237079216878924E-158</v>
      </c>
    </row>
    <row r="767" spans="1:15" x14ac:dyDescent="0.2">
      <c r="A767" s="14">
        <f t="shared" si="151"/>
        <v>56281</v>
      </c>
      <c r="B767" s="1">
        <f t="shared" si="161"/>
        <v>2</v>
      </c>
      <c r="F767" s="34"/>
      <c r="G767" s="13">
        <f t="shared" si="152"/>
        <v>0</v>
      </c>
      <c r="H767" s="13">
        <f t="shared" si="153"/>
        <v>0</v>
      </c>
      <c r="I767" s="16">
        <f t="shared" si="154"/>
        <v>0</v>
      </c>
      <c r="J767" s="13">
        <f t="shared" si="155"/>
        <v>0</v>
      </c>
      <c r="K767" s="13">
        <f t="shared" si="156"/>
        <v>0</v>
      </c>
      <c r="L767" s="13">
        <f t="shared" si="157"/>
        <v>0</v>
      </c>
      <c r="M767" s="13">
        <f t="shared" si="158"/>
        <v>1.1177564681312891E-158</v>
      </c>
      <c r="N767" s="13">
        <f t="shared" si="159"/>
        <v>6.930090102413992E-159</v>
      </c>
      <c r="O767" s="13">
        <f t="shared" si="160"/>
        <v>6.930090102413992E-159</v>
      </c>
    </row>
    <row r="768" spans="1:15" x14ac:dyDescent="0.2">
      <c r="A768" s="14">
        <f t="shared" si="151"/>
        <v>56309</v>
      </c>
      <c r="B768" s="1">
        <f t="shared" si="161"/>
        <v>3</v>
      </c>
      <c r="F768" s="34"/>
      <c r="G768" s="13">
        <f t="shared" si="152"/>
        <v>0</v>
      </c>
      <c r="H768" s="13">
        <f t="shared" si="153"/>
        <v>0</v>
      </c>
      <c r="I768" s="16">
        <f t="shared" si="154"/>
        <v>0</v>
      </c>
      <c r="J768" s="13">
        <f t="shared" si="155"/>
        <v>0</v>
      </c>
      <c r="K768" s="13">
        <f t="shared" si="156"/>
        <v>0</v>
      </c>
      <c r="L768" s="13">
        <f t="shared" si="157"/>
        <v>0</v>
      </c>
      <c r="M768" s="13">
        <f t="shared" si="158"/>
        <v>4.2474745788988988E-159</v>
      </c>
      <c r="N768" s="13">
        <f t="shared" si="159"/>
        <v>2.633434238917317E-159</v>
      </c>
      <c r="O768" s="13">
        <f t="shared" si="160"/>
        <v>2.633434238917317E-159</v>
      </c>
    </row>
    <row r="769" spans="1:15" x14ac:dyDescent="0.2">
      <c r="A769" s="14">
        <f t="shared" si="151"/>
        <v>56340</v>
      </c>
      <c r="B769" s="1">
        <f t="shared" si="161"/>
        <v>4</v>
      </c>
      <c r="F769" s="34"/>
      <c r="G769" s="13">
        <f t="shared" si="152"/>
        <v>0</v>
      </c>
      <c r="H769" s="13">
        <f t="shared" si="153"/>
        <v>0</v>
      </c>
      <c r="I769" s="16">
        <f t="shared" si="154"/>
        <v>0</v>
      </c>
      <c r="J769" s="13">
        <f t="shared" si="155"/>
        <v>0</v>
      </c>
      <c r="K769" s="13">
        <f t="shared" si="156"/>
        <v>0</v>
      </c>
      <c r="L769" s="13">
        <f t="shared" si="157"/>
        <v>0</v>
      </c>
      <c r="M769" s="13">
        <f t="shared" si="158"/>
        <v>1.6140403399815818E-159</v>
      </c>
      <c r="N769" s="13">
        <f t="shared" si="159"/>
        <v>1.0007050107885807E-159</v>
      </c>
      <c r="O769" s="13">
        <f t="shared" si="160"/>
        <v>1.0007050107885807E-159</v>
      </c>
    </row>
    <row r="770" spans="1:15" x14ac:dyDescent="0.2">
      <c r="A770" s="14">
        <f t="shared" si="151"/>
        <v>56370</v>
      </c>
      <c r="B770" s="1">
        <f t="shared" si="161"/>
        <v>5</v>
      </c>
      <c r="F770" s="34"/>
      <c r="G770" s="13">
        <f t="shared" si="152"/>
        <v>0</v>
      </c>
      <c r="H770" s="13">
        <f t="shared" si="153"/>
        <v>0</v>
      </c>
      <c r="I770" s="16">
        <f t="shared" si="154"/>
        <v>0</v>
      </c>
      <c r="J770" s="13">
        <f t="shared" si="155"/>
        <v>0</v>
      </c>
      <c r="K770" s="13">
        <f t="shared" si="156"/>
        <v>0</v>
      </c>
      <c r="L770" s="13">
        <f t="shared" si="157"/>
        <v>0</v>
      </c>
      <c r="M770" s="13">
        <f t="shared" si="158"/>
        <v>6.1333532919300108E-160</v>
      </c>
      <c r="N770" s="13">
        <f t="shared" si="159"/>
        <v>3.8026790409966063E-160</v>
      </c>
      <c r="O770" s="13">
        <f t="shared" si="160"/>
        <v>3.8026790409966063E-160</v>
      </c>
    </row>
    <row r="771" spans="1:15" x14ac:dyDescent="0.2">
      <c r="A771" s="14">
        <f t="shared" si="151"/>
        <v>56401</v>
      </c>
      <c r="B771" s="1">
        <f t="shared" si="161"/>
        <v>6</v>
      </c>
      <c r="F771" s="34"/>
      <c r="G771" s="13">
        <f t="shared" si="152"/>
        <v>0</v>
      </c>
      <c r="H771" s="13">
        <f t="shared" si="153"/>
        <v>0</v>
      </c>
      <c r="I771" s="16">
        <f t="shared" si="154"/>
        <v>0</v>
      </c>
      <c r="J771" s="13">
        <f t="shared" si="155"/>
        <v>0</v>
      </c>
      <c r="K771" s="13">
        <f t="shared" si="156"/>
        <v>0</v>
      </c>
      <c r="L771" s="13">
        <f t="shared" si="157"/>
        <v>0</v>
      </c>
      <c r="M771" s="13">
        <f t="shared" si="158"/>
        <v>2.3306742509334044E-160</v>
      </c>
      <c r="N771" s="13">
        <f t="shared" si="159"/>
        <v>1.4450180355787107E-160</v>
      </c>
      <c r="O771" s="13">
        <f t="shared" si="160"/>
        <v>1.4450180355787107E-160</v>
      </c>
    </row>
    <row r="772" spans="1:15" x14ac:dyDescent="0.2">
      <c r="A772" s="14">
        <f t="shared" si="151"/>
        <v>56431</v>
      </c>
      <c r="B772" s="1">
        <f t="shared" si="161"/>
        <v>7</v>
      </c>
      <c r="F772" s="34"/>
      <c r="G772" s="13">
        <f t="shared" si="152"/>
        <v>0</v>
      </c>
      <c r="H772" s="13">
        <f t="shared" si="153"/>
        <v>0</v>
      </c>
      <c r="I772" s="16">
        <f t="shared" si="154"/>
        <v>0</v>
      </c>
      <c r="J772" s="13">
        <f t="shared" si="155"/>
        <v>0</v>
      </c>
      <c r="K772" s="13">
        <f t="shared" si="156"/>
        <v>0</v>
      </c>
      <c r="L772" s="13">
        <f t="shared" si="157"/>
        <v>0</v>
      </c>
      <c r="M772" s="13">
        <f t="shared" si="158"/>
        <v>8.8565621535469369E-161</v>
      </c>
      <c r="N772" s="13">
        <f t="shared" si="159"/>
        <v>5.4910685351991006E-161</v>
      </c>
      <c r="O772" s="13">
        <f t="shared" si="160"/>
        <v>5.4910685351991006E-161</v>
      </c>
    </row>
    <row r="773" spans="1:15" ht="13.5" thickBot="1" x14ac:dyDescent="0.25">
      <c r="A773" s="14">
        <f t="shared" si="151"/>
        <v>56462</v>
      </c>
      <c r="B773" s="3">
        <f t="shared" si="161"/>
        <v>8</v>
      </c>
      <c r="F773" s="34"/>
      <c r="G773" s="13">
        <f t="shared" si="152"/>
        <v>0</v>
      </c>
      <c r="H773" s="13">
        <f t="shared" si="153"/>
        <v>0</v>
      </c>
      <c r="I773" s="16">
        <f t="shared" si="154"/>
        <v>0</v>
      </c>
      <c r="J773" s="13">
        <f t="shared" si="155"/>
        <v>0</v>
      </c>
      <c r="K773" s="13">
        <f t="shared" si="156"/>
        <v>0</v>
      </c>
      <c r="L773" s="13">
        <f t="shared" si="157"/>
        <v>0</v>
      </c>
      <c r="M773" s="13">
        <f t="shared" si="158"/>
        <v>3.3654936183478363E-161</v>
      </c>
      <c r="N773" s="13">
        <f t="shared" si="159"/>
        <v>2.0866060433756586E-161</v>
      </c>
      <c r="O773" s="13">
        <f t="shared" si="160"/>
        <v>2.0866060433756586E-161</v>
      </c>
    </row>
    <row r="774" spans="1:15" x14ac:dyDescent="0.2">
      <c r="A774" s="14">
        <f t="shared" si="151"/>
        <v>56493</v>
      </c>
      <c r="B774" s="1">
        <f t="shared" si="161"/>
        <v>9</v>
      </c>
      <c r="F774" s="34"/>
      <c r="G774" s="13">
        <f t="shared" si="152"/>
        <v>0</v>
      </c>
      <c r="H774" s="13">
        <f t="shared" si="153"/>
        <v>0</v>
      </c>
      <c r="I774" s="16">
        <f t="shared" si="154"/>
        <v>0</v>
      </c>
      <c r="J774" s="13">
        <f t="shared" si="155"/>
        <v>0</v>
      </c>
      <c r="K774" s="13">
        <f t="shared" si="156"/>
        <v>0</v>
      </c>
      <c r="L774" s="13">
        <f t="shared" si="157"/>
        <v>0</v>
      </c>
      <c r="M774" s="13">
        <f t="shared" si="158"/>
        <v>1.2788875749721777E-161</v>
      </c>
      <c r="N774" s="13">
        <f t="shared" si="159"/>
        <v>7.9291029648275014E-162</v>
      </c>
      <c r="O774" s="13">
        <f t="shared" si="160"/>
        <v>7.9291029648275014E-162</v>
      </c>
    </row>
    <row r="775" spans="1:15" x14ac:dyDescent="0.2">
      <c r="A775" s="14">
        <f t="shared" si="151"/>
        <v>56523</v>
      </c>
      <c r="B775" s="1">
        <f t="shared" si="161"/>
        <v>10</v>
      </c>
      <c r="F775" s="34"/>
      <c r="G775" s="13">
        <f t="shared" si="152"/>
        <v>0</v>
      </c>
      <c r="H775" s="13">
        <f t="shared" si="153"/>
        <v>0</v>
      </c>
      <c r="I775" s="16">
        <f t="shared" si="154"/>
        <v>0</v>
      </c>
      <c r="J775" s="13">
        <f t="shared" si="155"/>
        <v>0</v>
      </c>
      <c r="K775" s="13">
        <f t="shared" si="156"/>
        <v>0</v>
      </c>
      <c r="L775" s="13">
        <f t="shared" si="157"/>
        <v>0</v>
      </c>
      <c r="M775" s="13">
        <f t="shared" si="158"/>
        <v>4.8597727848942758E-162</v>
      </c>
      <c r="N775" s="13">
        <f t="shared" si="159"/>
        <v>3.0130591266344508E-162</v>
      </c>
      <c r="O775" s="13">
        <f t="shared" si="160"/>
        <v>3.0130591266344508E-162</v>
      </c>
    </row>
    <row r="776" spans="1:15" x14ac:dyDescent="0.2">
      <c r="A776" s="14">
        <f t="shared" si="151"/>
        <v>56554</v>
      </c>
      <c r="B776" s="1">
        <f t="shared" si="161"/>
        <v>11</v>
      </c>
      <c r="F776" s="34"/>
      <c r="G776" s="13">
        <f t="shared" si="152"/>
        <v>0</v>
      </c>
      <c r="H776" s="13">
        <f t="shared" si="153"/>
        <v>0</v>
      </c>
      <c r="I776" s="16">
        <f t="shared" si="154"/>
        <v>0</v>
      </c>
      <c r="J776" s="13">
        <f t="shared" si="155"/>
        <v>0</v>
      </c>
      <c r="K776" s="13">
        <f t="shared" si="156"/>
        <v>0</v>
      </c>
      <c r="L776" s="13">
        <f t="shared" si="157"/>
        <v>0</v>
      </c>
      <c r="M776" s="13">
        <f t="shared" si="158"/>
        <v>1.8467136582598249E-162</v>
      </c>
      <c r="N776" s="13">
        <f t="shared" si="159"/>
        <v>1.1449624681210914E-162</v>
      </c>
      <c r="O776" s="13">
        <f t="shared" si="160"/>
        <v>1.1449624681210914E-162</v>
      </c>
    </row>
    <row r="777" spans="1:15" x14ac:dyDescent="0.2">
      <c r="A777" s="14">
        <f t="shared" si="151"/>
        <v>56584</v>
      </c>
      <c r="B777" s="1">
        <f t="shared" si="161"/>
        <v>12</v>
      </c>
      <c r="F777" s="34"/>
      <c r="G777" s="13">
        <f t="shared" si="152"/>
        <v>0</v>
      </c>
      <c r="H777" s="13">
        <f t="shared" si="153"/>
        <v>0</v>
      </c>
      <c r="I777" s="16">
        <f t="shared" si="154"/>
        <v>0</v>
      </c>
      <c r="J777" s="13">
        <f t="shared" si="155"/>
        <v>0</v>
      </c>
      <c r="K777" s="13">
        <f t="shared" si="156"/>
        <v>0</v>
      </c>
      <c r="L777" s="13">
        <f t="shared" si="157"/>
        <v>0</v>
      </c>
      <c r="M777" s="13">
        <f t="shared" si="158"/>
        <v>7.0175119013873354E-163</v>
      </c>
      <c r="N777" s="13">
        <f t="shared" si="159"/>
        <v>4.3508573788601477E-163</v>
      </c>
      <c r="O777" s="13">
        <f t="shared" si="160"/>
        <v>4.3508573788601477E-163</v>
      </c>
    </row>
    <row r="778" spans="1:15" x14ac:dyDescent="0.2">
      <c r="A778" s="14">
        <f t="shared" si="151"/>
        <v>56615</v>
      </c>
      <c r="B778" s="1">
        <f t="shared" si="161"/>
        <v>1</v>
      </c>
      <c r="F778" s="34"/>
      <c r="G778" s="13">
        <f t="shared" si="152"/>
        <v>0</v>
      </c>
      <c r="H778" s="13">
        <f t="shared" si="153"/>
        <v>0</v>
      </c>
      <c r="I778" s="16">
        <f t="shared" si="154"/>
        <v>0</v>
      </c>
      <c r="J778" s="13">
        <f t="shared" si="155"/>
        <v>0</v>
      </c>
      <c r="K778" s="13">
        <f t="shared" si="156"/>
        <v>0</v>
      </c>
      <c r="L778" s="13">
        <f t="shared" si="157"/>
        <v>0</v>
      </c>
      <c r="M778" s="13">
        <f t="shared" si="158"/>
        <v>2.6666545225271877E-163</v>
      </c>
      <c r="N778" s="13">
        <f t="shared" si="159"/>
        <v>1.6533258039668563E-163</v>
      </c>
      <c r="O778" s="13">
        <f t="shared" si="160"/>
        <v>1.6533258039668563E-163</v>
      </c>
    </row>
    <row r="779" spans="1:15" x14ac:dyDescent="0.2">
      <c r="A779" s="14">
        <f t="shared" si="151"/>
        <v>56646</v>
      </c>
      <c r="B779" s="1">
        <f t="shared" si="161"/>
        <v>2</v>
      </c>
      <c r="F779" s="34"/>
      <c r="G779" s="13">
        <f t="shared" si="152"/>
        <v>0</v>
      </c>
      <c r="H779" s="13">
        <f t="shared" si="153"/>
        <v>0</v>
      </c>
      <c r="I779" s="16">
        <f t="shared" si="154"/>
        <v>0</v>
      </c>
      <c r="J779" s="13">
        <f t="shared" si="155"/>
        <v>0</v>
      </c>
      <c r="K779" s="13">
        <f t="shared" si="156"/>
        <v>0</v>
      </c>
      <c r="L779" s="13">
        <f t="shared" si="157"/>
        <v>0</v>
      </c>
      <c r="M779" s="13">
        <f t="shared" si="158"/>
        <v>1.0133287185603314E-163</v>
      </c>
      <c r="N779" s="13">
        <f t="shared" si="159"/>
        <v>6.2826380550740545E-164</v>
      </c>
      <c r="O779" s="13">
        <f t="shared" si="160"/>
        <v>6.2826380550740545E-164</v>
      </c>
    </row>
    <row r="780" spans="1:15" x14ac:dyDescent="0.2">
      <c r="A780" s="14">
        <f t="shared" si="151"/>
        <v>56674</v>
      </c>
      <c r="B780" s="1">
        <f t="shared" si="161"/>
        <v>3</v>
      </c>
      <c r="F780" s="34"/>
      <c r="G780" s="13">
        <f t="shared" si="152"/>
        <v>0</v>
      </c>
      <c r="H780" s="13">
        <f t="shared" si="153"/>
        <v>0</v>
      </c>
      <c r="I780" s="16">
        <f t="shared" si="154"/>
        <v>0</v>
      </c>
      <c r="J780" s="13">
        <f t="shared" si="155"/>
        <v>0</v>
      </c>
      <c r="K780" s="13">
        <f t="shared" si="156"/>
        <v>0</v>
      </c>
      <c r="L780" s="13">
        <f t="shared" si="157"/>
        <v>0</v>
      </c>
      <c r="M780" s="13">
        <f t="shared" si="158"/>
        <v>3.8506491305292598E-164</v>
      </c>
      <c r="N780" s="13">
        <f t="shared" si="159"/>
        <v>2.3874024609281412E-164</v>
      </c>
      <c r="O780" s="13">
        <f t="shared" si="160"/>
        <v>2.3874024609281412E-164</v>
      </c>
    </row>
    <row r="781" spans="1:15" x14ac:dyDescent="0.2">
      <c r="A781" s="14">
        <f t="shared" si="151"/>
        <v>56705</v>
      </c>
      <c r="B781" s="1">
        <f t="shared" si="161"/>
        <v>4</v>
      </c>
      <c r="F781" s="34"/>
      <c r="G781" s="13">
        <f t="shared" si="152"/>
        <v>0</v>
      </c>
      <c r="H781" s="13">
        <f t="shared" si="153"/>
        <v>0</v>
      </c>
      <c r="I781" s="16">
        <f t="shared" si="154"/>
        <v>0</v>
      </c>
      <c r="J781" s="13">
        <f t="shared" si="155"/>
        <v>0</v>
      </c>
      <c r="K781" s="13">
        <f t="shared" si="156"/>
        <v>0</v>
      </c>
      <c r="L781" s="13">
        <f t="shared" si="157"/>
        <v>0</v>
      </c>
      <c r="M781" s="13">
        <f t="shared" si="158"/>
        <v>1.4632466696011186E-164</v>
      </c>
      <c r="N781" s="13">
        <f t="shared" si="159"/>
        <v>9.0721293515269361E-165</v>
      </c>
      <c r="O781" s="13">
        <f t="shared" si="160"/>
        <v>9.0721293515269361E-165</v>
      </c>
    </row>
    <row r="782" spans="1:15" x14ac:dyDescent="0.2">
      <c r="A782" s="14">
        <f t="shared" si="151"/>
        <v>56735</v>
      </c>
      <c r="B782" s="1">
        <f t="shared" si="161"/>
        <v>5</v>
      </c>
      <c r="F782" s="34"/>
      <c r="G782" s="13">
        <f t="shared" si="152"/>
        <v>0</v>
      </c>
      <c r="H782" s="13">
        <f t="shared" si="153"/>
        <v>0</v>
      </c>
      <c r="I782" s="16">
        <f t="shared" si="154"/>
        <v>0</v>
      </c>
      <c r="J782" s="13">
        <f t="shared" si="155"/>
        <v>0</v>
      </c>
      <c r="K782" s="13">
        <f t="shared" si="156"/>
        <v>0</v>
      </c>
      <c r="L782" s="13">
        <f t="shared" si="157"/>
        <v>0</v>
      </c>
      <c r="M782" s="13">
        <f t="shared" si="158"/>
        <v>5.5603373444842499E-165</v>
      </c>
      <c r="N782" s="13">
        <f t="shared" si="159"/>
        <v>3.4474091535802347E-165</v>
      </c>
      <c r="O782" s="13">
        <f t="shared" si="160"/>
        <v>3.4474091535802347E-165</v>
      </c>
    </row>
    <row r="783" spans="1:15" x14ac:dyDescent="0.2">
      <c r="A783" s="14">
        <f t="shared" si="151"/>
        <v>56766</v>
      </c>
      <c r="B783" s="1">
        <f t="shared" si="161"/>
        <v>6</v>
      </c>
      <c r="F783" s="34"/>
      <c r="G783" s="13">
        <f t="shared" si="152"/>
        <v>0</v>
      </c>
      <c r="H783" s="13">
        <f t="shared" si="153"/>
        <v>0</v>
      </c>
      <c r="I783" s="16">
        <f t="shared" si="154"/>
        <v>0</v>
      </c>
      <c r="J783" s="13">
        <f t="shared" si="155"/>
        <v>0</v>
      </c>
      <c r="K783" s="13">
        <f t="shared" si="156"/>
        <v>0</v>
      </c>
      <c r="L783" s="13">
        <f t="shared" si="157"/>
        <v>0</v>
      </c>
      <c r="M783" s="13">
        <f t="shared" si="158"/>
        <v>2.1129281909040152E-165</v>
      </c>
      <c r="N783" s="13">
        <f t="shared" si="159"/>
        <v>1.3100154783604893E-165</v>
      </c>
      <c r="O783" s="13">
        <f t="shared" si="160"/>
        <v>1.3100154783604893E-165</v>
      </c>
    </row>
    <row r="784" spans="1:15" x14ac:dyDescent="0.2">
      <c r="A784" s="14">
        <f t="shared" si="151"/>
        <v>56796</v>
      </c>
      <c r="B784" s="1">
        <f t="shared" si="161"/>
        <v>7</v>
      </c>
      <c r="F784" s="34"/>
      <c r="G784" s="13">
        <f t="shared" si="152"/>
        <v>0</v>
      </c>
      <c r="H784" s="13">
        <f t="shared" si="153"/>
        <v>0</v>
      </c>
      <c r="I784" s="16">
        <f t="shared" si="154"/>
        <v>0</v>
      </c>
      <c r="J784" s="13">
        <f t="shared" si="155"/>
        <v>0</v>
      </c>
      <c r="K784" s="13">
        <f t="shared" si="156"/>
        <v>0</v>
      </c>
      <c r="L784" s="13">
        <f t="shared" si="157"/>
        <v>0</v>
      </c>
      <c r="M784" s="13">
        <f t="shared" si="158"/>
        <v>8.0291271254352589E-166</v>
      </c>
      <c r="N784" s="13">
        <f t="shared" si="159"/>
        <v>4.9780588177698603E-166</v>
      </c>
      <c r="O784" s="13">
        <f t="shared" si="160"/>
        <v>4.9780588177698603E-166</v>
      </c>
    </row>
    <row r="785" spans="1:15" ht="13.5" thickBot="1" x14ac:dyDescent="0.25">
      <c r="A785" s="14">
        <f t="shared" si="151"/>
        <v>56827</v>
      </c>
      <c r="B785" s="3">
        <f t="shared" si="161"/>
        <v>8</v>
      </c>
      <c r="F785" s="34"/>
      <c r="G785" s="13">
        <f t="shared" si="152"/>
        <v>0</v>
      </c>
      <c r="H785" s="13">
        <f t="shared" si="153"/>
        <v>0</v>
      </c>
      <c r="I785" s="16">
        <f t="shared" si="154"/>
        <v>0</v>
      </c>
      <c r="J785" s="13">
        <f t="shared" si="155"/>
        <v>0</v>
      </c>
      <c r="K785" s="13">
        <f t="shared" si="156"/>
        <v>0</v>
      </c>
      <c r="L785" s="13">
        <f t="shared" si="157"/>
        <v>0</v>
      </c>
      <c r="M785" s="13">
        <f t="shared" si="158"/>
        <v>3.0510683076653986E-166</v>
      </c>
      <c r="N785" s="13">
        <f t="shared" si="159"/>
        <v>1.8916623507525472E-166</v>
      </c>
      <c r="O785" s="13">
        <f t="shared" si="160"/>
        <v>1.8916623507525472E-166</v>
      </c>
    </row>
    <row r="786" spans="1:15" x14ac:dyDescent="0.2">
      <c r="A786" s="14">
        <f t="shared" si="151"/>
        <v>56858</v>
      </c>
      <c r="B786" s="1">
        <f t="shared" si="161"/>
        <v>9</v>
      </c>
      <c r="F786" s="34"/>
      <c r="G786" s="13">
        <f t="shared" si="152"/>
        <v>0</v>
      </c>
      <c r="H786" s="13">
        <f t="shared" si="153"/>
        <v>0</v>
      </c>
      <c r="I786" s="16">
        <f t="shared" si="154"/>
        <v>0</v>
      </c>
      <c r="J786" s="13">
        <f t="shared" si="155"/>
        <v>0</v>
      </c>
      <c r="K786" s="13">
        <f t="shared" si="156"/>
        <v>0</v>
      </c>
      <c r="L786" s="13">
        <f t="shared" si="157"/>
        <v>0</v>
      </c>
      <c r="M786" s="13">
        <f t="shared" si="158"/>
        <v>1.1594059569128514E-166</v>
      </c>
      <c r="N786" s="13">
        <f t="shared" si="159"/>
        <v>7.1883169328596792E-167</v>
      </c>
      <c r="O786" s="13">
        <f t="shared" si="160"/>
        <v>7.1883169328596792E-167</v>
      </c>
    </row>
    <row r="787" spans="1:15" x14ac:dyDescent="0.2">
      <c r="A787" s="14">
        <f t="shared" ref="A787:A850" si="162">EDATE(A786,1)</f>
        <v>56888</v>
      </c>
      <c r="B787" s="1">
        <f t="shared" si="161"/>
        <v>10</v>
      </c>
      <c r="F787" s="34"/>
      <c r="G787" s="13">
        <f t="shared" si="152"/>
        <v>0</v>
      </c>
      <c r="H787" s="13">
        <f t="shared" si="153"/>
        <v>0</v>
      </c>
      <c r="I787" s="16">
        <f t="shared" si="154"/>
        <v>0</v>
      </c>
      <c r="J787" s="13">
        <f t="shared" si="155"/>
        <v>0</v>
      </c>
      <c r="K787" s="13">
        <f t="shared" si="156"/>
        <v>0</v>
      </c>
      <c r="L787" s="13">
        <f t="shared" si="157"/>
        <v>0</v>
      </c>
      <c r="M787" s="13">
        <f t="shared" si="158"/>
        <v>4.4057426362688346E-167</v>
      </c>
      <c r="N787" s="13">
        <f t="shared" si="159"/>
        <v>2.7315604344866773E-167</v>
      </c>
      <c r="O787" s="13">
        <f t="shared" si="160"/>
        <v>2.7315604344866773E-167</v>
      </c>
    </row>
    <row r="788" spans="1:15" x14ac:dyDescent="0.2">
      <c r="A788" s="14">
        <f t="shared" si="162"/>
        <v>56919</v>
      </c>
      <c r="B788" s="1">
        <f t="shared" si="161"/>
        <v>11</v>
      </c>
      <c r="F788" s="34"/>
      <c r="G788" s="13">
        <f t="shared" si="152"/>
        <v>0</v>
      </c>
      <c r="H788" s="13">
        <f t="shared" si="153"/>
        <v>0</v>
      </c>
      <c r="I788" s="16">
        <f t="shared" si="154"/>
        <v>0</v>
      </c>
      <c r="J788" s="13">
        <f t="shared" si="155"/>
        <v>0</v>
      </c>
      <c r="K788" s="13">
        <f t="shared" si="156"/>
        <v>0</v>
      </c>
      <c r="L788" s="13">
        <f t="shared" si="157"/>
        <v>0</v>
      </c>
      <c r="M788" s="13">
        <f t="shared" si="158"/>
        <v>1.6741822017821573E-167</v>
      </c>
      <c r="N788" s="13">
        <f t="shared" si="159"/>
        <v>1.0379929651049375E-167</v>
      </c>
      <c r="O788" s="13">
        <f t="shared" si="160"/>
        <v>1.0379929651049375E-167</v>
      </c>
    </row>
    <row r="789" spans="1:15" x14ac:dyDescent="0.2">
      <c r="A789" s="14">
        <f t="shared" si="162"/>
        <v>56949</v>
      </c>
      <c r="B789" s="1">
        <f t="shared" si="161"/>
        <v>12</v>
      </c>
      <c r="F789" s="34"/>
      <c r="G789" s="13">
        <f t="shared" si="152"/>
        <v>0</v>
      </c>
      <c r="H789" s="13">
        <f t="shared" si="153"/>
        <v>0</v>
      </c>
      <c r="I789" s="16">
        <f t="shared" si="154"/>
        <v>0</v>
      </c>
      <c r="J789" s="13">
        <f t="shared" si="155"/>
        <v>0</v>
      </c>
      <c r="K789" s="13">
        <f t="shared" si="156"/>
        <v>0</v>
      </c>
      <c r="L789" s="13">
        <f t="shared" si="157"/>
        <v>0</v>
      </c>
      <c r="M789" s="13">
        <f t="shared" si="158"/>
        <v>6.3618923667721977E-168</v>
      </c>
      <c r="N789" s="13">
        <f t="shared" si="159"/>
        <v>3.9443732673987623E-168</v>
      </c>
      <c r="O789" s="13">
        <f t="shared" si="160"/>
        <v>3.9443732673987623E-168</v>
      </c>
    </row>
    <row r="790" spans="1:15" x14ac:dyDescent="0.2">
      <c r="A790" s="14">
        <f t="shared" si="162"/>
        <v>56980</v>
      </c>
      <c r="B790" s="1">
        <f t="shared" si="161"/>
        <v>1</v>
      </c>
      <c r="F790" s="34"/>
      <c r="G790" s="13">
        <f t="shared" si="152"/>
        <v>0</v>
      </c>
      <c r="H790" s="13">
        <f t="shared" si="153"/>
        <v>0</v>
      </c>
      <c r="I790" s="16">
        <f t="shared" si="154"/>
        <v>0</v>
      </c>
      <c r="J790" s="13">
        <f t="shared" si="155"/>
        <v>0</v>
      </c>
      <c r="K790" s="13">
        <f t="shared" si="156"/>
        <v>0</v>
      </c>
      <c r="L790" s="13">
        <f t="shared" si="157"/>
        <v>0</v>
      </c>
      <c r="M790" s="13">
        <f t="shared" si="158"/>
        <v>2.4175190993734354E-168</v>
      </c>
      <c r="N790" s="13">
        <f t="shared" si="159"/>
        <v>1.49886184161153E-168</v>
      </c>
      <c r="O790" s="13">
        <f t="shared" si="160"/>
        <v>1.49886184161153E-168</v>
      </c>
    </row>
    <row r="791" spans="1:15" x14ac:dyDescent="0.2">
      <c r="A791" s="14">
        <f t="shared" si="162"/>
        <v>57011</v>
      </c>
      <c r="B791" s="1">
        <f t="shared" si="161"/>
        <v>2</v>
      </c>
      <c r="F791" s="34"/>
      <c r="G791" s="13">
        <f t="shared" si="152"/>
        <v>0</v>
      </c>
      <c r="H791" s="13">
        <f t="shared" si="153"/>
        <v>0</v>
      </c>
      <c r="I791" s="16">
        <f t="shared" si="154"/>
        <v>0</v>
      </c>
      <c r="J791" s="13">
        <f t="shared" si="155"/>
        <v>0</v>
      </c>
      <c r="K791" s="13">
        <f t="shared" si="156"/>
        <v>0</v>
      </c>
      <c r="L791" s="13">
        <f t="shared" si="157"/>
        <v>0</v>
      </c>
      <c r="M791" s="13">
        <f t="shared" si="158"/>
        <v>9.1865725776190541E-169</v>
      </c>
      <c r="N791" s="13">
        <f t="shared" si="159"/>
        <v>5.6956749981238139E-169</v>
      </c>
      <c r="O791" s="13">
        <f t="shared" si="160"/>
        <v>5.6956749981238139E-169</v>
      </c>
    </row>
    <row r="792" spans="1:15" x14ac:dyDescent="0.2">
      <c r="A792" s="14">
        <f t="shared" si="162"/>
        <v>57040</v>
      </c>
      <c r="B792" s="1">
        <f t="shared" si="161"/>
        <v>3</v>
      </c>
      <c r="F792" s="34"/>
      <c r="G792" s="13">
        <f t="shared" si="152"/>
        <v>0</v>
      </c>
      <c r="H792" s="13">
        <f t="shared" si="153"/>
        <v>0</v>
      </c>
      <c r="I792" s="16">
        <f t="shared" si="154"/>
        <v>0</v>
      </c>
      <c r="J792" s="13">
        <f t="shared" si="155"/>
        <v>0</v>
      </c>
      <c r="K792" s="13">
        <f t="shared" si="156"/>
        <v>0</v>
      </c>
      <c r="L792" s="13">
        <f t="shared" si="157"/>
        <v>0</v>
      </c>
      <c r="M792" s="13">
        <f t="shared" si="158"/>
        <v>3.4908975794952401E-169</v>
      </c>
      <c r="N792" s="13">
        <f t="shared" si="159"/>
        <v>2.164356499287049E-169</v>
      </c>
      <c r="O792" s="13">
        <f t="shared" si="160"/>
        <v>2.164356499287049E-169</v>
      </c>
    </row>
    <row r="793" spans="1:15" x14ac:dyDescent="0.2">
      <c r="A793" s="14">
        <f t="shared" si="162"/>
        <v>57071</v>
      </c>
      <c r="B793" s="1">
        <f t="shared" si="161"/>
        <v>4</v>
      </c>
      <c r="F793" s="34"/>
      <c r="G793" s="13">
        <f t="shared" si="152"/>
        <v>0</v>
      </c>
      <c r="H793" s="13">
        <f t="shared" si="153"/>
        <v>0</v>
      </c>
      <c r="I793" s="16">
        <f t="shared" si="154"/>
        <v>0</v>
      </c>
      <c r="J793" s="13">
        <f t="shared" si="155"/>
        <v>0</v>
      </c>
      <c r="K793" s="13">
        <f t="shared" si="156"/>
        <v>0</v>
      </c>
      <c r="L793" s="13">
        <f t="shared" si="157"/>
        <v>0</v>
      </c>
      <c r="M793" s="13">
        <f t="shared" si="158"/>
        <v>1.3265410802081911E-169</v>
      </c>
      <c r="N793" s="13">
        <f t="shared" si="159"/>
        <v>8.2245546972907856E-170</v>
      </c>
      <c r="O793" s="13">
        <f t="shared" si="160"/>
        <v>8.2245546972907856E-170</v>
      </c>
    </row>
    <row r="794" spans="1:15" x14ac:dyDescent="0.2">
      <c r="A794" s="14">
        <f t="shared" si="162"/>
        <v>57101</v>
      </c>
      <c r="B794" s="1">
        <f t="shared" si="161"/>
        <v>5</v>
      </c>
      <c r="F794" s="34"/>
      <c r="G794" s="13">
        <f t="shared" si="152"/>
        <v>0</v>
      </c>
      <c r="H794" s="13">
        <f t="shared" si="153"/>
        <v>0</v>
      </c>
      <c r="I794" s="16">
        <f t="shared" si="154"/>
        <v>0</v>
      </c>
      <c r="J794" s="13">
        <f t="shared" si="155"/>
        <v>0</v>
      </c>
      <c r="K794" s="13">
        <f t="shared" si="156"/>
        <v>0</v>
      </c>
      <c r="L794" s="13">
        <f t="shared" si="157"/>
        <v>0</v>
      </c>
      <c r="M794" s="13">
        <f t="shared" si="158"/>
        <v>5.0408561047911256E-170</v>
      </c>
      <c r="N794" s="13">
        <f t="shared" si="159"/>
        <v>3.125330784970498E-170</v>
      </c>
      <c r="O794" s="13">
        <f t="shared" si="160"/>
        <v>3.125330784970498E-170</v>
      </c>
    </row>
    <row r="795" spans="1:15" x14ac:dyDescent="0.2">
      <c r="A795" s="14">
        <f t="shared" si="162"/>
        <v>57132</v>
      </c>
      <c r="B795" s="1">
        <f t="shared" si="161"/>
        <v>6</v>
      </c>
      <c r="F795" s="34"/>
      <c r="G795" s="13">
        <f t="shared" si="152"/>
        <v>0</v>
      </c>
      <c r="H795" s="13">
        <f t="shared" si="153"/>
        <v>0</v>
      </c>
      <c r="I795" s="16">
        <f t="shared" si="154"/>
        <v>0</v>
      </c>
      <c r="J795" s="13">
        <f t="shared" si="155"/>
        <v>0</v>
      </c>
      <c r="K795" s="13">
        <f t="shared" si="156"/>
        <v>0</v>
      </c>
      <c r="L795" s="13">
        <f t="shared" si="157"/>
        <v>0</v>
      </c>
      <c r="M795" s="13">
        <f t="shared" si="158"/>
        <v>1.9155253198206276E-170</v>
      </c>
      <c r="N795" s="13">
        <f t="shared" si="159"/>
        <v>1.187625698288789E-170</v>
      </c>
      <c r="O795" s="13">
        <f t="shared" si="160"/>
        <v>1.187625698288789E-170</v>
      </c>
    </row>
    <row r="796" spans="1:15" x14ac:dyDescent="0.2">
      <c r="A796" s="14">
        <f t="shared" si="162"/>
        <v>57162</v>
      </c>
      <c r="B796" s="1">
        <f t="shared" si="161"/>
        <v>7</v>
      </c>
      <c r="F796" s="34"/>
      <c r="G796" s="13">
        <f t="shared" si="152"/>
        <v>0</v>
      </c>
      <c r="H796" s="13">
        <f t="shared" si="153"/>
        <v>0</v>
      </c>
      <c r="I796" s="16">
        <f t="shared" si="154"/>
        <v>0</v>
      </c>
      <c r="J796" s="13">
        <f t="shared" si="155"/>
        <v>0</v>
      </c>
      <c r="K796" s="13">
        <f t="shared" si="156"/>
        <v>0</v>
      </c>
      <c r="L796" s="13">
        <f t="shared" si="157"/>
        <v>0</v>
      </c>
      <c r="M796" s="13">
        <f t="shared" si="158"/>
        <v>7.2789962153183859E-171</v>
      </c>
      <c r="N796" s="13">
        <f t="shared" si="159"/>
        <v>4.5129776534973995E-171</v>
      </c>
      <c r="O796" s="13">
        <f t="shared" si="160"/>
        <v>4.5129776534973995E-171</v>
      </c>
    </row>
    <row r="797" spans="1:15" ht="13.5" thickBot="1" x14ac:dyDescent="0.25">
      <c r="A797" s="14">
        <f t="shared" si="162"/>
        <v>57193</v>
      </c>
      <c r="B797" s="3">
        <f t="shared" si="161"/>
        <v>8</v>
      </c>
      <c r="F797" s="34"/>
      <c r="G797" s="13">
        <f t="shared" si="152"/>
        <v>0</v>
      </c>
      <c r="H797" s="13">
        <f t="shared" si="153"/>
        <v>0</v>
      </c>
      <c r="I797" s="16">
        <f t="shared" si="154"/>
        <v>0</v>
      </c>
      <c r="J797" s="13">
        <f t="shared" si="155"/>
        <v>0</v>
      </c>
      <c r="K797" s="13">
        <f t="shared" si="156"/>
        <v>0</v>
      </c>
      <c r="L797" s="13">
        <f t="shared" si="157"/>
        <v>0</v>
      </c>
      <c r="M797" s="13">
        <f t="shared" si="158"/>
        <v>2.7660185618209864E-171</v>
      </c>
      <c r="N797" s="13">
        <f t="shared" si="159"/>
        <v>1.7149315083290115E-171</v>
      </c>
      <c r="O797" s="13">
        <f t="shared" si="160"/>
        <v>1.7149315083290115E-171</v>
      </c>
    </row>
    <row r="798" spans="1:15" x14ac:dyDescent="0.2">
      <c r="A798" s="14">
        <f t="shared" si="162"/>
        <v>57224</v>
      </c>
      <c r="B798" s="1">
        <v>9</v>
      </c>
      <c r="F798" s="34"/>
      <c r="G798" s="13">
        <f t="shared" si="152"/>
        <v>0</v>
      </c>
      <c r="H798" s="13">
        <f t="shared" si="153"/>
        <v>0</v>
      </c>
      <c r="I798" s="16">
        <f t="shared" si="154"/>
        <v>0</v>
      </c>
      <c r="J798" s="13">
        <f t="shared" si="155"/>
        <v>0</v>
      </c>
      <c r="K798" s="13">
        <f t="shared" si="156"/>
        <v>0</v>
      </c>
      <c r="L798" s="13">
        <f t="shared" si="157"/>
        <v>0</v>
      </c>
      <c r="M798" s="13">
        <f t="shared" si="158"/>
        <v>1.0510870534919749E-171</v>
      </c>
      <c r="N798" s="13">
        <f t="shared" si="159"/>
        <v>6.5167397316502444E-172</v>
      </c>
      <c r="O798" s="13">
        <f t="shared" si="160"/>
        <v>6.5167397316502444E-172</v>
      </c>
    </row>
    <row r="799" spans="1:15" x14ac:dyDescent="0.2">
      <c r="A799" s="14">
        <f t="shared" si="162"/>
        <v>57254</v>
      </c>
      <c r="B799" s="1">
        <f t="shared" ref="B799:B857" si="163">B798+1</f>
        <v>10</v>
      </c>
      <c r="F799" s="34"/>
      <c r="G799" s="13">
        <f t="shared" si="152"/>
        <v>0</v>
      </c>
      <c r="H799" s="13">
        <f t="shared" si="153"/>
        <v>0</v>
      </c>
      <c r="I799" s="16">
        <f t="shared" si="154"/>
        <v>0</v>
      </c>
      <c r="J799" s="13">
        <f t="shared" si="155"/>
        <v>0</v>
      </c>
      <c r="K799" s="13">
        <f t="shared" si="156"/>
        <v>0</v>
      </c>
      <c r="L799" s="13">
        <f t="shared" si="157"/>
        <v>0</v>
      </c>
      <c r="M799" s="13">
        <f t="shared" si="158"/>
        <v>3.994130803269505E-172</v>
      </c>
      <c r="N799" s="13">
        <f t="shared" si="159"/>
        <v>2.4763610980270931E-172</v>
      </c>
      <c r="O799" s="13">
        <f t="shared" si="160"/>
        <v>2.4763610980270931E-172</v>
      </c>
    </row>
    <row r="800" spans="1:15" x14ac:dyDescent="0.2">
      <c r="A800" s="14">
        <f t="shared" si="162"/>
        <v>57285</v>
      </c>
      <c r="B800" s="1">
        <f t="shared" si="163"/>
        <v>11</v>
      </c>
      <c r="F800" s="34"/>
      <c r="G800" s="13">
        <f t="shared" ref="G800:G863" si="164">IF((F800-$J$2)&gt;0,$I$2*(F800-$J$2),0)</f>
        <v>0</v>
      </c>
      <c r="H800" s="13">
        <f t="shared" ref="H800:H863" si="165">F800-G800</f>
        <v>0</v>
      </c>
      <c r="I800" s="16">
        <f t="shared" ref="I800:I863" si="166">H800+K799-L799</f>
        <v>0</v>
      </c>
      <c r="J800" s="13">
        <f t="shared" ref="J800:J863" si="167">I800/SQRT(1+(I800/($K$2*(300+(25*Q800)+0.05*(Q800)^3)))^2)</f>
        <v>0</v>
      </c>
      <c r="K800" s="13">
        <f t="shared" ref="K800:K863" si="168">I800-J800</f>
        <v>0</v>
      </c>
      <c r="L800" s="13">
        <f t="shared" ref="L800:L863" si="169">IF(K800&gt;$N$2,(K800-$N$2)/$L$2,0)</f>
        <v>0</v>
      </c>
      <c r="M800" s="13">
        <f t="shared" ref="M800:M863" si="170">L800+M799-N799</f>
        <v>1.5177697052424118E-172</v>
      </c>
      <c r="N800" s="13">
        <f t="shared" ref="N800:N863" si="171">$M$2*M800</f>
        <v>9.4101721725029538E-173</v>
      </c>
      <c r="O800" s="13">
        <f t="shared" ref="O800:O863" si="172">N800+G800</f>
        <v>9.4101721725029538E-173</v>
      </c>
    </row>
    <row r="801" spans="1:15" x14ac:dyDescent="0.2">
      <c r="A801" s="14">
        <f t="shared" si="162"/>
        <v>57315</v>
      </c>
      <c r="B801" s="1">
        <f t="shared" si="163"/>
        <v>12</v>
      </c>
      <c r="F801" s="34"/>
      <c r="G801" s="13">
        <f t="shared" si="164"/>
        <v>0</v>
      </c>
      <c r="H801" s="13">
        <f t="shared" si="165"/>
        <v>0</v>
      </c>
      <c r="I801" s="16">
        <f t="shared" si="166"/>
        <v>0</v>
      </c>
      <c r="J801" s="13">
        <f t="shared" si="167"/>
        <v>0</v>
      </c>
      <c r="K801" s="13">
        <f t="shared" si="168"/>
        <v>0</v>
      </c>
      <c r="L801" s="13">
        <f t="shared" si="169"/>
        <v>0</v>
      </c>
      <c r="M801" s="13">
        <f t="shared" si="170"/>
        <v>5.7675248799211643E-173</v>
      </c>
      <c r="N801" s="13">
        <f t="shared" si="171"/>
        <v>3.5758654255511217E-173</v>
      </c>
      <c r="O801" s="13">
        <f t="shared" si="172"/>
        <v>3.5758654255511217E-173</v>
      </c>
    </row>
    <row r="802" spans="1:15" x14ac:dyDescent="0.2">
      <c r="A802" s="14">
        <f t="shared" si="162"/>
        <v>57346</v>
      </c>
      <c r="B802" s="1">
        <v>1</v>
      </c>
      <c r="F802" s="34"/>
      <c r="G802" s="13">
        <f t="shared" si="164"/>
        <v>0</v>
      </c>
      <c r="H802" s="13">
        <f t="shared" si="165"/>
        <v>0</v>
      </c>
      <c r="I802" s="16">
        <f t="shared" si="166"/>
        <v>0</v>
      </c>
      <c r="J802" s="13">
        <f t="shared" si="167"/>
        <v>0</v>
      </c>
      <c r="K802" s="13">
        <f t="shared" si="168"/>
        <v>0</v>
      </c>
      <c r="L802" s="13">
        <f t="shared" si="169"/>
        <v>0</v>
      </c>
      <c r="M802" s="13">
        <f t="shared" si="170"/>
        <v>2.1916594543700426E-173</v>
      </c>
      <c r="N802" s="13">
        <f t="shared" si="171"/>
        <v>1.3588288617094265E-173</v>
      </c>
      <c r="O802" s="13">
        <f t="shared" si="172"/>
        <v>1.3588288617094265E-173</v>
      </c>
    </row>
    <row r="803" spans="1:15" x14ac:dyDescent="0.2">
      <c r="A803" s="14">
        <f t="shared" si="162"/>
        <v>57377</v>
      </c>
      <c r="B803" s="1">
        <f t="shared" si="163"/>
        <v>2</v>
      </c>
      <c r="F803" s="34"/>
      <c r="G803" s="13">
        <f t="shared" si="164"/>
        <v>0</v>
      </c>
      <c r="H803" s="13">
        <f t="shared" si="165"/>
        <v>0</v>
      </c>
      <c r="I803" s="16">
        <f t="shared" si="166"/>
        <v>0</v>
      </c>
      <c r="J803" s="13">
        <f t="shared" si="167"/>
        <v>0</v>
      </c>
      <c r="K803" s="13">
        <f t="shared" si="168"/>
        <v>0</v>
      </c>
      <c r="L803" s="13">
        <f t="shared" si="169"/>
        <v>0</v>
      </c>
      <c r="M803" s="13">
        <f t="shared" si="170"/>
        <v>8.3283059266061614E-174</v>
      </c>
      <c r="N803" s="13">
        <f t="shared" si="171"/>
        <v>5.1635496744958201E-174</v>
      </c>
      <c r="O803" s="13">
        <f t="shared" si="172"/>
        <v>5.1635496744958201E-174</v>
      </c>
    </row>
    <row r="804" spans="1:15" x14ac:dyDescent="0.2">
      <c r="A804" s="14">
        <f t="shared" si="162"/>
        <v>57405</v>
      </c>
      <c r="B804" s="1">
        <f t="shared" si="163"/>
        <v>3</v>
      </c>
      <c r="F804" s="34"/>
      <c r="G804" s="13">
        <f t="shared" si="164"/>
        <v>0</v>
      </c>
      <c r="H804" s="13">
        <f t="shared" si="165"/>
        <v>0</v>
      </c>
      <c r="I804" s="16">
        <f t="shared" si="166"/>
        <v>0</v>
      </c>
      <c r="J804" s="13">
        <f t="shared" si="167"/>
        <v>0</v>
      </c>
      <c r="K804" s="13">
        <f t="shared" si="168"/>
        <v>0</v>
      </c>
      <c r="L804" s="13">
        <f t="shared" si="169"/>
        <v>0</v>
      </c>
      <c r="M804" s="13">
        <f t="shared" si="170"/>
        <v>3.1647562521103413E-174</v>
      </c>
      <c r="N804" s="13">
        <f t="shared" si="171"/>
        <v>1.9621488763084117E-174</v>
      </c>
      <c r="O804" s="13">
        <f t="shared" si="172"/>
        <v>1.9621488763084117E-174</v>
      </c>
    </row>
    <row r="805" spans="1:15" x14ac:dyDescent="0.2">
      <c r="A805" s="14">
        <f t="shared" si="162"/>
        <v>57436</v>
      </c>
      <c r="B805" s="1">
        <f t="shared" si="163"/>
        <v>4</v>
      </c>
      <c r="F805" s="34"/>
      <c r="G805" s="13">
        <f t="shared" si="164"/>
        <v>0</v>
      </c>
      <c r="H805" s="13">
        <f t="shared" si="165"/>
        <v>0</v>
      </c>
      <c r="I805" s="16">
        <f t="shared" si="166"/>
        <v>0</v>
      </c>
      <c r="J805" s="13">
        <f t="shared" si="167"/>
        <v>0</v>
      </c>
      <c r="K805" s="13">
        <f t="shared" si="168"/>
        <v>0</v>
      </c>
      <c r="L805" s="13">
        <f t="shared" si="169"/>
        <v>0</v>
      </c>
      <c r="M805" s="13">
        <f t="shared" si="170"/>
        <v>1.2026073758019296E-174</v>
      </c>
      <c r="N805" s="13">
        <f t="shared" si="171"/>
        <v>7.4561657299719641E-175</v>
      </c>
      <c r="O805" s="13">
        <f t="shared" si="172"/>
        <v>7.4561657299719641E-175</v>
      </c>
    </row>
    <row r="806" spans="1:15" x14ac:dyDescent="0.2">
      <c r="A806" s="14">
        <f t="shared" si="162"/>
        <v>57466</v>
      </c>
      <c r="B806" s="1">
        <f t="shared" si="163"/>
        <v>5</v>
      </c>
      <c r="F806" s="34"/>
      <c r="G806" s="13">
        <f t="shared" si="164"/>
        <v>0</v>
      </c>
      <c r="H806" s="13">
        <f t="shared" si="165"/>
        <v>0</v>
      </c>
      <c r="I806" s="16">
        <f t="shared" si="166"/>
        <v>0</v>
      </c>
      <c r="J806" s="13">
        <f t="shared" si="167"/>
        <v>0</v>
      </c>
      <c r="K806" s="13">
        <f t="shared" si="168"/>
        <v>0</v>
      </c>
      <c r="L806" s="13">
        <f t="shared" si="169"/>
        <v>0</v>
      </c>
      <c r="M806" s="13">
        <f t="shared" si="170"/>
        <v>4.5699080280473322E-175</v>
      </c>
      <c r="N806" s="13">
        <f t="shared" si="171"/>
        <v>2.8333429773893459E-175</v>
      </c>
      <c r="O806" s="13">
        <f t="shared" si="172"/>
        <v>2.8333429773893459E-175</v>
      </c>
    </row>
    <row r="807" spans="1:15" x14ac:dyDescent="0.2">
      <c r="A807" s="14">
        <f t="shared" si="162"/>
        <v>57497</v>
      </c>
      <c r="B807" s="1">
        <f t="shared" si="163"/>
        <v>6</v>
      </c>
      <c r="F807" s="34"/>
      <c r="G807" s="13">
        <f t="shared" si="164"/>
        <v>0</v>
      </c>
      <c r="H807" s="13">
        <f t="shared" si="165"/>
        <v>0</v>
      </c>
      <c r="I807" s="16">
        <f t="shared" si="166"/>
        <v>0</v>
      </c>
      <c r="J807" s="13">
        <f t="shared" si="167"/>
        <v>0</v>
      </c>
      <c r="K807" s="13">
        <f t="shared" si="168"/>
        <v>0</v>
      </c>
      <c r="L807" s="13">
        <f t="shared" si="169"/>
        <v>0</v>
      </c>
      <c r="M807" s="13">
        <f t="shared" si="170"/>
        <v>1.7365650506579863E-175</v>
      </c>
      <c r="N807" s="13">
        <f t="shared" si="171"/>
        <v>1.0766703314079515E-175</v>
      </c>
      <c r="O807" s="13">
        <f t="shared" si="172"/>
        <v>1.0766703314079515E-175</v>
      </c>
    </row>
    <row r="808" spans="1:15" x14ac:dyDescent="0.2">
      <c r="A808" s="14">
        <f t="shared" si="162"/>
        <v>57527</v>
      </c>
      <c r="B808" s="1">
        <f t="shared" si="163"/>
        <v>7</v>
      </c>
      <c r="F808" s="34"/>
      <c r="G808" s="13">
        <f t="shared" si="164"/>
        <v>0</v>
      </c>
      <c r="H808" s="13">
        <f t="shared" si="165"/>
        <v>0</v>
      </c>
      <c r="I808" s="16">
        <f t="shared" si="166"/>
        <v>0</v>
      </c>
      <c r="J808" s="13">
        <f t="shared" si="167"/>
        <v>0</v>
      </c>
      <c r="K808" s="13">
        <f t="shared" si="168"/>
        <v>0</v>
      </c>
      <c r="L808" s="13">
        <f t="shared" si="169"/>
        <v>0</v>
      </c>
      <c r="M808" s="13">
        <f t="shared" si="170"/>
        <v>6.5989471925003481E-176</v>
      </c>
      <c r="N808" s="13">
        <f t="shared" si="171"/>
        <v>4.091347259350216E-176</v>
      </c>
      <c r="O808" s="13">
        <f t="shared" si="172"/>
        <v>4.091347259350216E-176</v>
      </c>
    </row>
    <row r="809" spans="1:15" ht="13.5" thickBot="1" x14ac:dyDescent="0.25">
      <c r="A809" s="14">
        <f t="shared" si="162"/>
        <v>57558</v>
      </c>
      <c r="B809" s="3">
        <f t="shared" si="163"/>
        <v>8</v>
      </c>
      <c r="F809" s="34"/>
      <c r="G809" s="13">
        <f t="shared" si="164"/>
        <v>0</v>
      </c>
      <c r="H809" s="13">
        <f t="shared" si="165"/>
        <v>0</v>
      </c>
      <c r="I809" s="16">
        <f t="shared" si="166"/>
        <v>0</v>
      </c>
      <c r="J809" s="13">
        <f t="shared" si="167"/>
        <v>0</v>
      </c>
      <c r="K809" s="13">
        <f t="shared" si="168"/>
        <v>0</v>
      </c>
      <c r="L809" s="13">
        <f t="shared" si="169"/>
        <v>0</v>
      </c>
      <c r="M809" s="13">
        <f t="shared" si="170"/>
        <v>2.5075999331501321E-176</v>
      </c>
      <c r="N809" s="13">
        <f t="shared" si="171"/>
        <v>1.554711958553082E-176</v>
      </c>
      <c r="O809" s="13">
        <f t="shared" si="172"/>
        <v>1.554711958553082E-176</v>
      </c>
    </row>
    <row r="810" spans="1:15" x14ac:dyDescent="0.2">
      <c r="A810" s="14">
        <f t="shared" si="162"/>
        <v>57589</v>
      </c>
      <c r="B810" s="1">
        <v>9</v>
      </c>
      <c r="F810" s="34"/>
      <c r="G810" s="13">
        <f t="shared" si="164"/>
        <v>0</v>
      </c>
      <c r="H810" s="13">
        <f t="shared" si="165"/>
        <v>0</v>
      </c>
      <c r="I810" s="16">
        <f t="shared" si="166"/>
        <v>0</v>
      </c>
      <c r="J810" s="13">
        <f t="shared" si="167"/>
        <v>0</v>
      </c>
      <c r="K810" s="13">
        <f t="shared" si="168"/>
        <v>0</v>
      </c>
      <c r="L810" s="13">
        <f t="shared" si="169"/>
        <v>0</v>
      </c>
      <c r="M810" s="13">
        <f t="shared" si="170"/>
        <v>9.5288797459705012E-177</v>
      </c>
      <c r="N810" s="13">
        <f t="shared" si="171"/>
        <v>5.9079054425017104E-177</v>
      </c>
      <c r="O810" s="13">
        <f t="shared" si="172"/>
        <v>5.9079054425017104E-177</v>
      </c>
    </row>
    <row r="811" spans="1:15" x14ac:dyDescent="0.2">
      <c r="A811" s="14">
        <f t="shared" si="162"/>
        <v>57619</v>
      </c>
      <c r="B811" s="1">
        <f t="shared" si="163"/>
        <v>10</v>
      </c>
      <c r="F811" s="34"/>
      <c r="G811" s="13">
        <f t="shared" si="164"/>
        <v>0</v>
      </c>
      <c r="H811" s="13">
        <f t="shared" si="165"/>
        <v>0</v>
      </c>
      <c r="I811" s="16">
        <f t="shared" si="166"/>
        <v>0</v>
      </c>
      <c r="J811" s="13">
        <f t="shared" si="167"/>
        <v>0</v>
      </c>
      <c r="K811" s="13">
        <f t="shared" si="168"/>
        <v>0</v>
      </c>
      <c r="L811" s="13">
        <f t="shared" si="169"/>
        <v>0</v>
      </c>
      <c r="M811" s="13">
        <f t="shared" si="170"/>
        <v>3.6209743034687908E-177</v>
      </c>
      <c r="N811" s="13">
        <f t="shared" si="171"/>
        <v>2.2450040681506503E-177</v>
      </c>
      <c r="O811" s="13">
        <f t="shared" si="172"/>
        <v>2.2450040681506503E-177</v>
      </c>
    </row>
    <row r="812" spans="1:15" x14ac:dyDescent="0.2">
      <c r="A812" s="14">
        <f t="shared" si="162"/>
        <v>57650</v>
      </c>
      <c r="B812" s="1">
        <f t="shared" si="163"/>
        <v>11</v>
      </c>
      <c r="F812" s="34"/>
      <c r="G812" s="13">
        <f t="shared" si="164"/>
        <v>0</v>
      </c>
      <c r="H812" s="13">
        <f t="shared" si="165"/>
        <v>0</v>
      </c>
      <c r="I812" s="16">
        <f t="shared" si="166"/>
        <v>0</v>
      </c>
      <c r="J812" s="13">
        <f t="shared" si="167"/>
        <v>0</v>
      </c>
      <c r="K812" s="13">
        <f t="shared" si="168"/>
        <v>0</v>
      </c>
      <c r="L812" s="13">
        <f t="shared" si="169"/>
        <v>0</v>
      </c>
      <c r="M812" s="13">
        <f t="shared" si="170"/>
        <v>1.3759702353181404E-177</v>
      </c>
      <c r="N812" s="13">
        <f t="shared" si="171"/>
        <v>8.5310154589724708E-178</v>
      </c>
      <c r="O812" s="13">
        <f t="shared" si="172"/>
        <v>8.5310154589724708E-178</v>
      </c>
    </row>
    <row r="813" spans="1:15" x14ac:dyDescent="0.2">
      <c r="A813" s="14">
        <f t="shared" si="162"/>
        <v>57680</v>
      </c>
      <c r="B813" s="1">
        <f t="shared" si="163"/>
        <v>12</v>
      </c>
      <c r="F813" s="34"/>
      <c r="G813" s="13">
        <f t="shared" si="164"/>
        <v>0</v>
      </c>
      <c r="H813" s="13">
        <f t="shared" si="165"/>
        <v>0</v>
      </c>
      <c r="I813" s="16">
        <f t="shared" si="166"/>
        <v>0</v>
      </c>
      <c r="J813" s="13">
        <f t="shared" si="167"/>
        <v>0</v>
      </c>
      <c r="K813" s="13">
        <f t="shared" si="168"/>
        <v>0</v>
      </c>
      <c r="L813" s="13">
        <f t="shared" si="169"/>
        <v>0</v>
      </c>
      <c r="M813" s="13">
        <f t="shared" si="170"/>
        <v>5.2286868942089337E-178</v>
      </c>
      <c r="N813" s="13">
        <f t="shared" si="171"/>
        <v>3.2417858744095389E-178</v>
      </c>
      <c r="O813" s="13">
        <f t="shared" si="172"/>
        <v>3.2417858744095389E-178</v>
      </c>
    </row>
    <row r="814" spans="1:15" x14ac:dyDescent="0.2">
      <c r="A814" s="14">
        <f t="shared" si="162"/>
        <v>57711</v>
      </c>
      <c r="B814" s="1">
        <v>1</v>
      </c>
      <c r="F814" s="34"/>
      <c r="G814" s="13">
        <f t="shared" si="164"/>
        <v>0</v>
      </c>
      <c r="H814" s="13">
        <f t="shared" si="165"/>
        <v>0</v>
      </c>
      <c r="I814" s="16">
        <f t="shared" si="166"/>
        <v>0</v>
      </c>
      <c r="J814" s="13">
        <f t="shared" si="167"/>
        <v>0</v>
      </c>
      <c r="K814" s="13">
        <f t="shared" si="168"/>
        <v>0</v>
      </c>
      <c r="L814" s="13">
        <f t="shared" si="169"/>
        <v>0</v>
      </c>
      <c r="M814" s="13">
        <f t="shared" si="170"/>
        <v>1.9869010197993947E-178</v>
      </c>
      <c r="N814" s="13">
        <f t="shared" si="171"/>
        <v>1.2318786322756247E-178</v>
      </c>
      <c r="O814" s="13">
        <f t="shared" si="172"/>
        <v>1.2318786322756247E-178</v>
      </c>
    </row>
    <row r="815" spans="1:15" x14ac:dyDescent="0.2">
      <c r="A815" s="14">
        <f t="shared" si="162"/>
        <v>57742</v>
      </c>
      <c r="B815" s="1">
        <f t="shared" si="163"/>
        <v>2</v>
      </c>
      <c r="F815" s="34"/>
      <c r="G815" s="13">
        <f t="shared" si="164"/>
        <v>0</v>
      </c>
      <c r="H815" s="13">
        <f t="shared" si="165"/>
        <v>0</v>
      </c>
      <c r="I815" s="16">
        <f t="shared" si="166"/>
        <v>0</v>
      </c>
      <c r="J815" s="13">
        <f t="shared" si="167"/>
        <v>0</v>
      </c>
      <c r="K815" s="13">
        <f t="shared" si="168"/>
        <v>0</v>
      </c>
      <c r="L815" s="13">
        <f t="shared" si="169"/>
        <v>0</v>
      </c>
      <c r="M815" s="13">
        <f t="shared" si="170"/>
        <v>7.5502238752377003E-179</v>
      </c>
      <c r="N815" s="13">
        <f t="shared" si="171"/>
        <v>4.6811388026473742E-179</v>
      </c>
      <c r="O815" s="13">
        <f t="shared" si="172"/>
        <v>4.6811388026473742E-179</v>
      </c>
    </row>
    <row r="816" spans="1:15" x14ac:dyDescent="0.2">
      <c r="A816" s="14">
        <f t="shared" si="162"/>
        <v>57770</v>
      </c>
      <c r="B816" s="1">
        <f t="shared" si="163"/>
        <v>3</v>
      </c>
      <c r="F816" s="34"/>
      <c r="G816" s="13">
        <f t="shared" si="164"/>
        <v>0</v>
      </c>
      <c r="H816" s="13">
        <f t="shared" si="165"/>
        <v>0</v>
      </c>
      <c r="I816" s="16">
        <f t="shared" si="166"/>
        <v>0</v>
      </c>
      <c r="J816" s="13">
        <f t="shared" si="167"/>
        <v>0</v>
      </c>
      <c r="K816" s="13">
        <f t="shared" si="168"/>
        <v>0</v>
      </c>
      <c r="L816" s="13">
        <f t="shared" si="169"/>
        <v>0</v>
      </c>
      <c r="M816" s="13">
        <f t="shared" si="170"/>
        <v>2.8690850725903261E-179</v>
      </c>
      <c r="N816" s="13">
        <f t="shared" si="171"/>
        <v>1.778832745006002E-179</v>
      </c>
      <c r="O816" s="13">
        <f t="shared" si="172"/>
        <v>1.778832745006002E-179</v>
      </c>
    </row>
    <row r="817" spans="1:15" x14ac:dyDescent="0.2">
      <c r="A817" s="14">
        <f t="shared" si="162"/>
        <v>57801</v>
      </c>
      <c r="B817" s="1">
        <f t="shared" si="163"/>
        <v>4</v>
      </c>
      <c r="F817" s="34"/>
      <c r="G817" s="13">
        <f t="shared" si="164"/>
        <v>0</v>
      </c>
      <c r="H817" s="13">
        <f t="shared" si="165"/>
        <v>0</v>
      </c>
      <c r="I817" s="16">
        <f t="shared" si="166"/>
        <v>0</v>
      </c>
      <c r="J817" s="13">
        <f t="shared" si="167"/>
        <v>0</v>
      </c>
      <c r="K817" s="13">
        <f t="shared" si="168"/>
        <v>0</v>
      </c>
      <c r="L817" s="13">
        <f t="shared" si="169"/>
        <v>0</v>
      </c>
      <c r="M817" s="13">
        <f t="shared" si="170"/>
        <v>1.0902523275843241E-179</v>
      </c>
      <c r="N817" s="13">
        <f t="shared" si="171"/>
        <v>6.7595644310228088E-180</v>
      </c>
      <c r="O817" s="13">
        <f t="shared" si="172"/>
        <v>6.7595644310228088E-180</v>
      </c>
    </row>
    <row r="818" spans="1:15" x14ac:dyDescent="0.2">
      <c r="A818" s="14">
        <f t="shared" si="162"/>
        <v>57831</v>
      </c>
      <c r="B818" s="1">
        <f t="shared" si="163"/>
        <v>5</v>
      </c>
      <c r="F818" s="34"/>
      <c r="G818" s="13">
        <f t="shared" si="164"/>
        <v>0</v>
      </c>
      <c r="H818" s="13">
        <f t="shared" si="165"/>
        <v>0</v>
      </c>
      <c r="I818" s="16">
        <f t="shared" si="166"/>
        <v>0</v>
      </c>
      <c r="J818" s="13">
        <f t="shared" si="167"/>
        <v>0</v>
      </c>
      <c r="K818" s="13">
        <f t="shared" si="168"/>
        <v>0</v>
      </c>
      <c r="L818" s="13">
        <f t="shared" si="169"/>
        <v>0</v>
      </c>
      <c r="M818" s="13">
        <f t="shared" si="170"/>
        <v>4.1429588448204318E-180</v>
      </c>
      <c r="N818" s="13">
        <f t="shared" si="171"/>
        <v>2.5686344837886677E-180</v>
      </c>
      <c r="O818" s="13">
        <f t="shared" si="172"/>
        <v>2.5686344837886677E-180</v>
      </c>
    </row>
    <row r="819" spans="1:15" x14ac:dyDescent="0.2">
      <c r="A819" s="14">
        <f t="shared" si="162"/>
        <v>57862</v>
      </c>
      <c r="B819" s="1">
        <f t="shared" si="163"/>
        <v>6</v>
      </c>
      <c r="F819" s="34"/>
      <c r="G819" s="13">
        <f t="shared" si="164"/>
        <v>0</v>
      </c>
      <c r="H819" s="13">
        <f t="shared" si="165"/>
        <v>0</v>
      </c>
      <c r="I819" s="16">
        <f t="shared" si="166"/>
        <v>0</v>
      </c>
      <c r="J819" s="13">
        <f t="shared" si="167"/>
        <v>0</v>
      </c>
      <c r="K819" s="13">
        <f t="shared" si="168"/>
        <v>0</v>
      </c>
      <c r="L819" s="13">
        <f t="shared" si="169"/>
        <v>0</v>
      </c>
      <c r="M819" s="13">
        <f t="shared" si="170"/>
        <v>1.5743243610317641E-180</v>
      </c>
      <c r="N819" s="13">
        <f t="shared" si="171"/>
        <v>9.7608110383969378E-181</v>
      </c>
      <c r="O819" s="13">
        <f t="shared" si="172"/>
        <v>9.7608110383969378E-181</v>
      </c>
    </row>
    <row r="820" spans="1:15" x14ac:dyDescent="0.2">
      <c r="A820" s="14">
        <f t="shared" si="162"/>
        <v>57892</v>
      </c>
      <c r="B820" s="1">
        <f t="shared" si="163"/>
        <v>7</v>
      </c>
      <c r="F820" s="34"/>
      <c r="G820" s="13">
        <f t="shared" si="164"/>
        <v>0</v>
      </c>
      <c r="H820" s="13">
        <f t="shared" si="165"/>
        <v>0</v>
      </c>
      <c r="I820" s="16">
        <f t="shared" si="166"/>
        <v>0</v>
      </c>
      <c r="J820" s="13">
        <f t="shared" si="167"/>
        <v>0</v>
      </c>
      <c r="K820" s="13">
        <f t="shared" si="168"/>
        <v>0</v>
      </c>
      <c r="L820" s="13">
        <f t="shared" si="169"/>
        <v>0</v>
      </c>
      <c r="M820" s="13">
        <f t="shared" si="170"/>
        <v>5.9824325719207033E-181</v>
      </c>
      <c r="N820" s="13">
        <f t="shared" si="171"/>
        <v>3.7091081945908362E-181</v>
      </c>
      <c r="O820" s="13">
        <f t="shared" si="172"/>
        <v>3.7091081945908362E-181</v>
      </c>
    </row>
    <row r="821" spans="1:15" ht="13.5" thickBot="1" x14ac:dyDescent="0.25">
      <c r="A821" s="14">
        <f t="shared" si="162"/>
        <v>57923</v>
      </c>
      <c r="B821" s="3">
        <f t="shared" si="163"/>
        <v>8</v>
      </c>
      <c r="F821" s="34"/>
      <c r="G821" s="13">
        <f t="shared" si="164"/>
        <v>0</v>
      </c>
      <c r="H821" s="13">
        <f t="shared" si="165"/>
        <v>0</v>
      </c>
      <c r="I821" s="16">
        <f t="shared" si="166"/>
        <v>0</v>
      </c>
      <c r="J821" s="13">
        <f t="shared" si="167"/>
        <v>0</v>
      </c>
      <c r="K821" s="13">
        <f t="shared" si="168"/>
        <v>0</v>
      </c>
      <c r="L821" s="13">
        <f t="shared" si="169"/>
        <v>0</v>
      </c>
      <c r="M821" s="13">
        <f t="shared" si="170"/>
        <v>2.2733243773298671E-181</v>
      </c>
      <c r="N821" s="13">
        <f t="shared" si="171"/>
        <v>1.4094611139445176E-181</v>
      </c>
      <c r="O821" s="13">
        <f t="shared" si="172"/>
        <v>1.4094611139445176E-181</v>
      </c>
    </row>
    <row r="822" spans="1:15" x14ac:dyDescent="0.2">
      <c r="A822" s="14">
        <f t="shared" si="162"/>
        <v>57954</v>
      </c>
      <c r="B822" s="1">
        <v>9</v>
      </c>
      <c r="F822" s="34"/>
      <c r="G822" s="13">
        <f t="shared" si="164"/>
        <v>0</v>
      </c>
      <c r="H822" s="13">
        <f t="shared" si="165"/>
        <v>0</v>
      </c>
      <c r="I822" s="16">
        <f t="shared" si="166"/>
        <v>0</v>
      </c>
      <c r="J822" s="13">
        <f t="shared" si="167"/>
        <v>0</v>
      </c>
      <c r="K822" s="13">
        <f t="shared" si="168"/>
        <v>0</v>
      </c>
      <c r="L822" s="13">
        <f t="shared" si="169"/>
        <v>0</v>
      </c>
      <c r="M822" s="13">
        <f t="shared" si="170"/>
        <v>8.6386326338534948E-182</v>
      </c>
      <c r="N822" s="13">
        <f t="shared" si="171"/>
        <v>5.3559522329891668E-182</v>
      </c>
      <c r="O822" s="13">
        <f t="shared" si="172"/>
        <v>5.3559522329891668E-182</v>
      </c>
    </row>
    <row r="823" spans="1:15" x14ac:dyDescent="0.2">
      <c r="A823" s="14">
        <f t="shared" si="162"/>
        <v>57984</v>
      </c>
      <c r="B823" s="1">
        <f t="shared" si="163"/>
        <v>10</v>
      </c>
      <c r="F823" s="34"/>
      <c r="G823" s="13">
        <f t="shared" si="164"/>
        <v>0</v>
      </c>
      <c r="H823" s="13">
        <f t="shared" si="165"/>
        <v>0</v>
      </c>
      <c r="I823" s="16">
        <f t="shared" si="166"/>
        <v>0</v>
      </c>
      <c r="J823" s="13">
        <f t="shared" si="167"/>
        <v>0</v>
      </c>
      <c r="K823" s="13">
        <f t="shared" si="168"/>
        <v>0</v>
      </c>
      <c r="L823" s="13">
        <f t="shared" si="169"/>
        <v>0</v>
      </c>
      <c r="M823" s="13">
        <f t="shared" si="170"/>
        <v>3.282680400864328E-182</v>
      </c>
      <c r="N823" s="13">
        <f t="shared" si="171"/>
        <v>2.0352618485358832E-182</v>
      </c>
      <c r="O823" s="13">
        <f t="shared" si="172"/>
        <v>2.0352618485358832E-182</v>
      </c>
    </row>
    <row r="824" spans="1:15" x14ac:dyDescent="0.2">
      <c r="A824" s="14">
        <f t="shared" si="162"/>
        <v>58015</v>
      </c>
      <c r="B824" s="1">
        <f t="shared" si="163"/>
        <v>11</v>
      </c>
      <c r="F824" s="34"/>
      <c r="G824" s="13">
        <f t="shared" si="164"/>
        <v>0</v>
      </c>
      <c r="H824" s="13">
        <f t="shared" si="165"/>
        <v>0</v>
      </c>
      <c r="I824" s="16">
        <f t="shared" si="166"/>
        <v>0</v>
      </c>
      <c r="J824" s="13">
        <f t="shared" si="167"/>
        <v>0</v>
      </c>
      <c r="K824" s="13">
        <f t="shared" si="168"/>
        <v>0</v>
      </c>
      <c r="L824" s="13">
        <f t="shared" si="169"/>
        <v>0</v>
      </c>
      <c r="M824" s="13">
        <f t="shared" si="170"/>
        <v>1.2474185523284448E-182</v>
      </c>
      <c r="N824" s="13">
        <f t="shared" si="171"/>
        <v>7.7339950244363581E-183</v>
      </c>
      <c r="O824" s="13">
        <f t="shared" si="172"/>
        <v>7.7339950244363581E-183</v>
      </c>
    </row>
    <row r="825" spans="1:15" x14ac:dyDescent="0.2">
      <c r="A825" s="14">
        <f t="shared" si="162"/>
        <v>58045</v>
      </c>
      <c r="B825" s="1">
        <f t="shared" si="163"/>
        <v>12</v>
      </c>
      <c r="F825" s="34"/>
      <c r="G825" s="13">
        <f t="shared" si="164"/>
        <v>0</v>
      </c>
      <c r="H825" s="13">
        <f t="shared" si="165"/>
        <v>0</v>
      </c>
      <c r="I825" s="16">
        <f t="shared" si="166"/>
        <v>0</v>
      </c>
      <c r="J825" s="13">
        <f t="shared" si="167"/>
        <v>0</v>
      </c>
      <c r="K825" s="13">
        <f t="shared" si="168"/>
        <v>0</v>
      </c>
      <c r="L825" s="13">
        <f t="shared" si="169"/>
        <v>0</v>
      </c>
      <c r="M825" s="13">
        <f t="shared" si="170"/>
        <v>4.7401904988480901E-183</v>
      </c>
      <c r="N825" s="13">
        <f t="shared" si="171"/>
        <v>2.9389181092858159E-183</v>
      </c>
      <c r="O825" s="13">
        <f t="shared" si="172"/>
        <v>2.9389181092858159E-183</v>
      </c>
    </row>
    <row r="826" spans="1:15" x14ac:dyDescent="0.2">
      <c r="A826" s="14">
        <f t="shared" si="162"/>
        <v>58076</v>
      </c>
      <c r="B826" s="1">
        <v>1</v>
      </c>
      <c r="F826" s="34"/>
      <c r="G826" s="13">
        <f t="shared" si="164"/>
        <v>0</v>
      </c>
      <c r="H826" s="13">
        <f t="shared" si="165"/>
        <v>0</v>
      </c>
      <c r="I826" s="16">
        <f t="shared" si="166"/>
        <v>0</v>
      </c>
      <c r="J826" s="13">
        <f t="shared" si="167"/>
        <v>0</v>
      </c>
      <c r="K826" s="13">
        <f t="shared" si="168"/>
        <v>0</v>
      </c>
      <c r="L826" s="13">
        <f t="shared" si="169"/>
        <v>0</v>
      </c>
      <c r="M826" s="13">
        <f t="shared" si="170"/>
        <v>1.8012723895622742E-183</v>
      </c>
      <c r="N826" s="13">
        <f t="shared" si="171"/>
        <v>1.11678888152861E-183</v>
      </c>
      <c r="O826" s="13">
        <f t="shared" si="172"/>
        <v>1.11678888152861E-183</v>
      </c>
    </row>
    <row r="827" spans="1:15" x14ac:dyDescent="0.2">
      <c r="A827" s="14">
        <f t="shared" si="162"/>
        <v>58107</v>
      </c>
      <c r="B827" s="1">
        <f t="shared" si="163"/>
        <v>2</v>
      </c>
      <c r="F827" s="34"/>
      <c r="G827" s="13">
        <f t="shared" si="164"/>
        <v>0</v>
      </c>
      <c r="H827" s="13">
        <f t="shared" si="165"/>
        <v>0</v>
      </c>
      <c r="I827" s="16">
        <f t="shared" si="166"/>
        <v>0</v>
      </c>
      <c r="J827" s="13">
        <f t="shared" si="167"/>
        <v>0</v>
      </c>
      <c r="K827" s="13">
        <f t="shared" si="168"/>
        <v>0</v>
      </c>
      <c r="L827" s="13">
        <f t="shared" si="169"/>
        <v>0</v>
      </c>
      <c r="M827" s="13">
        <f t="shared" si="170"/>
        <v>6.8448350803366427E-184</v>
      </c>
      <c r="N827" s="13">
        <f t="shared" si="171"/>
        <v>4.2437977498087183E-184</v>
      </c>
      <c r="O827" s="13">
        <f t="shared" si="172"/>
        <v>4.2437977498087183E-184</v>
      </c>
    </row>
    <row r="828" spans="1:15" x14ac:dyDescent="0.2">
      <c r="A828" s="14">
        <f t="shared" si="162"/>
        <v>58135</v>
      </c>
      <c r="B828" s="1">
        <f t="shared" si="163"/>
        <v>3</v>
      </c>
      <c r="F828" s="34"/>
      <c r="G828" s="13">
        <f t="shared" si="164"/>
        <v>0</v>
      </c>
      <c r="H828" s="13">
        <f t="shared" si="165"/>
        <v>0</v>
      </c>
      <c r="I828" s="16">
        <f t="shared" si="166"/>
        <v>0</v>
      </c>
      <c r="J828" s="13">
        <f t="shared" si="167"/>
        <v>0</v>
      </c>
      <c r="K828" s="13">
        <f t="shared" si="168"/>
        <v>0</v>
      </c>
      <c r="L828" s="13">
        <f t="shared" si="169"/>
        <v>0</v>
      </c>
      <c r="M828" s="13">
        <f t="shared" si="170"/>
        <v>2.6010373305279244E-184</v>
      </c>
      <c r="N828" s="13">
        <f t="shared" si="171"/>
        <v>1.6126431449273132E-184</v>
      </c>
      <c r="O828" s="13">
        <f t="shared" si="172"/>
        <v>1.6126431449273132E-184</v>
      </c>
    </row>
    <row r="829" spans="1:15" x14ac:dyDescent="0.2">
      <c r="A829" s="14">
        <f t="shared" si="162"/>
        <v>58166</v>
      </c>
      <c r="B829" s="1">
        <f t="shared" si="163"/>
        <v>4</v>
      </c>
      <c r="F829" s="34"/>
      <c r="G829" s="13">
        <f t="shared" si="164"/>
        <v>0</v>
      </c>
      <c r="H829" s="13">
        <f t="shared" si="165"/>
        <v>0</v>
      </c>
      <c r="I829" s="16">
        <f t="shared" si="166"/>
        <v>0</v>
      </c>
      <c r="J829" s="13">
        <f t="shared" si="167"/>
        <v>0</v>
      </c>
      <c r="K829" s="13">
        <f t="shared" si="168"/>
        <v>0</v>
      </c>
      <c r="L829" s="13">
        <f t="shared" si="169"/>
        <v>0</v>
      </c>
      <c r="M829" s="13">
        <f t="shared" si="170"/>
        <v>9.8839418560061116E-185</v>
      </c>
      <c r="N829" s="13">
        <f t="shared" si="171"/>
        <v>6.1280439507237891E-185</v>
      </c>
      <c r="O829" s="13">
        <f t="shared" si="172"/>
        <v>6.1280439507237891E-185</v>
      </c>
    </row>
    <row r="830" spans="1:15" x14ac:dyDescent="0.2">
      <c r="A830" s="14">
        <f t="shared" si="162"/>
        <v>58196</v>
      </c>
      <c r="B830" s="1">
        <f t="shared" si="163"/>
        <v>5</v>
      </c>
      <c r="F830" s="34"/>
      <c r="G830" s="13">
        <f t="shared" si="164"/>
        <v>0</v>
      </c>
      <c r="H830" s="13">
        <f t="shared" si="165"/>
        <v>0</v>
      </c>
      <c r="I830" s="16">
        <f t="shared" si="166"/>
        <v>0</v>
      </c>
      <c r="J830" s="13">
        <f t="shared" si="167"/>
        <v>0</v>
      </c>
      <c r="K830" s="13">
        <f t="shared" si="168"/>
        <v>0</v>
      </c>
      <c r="L830" s="13">
        <f t="shared" si="169"/>
        <v>0</v>
      </c>
      <c r="M830" s="13">
        <f t="shared" si="170"/>
        <v>3.7558979052823225E-185</v>
      </c>
      <c r="N830" s="13">
        <f t="shared" si="171"/>
        <v>2.3286567012750399E-185</v>
      </c>
      <c r="O830" s="13">
        <f t="shared" si="172"/>
        <v>2.3286567012750399E-185</v>
      </c>
    </row>
    <row r="831" spans="1:15" x14ac:dyDescent="0.2">
      <c r="A831" s="14">
        <f t="shared" si="162"/>
        <v>58227</v>
      </c>
      <c r="B831" s="1">
        <f t="shared" si="163"/>
        <v>6</v>
      </c>
      <c r="F831" s="34"/>
      <c r="G831" s="13">
        <f t="shared" si="164"/>
        <v>0</v>
      </c>
      <c r="H831" s="13">
        <f t="shared" si="165"/>
        <v>0</v>
      </c>
      <c r="I831" s="16">
        <f t="shared" si="166"/>
        <v>0</v>
      </c>
      <c r="J831" s="13">
        <f t="shared" si="167"/>
        <v>0</v>
      </c>
      <c r="K831" s="13">
        <f t="shared" si="168"/>
        <v>0</v>
      </c>
      <c r="L831" s="13">
        <f t="shared" si="169"/>
        <v>0</v>
      </c>
      <c r="M831" s="13">
        <f t="shared" si="170"/>
        <v>1.4272412040072826E-185</v>
      </c>
      <c r="N831" s="13">
        <f t="shared" si="171"/>
        <v>8.8488954648451517E-186</v>
      </c>
      <c r="O831" s="13">
        <f t="shared" si="172"/>
        <v>8.8488954648451517E-186</v>
      </c>
    </row>
    <row r="832" spans="1:15" x14ac:dyDescent="0.2">
      <c r="A832" s="14">
        <f t="shared" si="162"/>
        <v>58257</v>
      </c>
      <c r="B832" s="1">
        <f t="shared" si="163"/>
        <v>7</v>
      </c>
      <c r="F832" s="34"/>
      <c r="G832" s="13">
        <f t="shared" si="164"/>
        <v>0</v>
      </c>
      <c r="H832" s="13">
        <f t="shared" si="165"/>
        <v>0</v>
      </c>
      <c r="I832" s="16">
        <f t="shared" si="166"/>
        <v>0</v>
      </c>
      <c r="J832" s="13">
        <f t="shared" si="167"/>
        <v>0</v>
      </c>
      <c r="K832" s="13">
        <f t="shared" si="168"/>
        <v>0</v>
      </c>
      <c r="L832" s="13">
        <f t="shared" si="169"/>
        <v>0</v>
      </c>
      <c r="M832" s="13">
        <f t="shared" si="170"/>
        <v>5.4235165752276742E-186</v>
      </c>
      <c r="N832" s="13">
        <f t="shared" si="171"/>
        <v>3.3625802766411579E-186</v>
      </c>
      <c r="O832" s="13">
        <f t="shared" si="172"/>
        <v>3.3625802766411579E-186</v>
      </c>
    </row>
    <row r="833" spans="1:15" ht="13.5" thickBot="1" x14ac:dyDescent="0.25">
      <c r="A833" s="14">
        <f t="shared" si="162"/>
        <v>58288</v>
      </c>
      <c r="B833" s="3">
        <f t="shared" si="163"/>
        <v>8</v>
      </c>
      <c r="F833" s="34"/>
      <c r="G833" s="13">
        <f t="shared" si="164"/>
        <v>0</v>
      </c>
      <c r="H833" s="13">
        <f t="shared" si="165"/>
        <v>0</v>
      </c>
      <c r="I833" s="16">
        <f t="shared" si="166"/>
        <v>0</v>
      </c>
      <c r="J833" s="13">
        <f t="shared" si="167"/>
        <v>0</v>
      </c>
      <c r="K833" s="13">
        <f t="shared" si="168"/>
        <v>0</v>
      </c>
      <c r="L833" s="13">
        <f t="shared" si="169"/>
        <v>0</v>
      </c>
      <c r="M833" s="13">
        <f t="shared" si="170"/>
        <v>2.0609362985865163E-186</v>
      </c>
      <c r="N833" s="13">
        <f t="shared" si="171"/>
        <v>1.27778050512364E-186</v>
      </c>
      <c r="O833" s="13">
        <f t="shared" si="172"/>
        <v>1.27778050512364E-186</v>
      </c>
    </row>
    <row r="834" spans="1:15" x14ac:dyDescent="0.2">
      <c r="A834" s="14">
        <f t="shared" si="162"/>
        <v>58319</v>
      </c>
      <c r="B834" s="1">
        <v>9</v>
      </c>
      <c r="F834" s="34"/>
      <c r="G834" s="13">
        <f t="shared" si="164"/>
        <v>0</v>
      </c>
      <c r="H834" s="13">
        <f t="shared" si="165"/>
        <v>0</v>
      </c>
      <c r="I834" s="16">
        <f t="shared" si="166"/>
        <v>0</v>
      </c>
      <c r="J834" s="13">
        <f t="shared" si="167"/>
        <v>0</v>
      </c>
      <c r="K834" s="13">
        <f t="shared" si="168"/>
        <v>0</v>
      </c>
      <c r="L834" s="13">
        <f t="shared" si="169"/>
        <v>0</v>
      </c>
      <c r="M834" s="13">
        <f t="shared" si="170"/>
        <v>7.8315579346287623E-187</v>
      </c>
      <c r="N834" s="13">
        <f t="shared" si="171"/>
        <v>4.8555659194698323E-187</v>
      </c>
      <c r="O834" s="13">
        <f t="shared" si="172"/>
        <v>4.8555659194698323E-187</v>
      </c>
    </row>
    <row r="835" spans="1:15" x14ac:dyDescent="0.2">
      <c r="A835" s="14">
        <f t="shared" si="162"/>
        <v>58349</v>
      </c>
      <c r="B835" s="1">
        <f t="shared" si="163"/>
        <v>10</v>
      </c>
      <c r="F835" s="34"/>
      <c r="G835" s="13">
        <f t="shared" si="164"/>
        <v>0</v>
      </c>
      <c r="H835" s="13">
        <f t="shared" si="165"/>
        <v>0</v>
      </c>
      <c r="I835" s="16">
        <f t="shared" si="166"/>
        <v>0</v>
      </c>
      <c r="J835" s="13">
        <f t="shared" si="167"/>
        <v>0</v>
      </c>
      <c r="K835" s="13">
        <f t="shared" si="168"/>
        <v>0</v>
      </c>
      <c r="L835" s="13">
        <f t="shared" si="169"/>
        <v>0</v>
      </c>
      <c r="M835" s="13">
        <f t="shared" si="170"/>
        <v>2.97599201515893E-187</v>
      </c>
      <c r="N835" s="13">
        <f t="shared" si="171"/>
        <v>1.8451150493985366E-187</v>
      </c>
      <c r="O835" s="13">
        <f t="shared" si="172"/>
        <v>1.8451150493985366E-187</v>
      </c>
    </row>
    <row r="836" spans="1:15" x14ac:dyDescent="0.2">
      <c r="A836" s="14">
        <f t="shared" si="162"/>
        <v>58380</v>
      </c>
      <c r="B836" s="1">
        <f t="shared" si="163"/>
        <v>11</v>
      </c>
      <c r="F836" s="34"/>
      <c r="G836" s="13">
        <f t="shared" si="164"/>
        <v>0</v>
      </c>
      <c r="H836" s="13">
        <f t="shared" si="165"/>
        <v>0</v>
      </c>
      <c r="I836" s="16">
        <f t="shared" si="166"/>
        <v>0</v>
      </c>
      <c r="J836" s="13">
        <f t="shared" si="167"/>
        <v>0</v>
      </c>
      <c r="K836" s="13">
        <f t="shared" si="168"/>
        <v>0</v>
      </c>
      <c r="L836" s="13">
        <f t="shared" si="169"/>
        <v>0</v>
      </c>
      <c r="M836" s="13">
        <f t="shared" si="170"/>
        <v>1.1308769657603934E-187</v>
      </c>
      <c r="N836" s="13">
        <f t="shared" si="171"/>
        <v>7.0114371877144393E-188</v>
      </c>
      <c r="O836" s="13">
        <f t="shared" si="172"/>
        <v>7.0114371877144393E-188</v>
      </c>
    </row>
    <row r="837" spans="1:15" x14ac:dyDescent="0.2">
      <c r="A837" s="14">
        <f t="shared" si="162"/>
        <v>58410</v>
      </c>
      <c r="B837" s="1">
        <f t="shared" si="163"/>
        <v>12</v>
      </c>
      <c r="F837" s="34"/>
      <c r="G837" s="13">
        <f t="shared" si="164"/>
        <v>0</v>
      </c>
      <c r="H837" s="13">
        <f t="shared" si="165"/>
        <v>0</v>
      </c>
      <c r="I837" s="16">
        <f t="shared" si="166"/>
        <v>0</v>
      </c>
      <c r="J837" s="13">
        <f t="shared" si="167"/>
        <v>0</v>
      </c>
      <c r="K837" s="13">
        <f t="shared" si="168"/>
        <v>0</v>
      </c>
      <c r="L837" s="13">
        <f t="shared" si="169"/>
        <v>0</v>
      </c>
      <c r="M837" s="13">
        <f t="shared" si="170"/>
        <v>4.297332469889495E-188</v>
      </c>
      <c r="N837" s="13">
        <f t="shared" si="171"/>
        <v>2.6643461313314868E-188</v>
      </c>
      <c r="O837" s="13">
        <f t="shared" si="172"/>
        <v>2.6643461313314868E-188</v>
      </c>
    </row>
    <row r="838" spans="1:15" x14ac:dyDescent="0.2">
      <c r="A838" s="14">
        <f t="shared" si="162"/>
        <v>58441</v>
      </c>
      <c r="B838" s="1">
        <v>1</v>
      </c>
      <c r="F838" s="34"/>
      <c r="G838" s="13">
        <f t="shared" si="164"/>
        <v>0</v>
      </c>
      <c r="H838" s="13">
        <f t="shared" si="165"/>
        <v>0</v>
      </c>
      <c r="I838" s="16">
        <f t="shared" si="166"/>
        <v>0</v>
      </c>
      <c r="J838" s="13">
        <f t="shared" si="167"/>
        <v>0</v>
      </c>
      <c r="K838" s="13">
        <f t="shared" si="168"/>
        <v>0</v>
      </c>
      <c r="L838" s="13">
        <f t="shared" si="169"/>
        <v>0</v>
      </c>
      <c r="M838" s="13">
        <f t="shared" si="170"/>
        <v>1.6329863385580082E-188</v>
      </c>
      <c r="N838" s="13">
        <f t="shared" si="171"/>
        <v>1.0124515299059651E-188</v>
      </c>
      <c r="O838" s="13">
        <f t="shared" si="172"/>
        <v>1.0124515299059651E-188</v>
      </c>
    </row>
    <row r="839" spans="1:15" x14ac:dyDescent="0.2">
      <c r="A839" s="14">
        <f t="shared" si="162"/>
        <v>58472</v>
      </c>
      <c r="B839" s="1">
        <f t="shared" si="163"/>
        <v>2</v>
      </c>
      <c r="F839" s="34"/>
      <c r="G839" s="13">
        <f t="shared" si="164"/>
        <v>0</v>
      </c>
      <c r="H839" s="13">
        <f t="shared" si="165"/>
        <v>0</v>
      </c>
      <c r="I839" s="16">
        <f t="shared" si="166"/>
        <v>0</v>
      </c>
      <c r="J839" s="13">
        <f t="shared" si="167"/>
        <v>0</v>
      </c>
      <c r="K839" s="13">
        <f t="shared" si="168"/>
        <v>0</v>
      </c>
      <c r="L839" s="13">
        <f t="shared" si="169"/>
        <v>0</v>
      </c>
      <c r="M839" s="13">
        <f t="shared" si="170"/>
        <v>6.205348086520431E-189</v>
      </c>
      <c r="N839" s="13">
        <f t="shared" si="171"/>
        <v>3.8473158136426672E-189</v>
      </c>
      <c r="O839" s="13">
        <f t="shared" si="172"/>
        <v>3.8473158136426672E-189</v>
      </c>
    </row>
    <row r="840" spans="1:15" x14ac:dyDescent="0.2">
      <c r="A840" s="14">
        <f t="shared" si="162"/>
        <v>58501</v>
      </c>
      <c r="B840" s="1">
        <f t="shared" si="163"/>
        <v>3</v>
      </c>
      <c r="F840" s="34"/>
      <c r="G840" s="13">
        <f t="shared" si="164"/>
        <v>0</v>
      </c>
      <c r="H840" s="13">
        <f t="shared" si="165"/>
        <v>0</v>
      </c>
      <c r="I840" s="16">
        <f t="shared" si="166"/>
        <v>0</v>
      </c>
      <c r="J840" s="13">
        <f t="shared" si="167"/>
        <v>0</v>
      </c>
      <c r="K840" s="13">
        <f t="shared" si="168"/>
        <v>0</v>
      </c>
      <c r="L840" s="13">
        <f t="shared" si="169"/>
        <v>0</v>
      </c>
      <c r="M840" s="13">
        <f t="shared" si="170"/>
        <v>2.3580322728777638E-189</v>
      </c>
      <c r="N840" s="13">
        <f t="shared" si="171"/>
        <v>1.4619800091842135E-189</v>
      </c>
      <c r="O840" s="13">
        <f t="shared" si="172"/>
        <v>1.4619800091842135E-189</v>
      </c>
    </row>
    <row r="841" spans="1:15" x14ac:dyDescent="0.2">
      <c r="A841" s="14">
        <f t="shared" si="162"/>
        <v>58532</v>
      </c>
      <c r="B841" s="1">
        <f t="shared" si="163"/>
        <v>4</v>
      </c>
      <c r="F841" s="34"/>
      <c r="G841" s="13">
        <f t="shared" si="164"/>
        <v>0</v>
      </c>
      <c r="H841" s="13">
        <f t="shared" si="165"/>
        <v>0</v>
      </c>
      <c r="I841" s="16">
        <f t="shared" si="166"/>
        <v>0</v>
      </c>
      <c r="J841" s="13">
        <f t="shared" si="167"/>
        <v>0</v>
      </c>
      <c r="K841" s="13">
        <f t="shared" si="168"/>
        <v>0</v>
      </c>
      <c r="L841" s="13">
        <f t="shared" si="169"/>
        <v>0</v>
      </c>
      <c r="M841" s="13">
        <f t="shared" si="170"/>
        <v>8.9605226369355025E-190</v>
      </c>
      <c r="N841" s="13">
        <f t="shared" si="171"/>
        <v>5.5555240349000118E-190</v>
      </c>
      <c r="O841" s="13">
        <f t="shared" si="172"/>
        <v>5.5555240349000118E-190</v>
      </c>
    </row>
    <row r="842" spans="1:15" x14ac:dyDescent="0.2">
      <c r="A842" s="14">
        <f t="shared" si="162"/>
        <v>58562</v>
      </c>
      <c r="B842" s="1">
        <f t="shared" si="163"/>
        <v>5</v>
      </c>
      <c r="F842" s="34"/>
      <c r="G842" s="13">
        <f t="shared" si="164"/>
        <v>0</v>
      </c>
      <c r="H842" s="13">
        <f t="shared" si="165"/>
        <v>0</v>
      </c>
      <c r="I842" s="16">
        <f t="shared" si="166"/>
        <v>0</v>
      </c>
      <c r="J842" s="13">
        <f t="shared" si="167"/>
        <v>0</v>
      </c>
      <c r="K842" s="13">
        <f t="shared" si="168"/>
        <v>0</v>
      </c>
      <c r="L842" s="13">
        <f t="shared" si="169"/>
        <v>0</v>
      </c>
      <c r="M842" s="13">
        <f t="shared" si="170"/>
        <v>3.4049986020354906E-190</v>
      </c>
      <c r="N842" s="13">
        <f t="shared" si="171"/>
        <v>2.1110991332620041E-190</v>
      </c>
      <c r="O842" s="13">
        <f t="shared" si="172"/>
        <v>2.1110991332620041E-190</v>
      </c>
    </row>
    <row r="843" spans="1:15" x14ac:dyDescent="0.2">
      <c r="A843" s="14">
        <f t="shared" si="162"/>
        <v>58593</v>
      </c>
      <c r="B843" s="1">
        <f t="shared" si="163"/>
        <v>6</v>
      </c>
      <c r="F843" s="34"/>
      <c r="G843" s="13">
        <f t="shared" si="164"/>
        <v>0</v>
      </c>
      <c r="H843" s="13">
        <f t="shared" si="165"/>
        <v>0</v>
      </c>
      <c r="I843" s="16">
        <f t="shared" si="166"/>
        <v>0</v>
      </c>
      <c r="J843" s="13">
        <f t="shared" si="167"/>
        <v>0</v>
      </c>
      <c r="K843" s="13">
        <f t="shared" si="168"/>
        <v>0</v>
      </c>
      <c r="L843" s="13">
        <f t="shared" si="169"/>
        <v>0</v>
      </c>
      <c r="M843" s="13">
        <f t="shared" si="170"/>
        <v>1.2938994687734866E-190</v>
      </c>
      <c r="N843" s="13">
        <f t="shared" si="171"/>
        <v>8.0221767063956164E-191</v>
      </c>
      <c r="O843" s="13">
        <f t="shared" si="172"/>
        <v>8.0221767063956164E-191</v>
      </c>
    </row>
    <row r="844" spans="1:15" x14ac:dyDescent="0.2">
      <c r="A844" s="14">
        <f t="shared" si="162"/>
        <v>58623</v>
      </c>
      <c r="B844" s="1">
        <f t="shared" si="163"/>
        <v>7</v>
      </c>
      <c r="F844" s="34"/>
      <c r="G844" s="13">
        <f t="shared" si="164"/>
        <v>0</v>
      </c>
      <c r="H844" s="13">
        <f t="shared" si="165"/>
        <v>0</v>
      </c>
      <c r="I844" s="16">
        <f t="shared" si="166"/>
        <v>0</v>
      </c>
      <c r="J844" s="13">
        <f t="shared" si="167"/>
        <v>0</v>
      </c>
      <c r="K844" s="13">
        <f t="shared" si="168"/>
        <v>0</v>
      </c>
      <c r="L844" s="13">
        <f t="shared" si="169"/>
        <v>0</v>
      </c>
      <c r="M844" s="13">
        <f t="shared" si="170"/>
        <v>4.9168179813392491E-191</v>
      </c>
      <c r="N844" s="13">
        <f t="shared" si="171"/>
        <v>3.0484271484303345E-191</v>
      </c>
      <c r="O844" s="13">
        <f t="shared" si="172"/>
        <v>3.0484271484303345E-191</v>
      </c>
    </row>
    <row r="845" spans="1:15" ht="13.5" thickBot="1" x14ac:dyDescent="0.25">
      <c r="A845" s="14">
        <f t="shared" si="162"/>
        <v>58654</v>
      </c>
      <c r="B845" s="3">
        <f t="shared" si="163"/>
        <v>8</v>
      </c>
      <c r="F845" s="34"/>
      <c r="G845" s="13">
        <f t="shared" si="164"/>
        <v>0</v>
      </c>
      <c r="H845" s="13">
        <f t="shared" si="165"/>
        <v>0</v>
      </c>
      <c r="I845" s="16">
        <f t="shared" si="166"/>
        <v>0</v>
      </c>
      <c r="J845" s="13">
        <f t="shared" si="167"/>
        <v>0</v>
      </c>
      <c r="K845" s="13">
        <f t="shared" si="168"/>
        <v>0</v>
      </c>
      <c r="L845" s="13">
        <f t="shared" si="169"/>
        <v>0</v>
      </c>
      <c r="M845" s="13">
        <f t="shared" si="170"/>
        <v>1.8683908329089146E-191</v>
      </c>
      <c r="N845" s="13">
        <f t="shared" si="171"/>
        <v>1.158402316403527E-191</v>
      </c>
      <c r="O845" s="13">
        <f t="shared" si="172"/>
        <v>1.158402316403527E-191</v>
      </c>
    </row>
    <row r="846" spans="1:15" x14ac:dyDescent="0.2">
      <c r="A846" s="14">
        <f t="shared" si="162"/>
        <v>58685</v>
      </c>
      <c r="B846" s="1">
        <v>9</v>
      </c>
      <c r="F846" s="34"/>
      <c r="G846" s="13">
        <f t="shared" si="164"/>
        <v>0</v>
      </c>
      <c r="H846" s="13">
        <f t="shared" si="165"/>
        <v>0</v>
      </c>
      <c r="I846" s="16">
        <f t="shared" si="166"/>
        <v>0</v>
      </c>
      <c r="J846" s="13">
        <f t="shared" si="167"/>
        <v>0</v>
      </c>
      <c r="K846" s="13">
        <f t="shared" si="168"/>
        <v>0</v>
      </c>
      <c r="L846" s="13">
        <f t="shared" si="169"/>
        <v>0</v>
      </c>
      <c r="M846" s="13">
        <f t="shared" si="170"/>
        <v>7.099885165053876E-192</v>
      </c>
      <c r="N846" s="13">
        <f t="shared" si="171"/>
        <v>4.4019288023334032E-192</v>
      </c>
      <c r="O846" s="13">
        <f t="shared" si="172"/>
        <v>4.4019288023334032E-192</v>
      </c>
    </row>
    <row r="847" spans="1:15" x14ac:dyDescent="0.2">
      <c r="A847" s="14">
        <f t="shared" si="162"/>
        <v>58715</v>
      </c>
      <c r="B847" s="1">
        <f t="shared" si="163"/>
        <v>10</v>
      </c>
      <c r="F847" s="34"/>
      <c r="G847" s="13">
        <f t="shared" si="164"/>
        <v>0</v>
      </c>
      <c r="H847" s="13">
        <f t="shared" si="165"/>
        <v>0</v>
      </c>
      <c r="I847" s="16">
        <f t="shared" si="166"/>
        <v>0</v>
      </c>
      <c r="J847" s="13">
        <f t="shared" si="167"/>
        <v>0</v>
      </c>
      <c r="K847" s="13">
        <f t="shared" si="168"/>
        <v>0</v>
      </c>
      <c r="L847" s="13">
        <f t="shared" si="169"/>
        <v>0</v>
      </c>
      <c r="M847" s="13">
        <f t="shared" si="170"/>
        <v>2.6979563627204729E-192</v>
      </c>
      <c r="N847" s="13">
        <f t="shared" si="171"/>
        <v>1.6727329448866931E-192</v>
      </c>
      <c r="O847" s="13">
        <f t="shared" si="172"/>
        <v>1.6727329448866931E-192</v>
      </c>
    </row>
    <row r="848" spans="1:15" x14ac:dyDescent="0.2">
      <c r="A848" s="14">
        <f t="shared" si="162"/>
        <v>58746</v>
      </c>
      <c r="B848" s="1">
        <f t="shared" si="163"/>
        <v>11</v>
      </c>
      <c r="F848" s="34"/>
      <c r="G848" s="13">
        <f t="shared" si="164"/>
        <v>0</v>
      </c>
      <c r="H848" s="13">
        <f t="shared" si="165"/>
        <v>0</v>
      </c>
      <c r="I848" s="16">
        <f t="shared" si="166"/>
        <v>0</v>
      </c>
      <c r="J848" s="13">
        <f t="shared" si="167"/>
        <v>0</v>
      </c>
      <c r="K848" s="13">
        <f t="shared" si="168"/>
        <v>0</v>
      </c>
      <c r="L848" s="13">
        <f t="shared" si="169"/>
        <v>0</v>
      </c>
      <c r="M848" s="13">
        <f t="shared" si="170"/>
        <v>1.0252234178337798E-192</v>
      </c>
      <c r="N848" s="13">
        <f t="shared" si="171"/>
        <v>6.3563851905694347E-193</v>
      </c>
      <c r="O848" s="13">
        <f t="shared" si="172"/>
        <v>6.3563851905694347E-193</v>
      </c>
    </row>
    <row r="849" spans="1:15" x14ac:dyDescent="0.2">
      <c r="A849" s="14">
        <f t="shared" si="162"/>
        <v>58776</v>
      </c>
      <c r="B849" s="1">
        <f t="shared" si="163"/>
        <v>12</v>
      </c>
      <c r="F849" s="34"/>
      <c r="G849" s="13">
        <f t="shared" si="164"/>
        <v>0</v>
      </c>
      <c r="H849" s="13">
        <f t="shared" si="165"/>
        <v>0</v>
      </c>
      <c r="I849" s="16">
        <f t="shared" si="166"/>
        <v>0</v>
      </c>
      <c r="J849" s="13">
        <f t="shared" si="167"/>
        <v>0</v>
      </c>
      <c r="K849" s="13">
        <f t="shared" si="168"/>
        <v>0</v>
      </c>
      <c r="L849" s="13">
        <f t="shared" si="169"/>
        <v>0</v>
      </c>
      <c r="M849" s="13">
        <f t="shared" si="170"/>
        <v>3.895848987768363E-193</v>
      </c>
      <c r="N849" s="13">
        <f t="shared" si="171"/>
        <v>2.4154263724163852E-193</v>
      </c>
      <c r="O849" s="13">
        <f t="shared" si="172"/>
        <v>2.4154263724163852E-193</v>
      </c>
    </row>
    <row r="850" spans="1:15" x14ac:dyDescent="0.2">
      <c r="A850" s="14">
        <f t="shared" si="162"/>
        <v>58807</v>
      </c>
      <c r="B850" s="1">
        <v>1</v>
      </c>
      <c r="F850" s="34"/>
      <c r="G850" s="13">
        <f t="shared" si="164"/>
        <v>0</v>
      </c>
      <c r="H850" s="13">
        <f t="shared" si="165"/>
        <v>0</v>
      </c>
      <c r="I850" s="16">
        <f t="shared" si="166"/>
        <v>0</v>
      </c>
      <c r="J850" s="13">
        <f t="shared" si="167"/>
        <v>0</v>
      </c>
      <c r="K850" s="13">
        <f t="shared" si="168"/>
        <v>0</v>
      </c>
      <c r="L850" s="13">
        <f t="shared" si="169"/>
        <v>0</v>
      </c>
      <c r="M850" s="13">
        <f t="shared" si="170"/>
        <v>1.4804226153519778E-193</v>
      </c>
      <c r="N850" s="13">
        <f t="shared" si="171"/>
        <v>9.1786202151822623E-194</v>
      </c>
      <c r="O850" s="13">
        <f t="shared" si="172"/>
        <v>9.1786202151822623E-194</v>
      </c>
    </row>
    <row r="851" spans="1:15" x14ac:dyDescent="0.2">
      <c r="A851" s="14">
        <f t="shared" ref="A851:A871" si="173">EDATE(A850,1)</f>
        <v>58838</v>
      </c>
      <c r="B851" s="1">
        <f t="shared" si="163"/>
        <v>2</v>
      </c>
      <c r="F851" s="34"/>
      <c r="G851" s="13">
        <f t="shared" si="164"/>
        <v>0</v>
      </c>
      <c r="H851" s="13">
        <f t="shared" si="165"/>
        <v>0</v>
      </c>
      <c r="I851" s="16">
        <f t="shared" si="166"/>
        <v>0</v>
      </c>
      <c r="J851" s="13">
        <f t="shared" si="167"/>
        <v>0</v>
      </c>
      <c r="K851" s="13">
        <f t="shared" si="168"/>
        <v>0</v>
      </c>
      <c r="L851" s="13">
        <f t="shared" si="169"/>
        <v>0</v>
      </c>
      <c r="M851" s="13">
        <f t="shared" si="170"/>
        <v>5.6256059383375153E-194</v>
      </c>
      <c r="N851" s="13">
        <f t="shared" si="171"/>
        <v>3.4878756817692593E-194</v>
      </c>
      <c r="O851" s="13">
        <f t="shared" si="172"/>
        <v>3.4878756817692593E-194</v>
      </c>
    </row>
    <row r="852" spans="1:15" x14ac:dyDescent="0.2">
      <c r="A852" s="14">
        <f t="shared" si="173"/>
        <v>58866</v>
      </c>
      <c r="B852" s="1">
        <f t="shared" si="163"/>
        <v>3</v>
      </c>
      <c r="F852" s="34"/>
      <c r="G852" s="13">
        <f t="shared" si="164"/>
        <v>0</v>
      </c>
      <c r="H852" s="13">
        <f t="shared" si="165"/>
        <v>0</v>
      </c>
      <c r="I852" s="16">
        <f t="shared" si="166"/>
        <v>0</v>
      </c>
      <c r="J852" s="13">
        <f t="shared" si="167"/>
        <v>0</v>
      </c>
      <c r="K852" s="13">
        <f t="shared" si="168"/>
        <v>0</v>
      </c>
      <c r="L852" s="13">
        <f t="shared" si="169"/>
        <v>0</v>
      </c>
      <c r="M852" s="13">
        <f t="shared" si="170"/>
        <v>2.137730256568256E-194</v>
      </c>
      <c r="N852" s="13">
        <f t="shared" si="171"/>
        <v>1.3253927590723188E-194</v>
      </c>
      <c r="O852" s="13">
        <f t="shared" si="172"/>
        <v>1.3253927590723188E-194</v>
      </c>
    </row>
    <row r="853" spans="1:15" x14ac:dyDescent="0.2">
      <c r="A853" s="14">
        <f t="shared" si="173"/>
        <v>58897</v>
      </c>
      <c r="B853" s="1">
        <f t="shared" si="163"/>
        <v>4</v>
      </c>
      <c r="F853" s="34"/>
      <c r="G853" s="13">
        <f t="shared" si="164"/>
        <v>0</v>
      </c>
      <c r="H853" s="13">
        <f t="shared" si="165"/>
        <v>0</v>
      </c>
      <c r="I853" s="16">
        <f t="shared" si="166"/>
        <v>0</v>
      </c>
      <c r="J853" s="13">
        <f t="shared" si="167"/>
        <v>0</v>
      </c>
      <c r="K853" s="13">
        <f t="shared" si="168"/>
        <v>0</v>
      </c>
      <c r="L853" s="13">
        <f t="shared" si="169"/>
        <v>0</v>
      </c>
      <c r="M853" s="13">
        <f t="shared" si="170"/>
        <v>8.1233749749593727E-195</v>
      </c>
      <c r="N853" s="13">
        <f t="shared" si="171"/>
        <v>5.0364924844748107E-195</v>
      </c>
      <c r="O853" s="13">
        <f t="shared" si="172"/>
        <v>5.0364924844748107E-195</v>
      </c>
    </row>
    <row r="854" spans="1:15" x14ac:dyDescent="0.2">
      <c r="A854" s="14">
        <f t="shared" si="173"/>
        <v>58927</v>
      </c>
      <c r="B854" s="1">
        <f t="shared" si="163"/>
        <v>5</v>
      </c>
      <c r="F854" s="34"/>
      <c r="G854" s="13">
        <f t="shared" si="164"/>
        <v>0</v>
      </c>
      <c r="H854" s="13">
        <f t="shared" si="165"/>
        <v>0</v>
      </c>
      <c r="I854" s="16">
        <f t="shared" si="166"/>
        <v>0</v>
      </c>
      <c r="J854" s="13">
        <f t="shared" si="167"/>
        <v>0</v>
      </c>
      <c r="K854" s="13">
        <f t="shared" si="168"/>
        <v>0</v>
      </c>
      <c r="L854" s="13">
        <f t="shared" si="169"/>
        <v>0</v>
      </c>
      <c r="M854" s="13">
        <f t="shared" si="170"/>
        <v>3.086882490484562E-195</v>
      </c>
      <c r="N854" s="13">
        <f t="shared" si="171"/>
        <v>1.9138671441004284E-195</v>
      </c>
      <c r="O854" s="13">
        <f t="shared" si="172"/>
        <v>1.9138671441004284E-195</v>
      </c>
    </row>
    <row r="855" spans="1:15" x14ac:dyDescent="0.2">
      <c r="A855" s="14">
        <f t="shared" si="173"/>
        <v>58958</v>
      </c>
      <c r="B855" s="1">
        <f t="shared" si="163"/>
        <v>6</v>
      </c>
      <c r="F855" s="34"/>
      <c r="G855" s="13">
        <f t="shared" si="164"/>
        <v>0</v>
      </c>
      <c r="H855" s="13">
        <f t="shared" si="165"/>
        <v>0</v>
      </c>
      <c r="I855" s="16">
        <f t="shared" si="166"/>
        <v>0</v>
      </c>
      <c r="J855" s="13">
        <f t="shared" si="167"/>
        <v>0</v>
      </c>
      <c r="K855" s="13">
        <f t="shared" si="168"/>
        <v>0</v>
      </c>
      <c r="L855" s="13">
        <f t="shared" si="169"/>
        <v>0</v>
      </c>
      <c r="M855" s="13">
        <f t="shared" si="170"/>
        <v>1.1730153463841336E-195</v>
      </c>
      <c r="N855" s="13">
        <f t="shared" si="171"/>
        <v>7.2726951475816284E-196</v>
      </c>
      <c r="O855" s="13">
        <f t="shared" si="172"/>
        <v>7.2726951475816284E-196</v>
      </c>
    </row>
    <row r="856" spans="1:15" x14ac:dyDescent="0.2">
      <c r="A856" s="14">
        <f t="shared" si="173"/>
        <v>58988</v>
      </c>
      <c r="B856" s="1">
        <f t="shared" si="163"/>
        <v>7</v>
      </c>
      <c r="F856" s="34"/>
      <c r="G856" s="13">
        <f t="shared" si="164"/>
        <v>0</v>
      </c>
      <c r="H856" s="13">
        <f t="shared" si="165"/>
        <v>0</v>
      </c>
      <c r="I856" s="16">
        <f t="shared" si="166"/>
        <v>0</v>
      </c>
      <c r="J856" s="13">
        <f t="shared" si="167"/>
        <v>0</v>
      </c>
      <c r="K856" s="13">
        <f t="shared" si="168"/>
        <v>0</v>
      </c>
      <c r="L856" s="13">
        <f t="shared" si="169"/>
        <v>0</v>
      </c>
      <c r="M856" s="13">
        <f t="shared" si="170"/>
        <v>4.4574583162597072E-196</v>
      </c>
      <c r="N856" s="13">
        <f t="shared" si="171"/>
        <v>2.7636241560810183E-196</v>
      </c>
      <c r="O856" s="13">
        <f t="shared" si="172"/>
        <v>2.7636241560810183E-196</v>
      </c>
    </row>
    <row r="857" spans="1:15" ht="13.5" thickBot="1" x14ac:dyDescent="0.25">
      <c r="A857" s="14">
        <f t="shared" si="173"/>
        <v>59019</v>
      </c>
      <c r="B857" s="3">
        <f t="shared" si="163"/>
        <v>8</v>
      </c>
      <c r="F857" s="34"/>
      <c r="G857" s="13">
        <f t="shared" si="164"/>
        <v>0</v>
      </c>
      <c r="H857" s="13">
        <f t="shared" si="165"/>
        <v>0</v>
      </c>
      <c r="I857" s="16">
        <f t="shared" si="166"/>
        <v>0</v>
      </c>
      <c r="J857" s="13">
        <f t="shared" si="167"/>
        <v>0</v>
      </c>
      <c r="K857" s="13">
        <f t="shared" si="168"/>
        <v>0</v>
      </c>
      <c r="L857" s="13">
        <f t="shared" si="169"/>
        <v>0</v>
      </c>
      <c r="M857" s="13">
        <f t="shared" si="170"/>
        <v>1.6938341601786889E-196</v>
      </c>
      <c r="N857" s="13">
        <f t="shared" si="171"/>
        <v>1.0501771793107871E-196</v>
      </c>
      <c r="O857" s="13">
        <f t="shared" si="172"/>
        <v>1.0501771793107871E-196</v>
      </c>
    </row>
    <row r="858" spans="1:15" x14ac:dyDescent="0.2">
      <c r="A858" s="14">
        <f t="shared" si="173"/>
        <v>59050</v>
      </c>
      <c r="B858" s="1">
        <v>9</v>
      </c>
      <c r="F858" s="34"/>
      <c r="G858" s="13">
        <f t="shared" si="164"/>
        <v>0</v>
      </c>
      <c r="H858" s="13">
        <f t="shared" si="165"/>
        <v>0</v>
      </c>
      <c r="I858" s="16">
        <f t="shared" si="166"/>
        <v>0</v>
      </c>
      <c r="J858" s="13">
        <f t="shared" si="167"/>
        <v>0</v>
      </c>
      <c r="K858" s="13">
        <f t="shared" si="168"/>
        <v>0</v>
      </c>
      <c r="L858" s="13">
        <f t="shared" si="169"/>
        <v>0</v>
      </c>
      <c r="M858" s="13">
        <f t="shared" si="170"/>
        <v>6.4365698086790183E-197</v>
      </c>
      <c r="N858" s="13">
        <f t="shared" si="171"/>
        <v>3.9906732813809912E-197</v>
      </c>
      <c r="O858" s="13">
        <f t="shared" si="172"/>
        <v>3.9906732813809912E-197</v>
      </c>
    </row>
    <row r="859" spans="1:15" x14ac:dyDescent="0.2">
      <c r="A859" s="14">
        <f t="shared" si="173"/>
        <v>59080</v>
      </c>
      <c r="B859" s="1">
        <f t="shared" ref="B859:B869" si="174">B858+1</f>
        <v>10</v>
      </c>
      <c r="F859" s="34"/>
      <c r="G859" s="13">
        <f t="shared" si="164"/>
        <v>0</v>
      </c>
      <c r="H859" s="13">
        <f t="shared" si="165"/>
        <v>0</v>
      </c>
      <c r="I859" s="16">
        <f t="shared" si="166"/>
        <v>0</v>
      </c>
      <c r="J859" s="13">
        <f t="shared" si="167"/>
        <v>0</v>
      </c>
      <c r="K859" s="13">
        <f t="shared" si="168"/>
        <v>0</v>
      </c>
      <c r="L859" s="13">
        <f t="shared" si="169"/>
        <v>0</v>
      </c>
      <c r="M859" s="13">
        <f t="shared" si="170"/>
        <v>2.4458965272980271E-197</v>
      </c>
      <c r="N859" s="13">
        <f t="shared" si="171"/>
        <v>1.5164558469247767E-197</v>
      </c>
      <c r="O859" s="13">
        <f t="shared" si="172"/>
        <v>1.5164558469247767E-197</v>
      </c>
    </row>
    <row r="860" spans="1:15" x14ac:dyDescent="0.2">
      <c r="A860" s="14">
        <f t="shared" si="173"/>
        <v>59111</v>
      </c>
      <c r="B860" s="1">
        <f t="shared" si="174"/>
        <v>11</v>
      </c>
      <c r="F860" s="34"/>
      <c r="G860" s="13">
        <f t="shared" si="164"/>
        <v>0</v>
      </c>
      <c r="H860" s="13">
        <f t="shared" si="165"/>
        <v>0</v>
      </c>
      <c r="I860" s="16">
        <f t="shared" si="166"/>
        <v>0</v>
      </c>
      <c r="J860" s="13">
        <f t="shared" si="167"/>
        <v>0</v>
      </c>
      <c r="K860" s="13">
        <f t="shared" si="168"/>
        <v>0</v>
      </c>
      <c r="L860" s="13">
        <f t="shared" si="169"/>
        <v>0</v>
      </c>
      <c r="M860" s="13">
        <f t="shared" si="170"/>
        <v>9.2944068037325042E-198</v>
      </c>
      <c r="N860" s="13">
        <f t="shared" si="171"/>
        <v>5.7625322183141528E-198</v>
      </c>
      <c r="O860" s="13">
        <f t="shared" si="172"/>
        <v>5.7625322183141528E-198</v>
      </c>
    </row>
    <row r="861" spans="1:15" x14ac:dyDescent="0.2">
      <c r="A861" s="14">
        <f t="shared" si="173"/>
        <v>59141</v>
      </c>
      <c r="B861" s="1">
        <f t="shared" si="174"/>
        <v>12</v>
      </c>
      <c r="F861" s="34"/>
      <c r="G861" s="13">
        <f t="shared" si="164"/>
        <v>0</v>
      </c>
      <c r="H861" s="13">
        <f t="shared" si="165"/>
        <v>0</v>
      </c>
      <c r="I861" s="16">
        <f t="shared" si="166"/>
        <v>0</v>
      </c>
      <c r="J861" s="13">
        <f t="shared" si="167"/>
        <v>0</v>
      </c>
      <c r="K861" s="13">
        <f t="shared" si="168"/>
        <v>0</v>
      </c>
      <c r="L861" s="13">
        <f t="shared" si="169"/>
        <v>0</v>
      </c>
      <c r="M861" s="13">
        <f t="shared" si="170"/>
        <v>3.5318745854183514E-198</v>
      </c>
      <c r="N861" s="13">
        <f t="shared" si="171"/>
        <v>2.1897622429593777E-198</v>
      </c>
      <c r="O861" s="13">
        <f t="shared" si="172"/>
        <v>2.1897622429593777E-198</v>
      </c>
    </row>
    <row r="862" spans="1:15" x14ac:dyDescent="0.2">
      <c r="A862" s="14">
        <f t="shared" si="173"/>
        <v>59172</v>
      </c>
      <c r="B862" s="1">
        <v>1</v>
      </c>
      <c r="F862" s="34"/>
      <c r="G862" s="13">
        <f t="shared" si="164"/>
        <v>0</v>
      </c>
      <c r="H862" s="13">
        <f t="shared" si="165"/>
        <v>0</v>
      </c>
      <c r="I862" s="16">
        <f t="shared" si="166"/>
        <v>0</v>
      </c>
      <c r="J862" s="13">
        <f t="shared" si="167"/>
        <v>0</v>
      </c>
      <c r="K862" s="13">
        <f t="shared" si="168"/>
        <v>0</v>
      </c>
      <c r="L862" s="13">
        <f t="shared" si="169"/>
        <v>0</v>
      </c>
      <c r="M862" s="13">
        <f t="shared" si="170"/>
        <v>1.3421123424589737E-198</v>
      </c>
      <c r="N862" s="13">
        <f t="shared" si="171"/>
        <v>8.3210965232456362E-199</v>
      </c>
      <c r="O862" s="13">
        <f t="shared" si="172"/>
        <v>8.3210965232456362E-199</v>
      </c>
    </row>
    <row r="863" spans="1:15" x14ac:dyDescent="0.2">
      <c r="A863" s="14">
        <f t="shared" si="173"/>
        <v>59203</v>
      </c>
      <c r="B863" s="1">
        <f t="shared" si="174"/>
        <v>2</v>
      </c>
      <c r="F863" s="34"/>
      <c r="G863" s="13">
        <f t="shared" si="164"/>
        <v>0</v>
      </c>
      <c r="H863" s="13">
        <f t="shared" si="165"/>
        <v>0</v>
      </c>
      <c r="I863" s="16">
        <f t="shared" si="166"/>
        <v>0</v>
      </c>
      <c r="J863" s="13">
        <f t="shared" si="167"/>
        <v>0</v>
      </c>
      <c r="K863" s="13">
        <f t="shared" si="168"/>
        <v>0</v>
      </c>
      <c r="L863" s="13">
        <f t="shared" si="169"/>
        <v>0</v>
      </c>
      <c r="M863" s="13">
        <f t="shared" si="170"/>
        <v>5.1000269013441004E-199</v>
      </c>
      <c r="N863" s="13">
        <f t="shared" si="171"/>
        <v>3.1620166788333421E-199</v>
      </c>
      <c r="O863" s="13">
        <f t="shared" si="172"/>
        <v>3.1620166788333421E-199</v>
      </c>
    </row>
    <row r="864" spans="1:15" x14ac:dyDescent="0.2">
      <c r="A864" s="14">
        <f t="shared" si="173"/>
        <v>59231</v>
      </c>
      <c r="B864" s="1">
        <f t="shared" si="174"/>
        <v>3</v>
      </c>
      <c r="F864" s="34"/>
      <c r="G864" s="13">
        <f t="shared" ref="G864:G927" si="175">IF((F864-$J$2)&gt;0,$I$2*(F864-$J$2),0)</f>
        <v>0</v>
      </c>
      <c r="H864" s="13">
        <f t="shared" ref="H864:H927" si="176">F864-G864</f>
        <v>0</v>
      </c>
      <c r="I864" s="16">
        <f t="shared" ref="I864:I927" si="177">H864+K863-L863</f>
        <v>0</v>
      </c>
      <c r="J864" s="13">
        <f t="shared" ref="J864:J927" si="178">I864/SQRT(1+(I864/($K$2*(300+(25*Q864)+0.05*(Q864)^3)))^2)</f>
        <v>0</v>
      </c>
      <c r="K864" s="13">
        <f t="shared" ref="K864:K927" si="179">I864-J864</f>
        <v>0</v>
      </c>
      <c r="L864" s="13">
        <f t="shared" ref="L864:L927" si="180">IF(K864&gt;$N$2,(K864-$N$2)/$L$2,0)</f>
        <v>0</v>
      </c>
      <c r="M864" s="13">
        <f t="shared" ref="M864:M927" si="181">L864+M863-N863</f>
        <v>1.9380102225107583E-199</v>
      </c>
      <c r="N864" s="13">
        <f t="shared" ref="N864:N927" si="182">$M$2*M864</f>
        <v>1.2015663379566702E-199</v>
      </c>
      <c r="O864" s="13">
        <f t="shared" ref="O864:O927" si="183">N864+G864</f>
        <v>1.2015663379566702E-199</v>
      </c>
    </row>
    <row r="865" spans="1:15" x14ac:dyDescent="0.2">
      <c r="A865" s="14">
        <f t="shared" si="173"/>
        <v>59262</v>
      </c>
      <c r="B865" s="1">
        <f t="shared" si="174"/>
        <v>4</v>
      </c>
      <c r="F865" s="34"/>
      <c r="G865" s="13">
        <f t="shared" si="175"/>
        <v>0</v>
      </c>
      <c r="H865" s="13">
        <f t="shared" si="176"/>
        <v>0</v>
      </c>
      <c r="I865" s="16">
        <f t="shared" si="177"/>
        <v>0</v>
      </c>
      <c r="J865" s="13">
        <f t="shared" si="178"/>
        <v>0</v>
      </c>
      <c r="K865" s="13">
        <f t="shared" si="179"/>
        <v>0</v>
      </c>
      <c r="L865" s="13">
        <f t="shared" si="180"/>
        <v>0</v>
      </c>
      <c r="M865" s="13">
        <f t="shared" si="181"/>
        <v>7.3644388455408816E-200</v>
      </c>
      <c r="N865" s="13">
        <f t="shared" si="182"/>
        <v>4.5659520842353468E-200</v>
      </c>
      <c r="O865" s="13">
        <f t="shared" si="183"/>
        <v>4.5659520842353468E-200</v>
      </c>
    </row>
    <row r="866" spans="1:15" x14ac:dyDescent="0.2">
      <c r="A866" s="14">
        <f t="shared" si="173"/>
        <v>59292</v>
      </c>
      <c r="B866" s="1">
        <f t="shared" si="174"/>
        <v>5</v>
      </c>
      <c r="F866" s="34"/>
      <c r="G866" s="13">
        <f t="shared" si="175"/>
        <v>0</v>
      </c>
      <c r="H866" s="13">
        <f t="shared" si="176"/>
        <v>0</v>
      </c>
      <c r="I866" s="16">
        <f t="shared" si="177"/>
        <v>0</v>
      </c>
      <c r="J866" s="13">
        <f t="shared" si="178"/>
        <v>0</v>
      </c>
      <c r="K866" s="13">
        <f t="shared" si="179"/>
        <v>0</v>
      </c>
      <c r="L866" s="13">
        <f t="shared" si="180"/>
        <v>0</v>
      </c>
      <c r="M866" s="13">
        <f t="shared" si="181"/>
        <v>2.7984867613055348E-200</v>
      </c>
      <c r="N866" s="13">
        <f t="shared" si="182"/>
        <v>1.7350617920094316E-200</v>
      </c>
      <c r="O866" s="13">
        <f t="shared" si="183"/>
        <v>1.7350617920094316E-200</v>
      </c>
    </row>
    <row r="867" spans="1:15" x14ac:dyDescent="0.2">
      <c r="A867" s="14">
        <f t="shared" si="173"/>
        <v>59323</v>
      </c>
      <c r="B867" s="1">
        <f t="shared" si="174"/>
        <v>6</v>
      </c>
      <c r="F867" s="34"/>
      <c r="G867" s="13">
        <f t="shared" si="175"/>
        <v>0</v>
      </c>
      <c r="H867" s="13">
        <f t="shared" si="176"/>
        <v>0</v>
      </c>
      <c r="I867" s="16">
        <f t="shared" si="177"/>
        <v>0</v>
      </c>
      <c r="J867" s="13">
        <f t="shared" si="178"/>
        <v>0</v>
      </c>
      <c r="K867" s="13">
        <f t="shared" si="179"/>
        <v>0</v>
      </c>
      <c r="L867" s="13">
        <f t="shared" si="180"/>
        <v>0</v>
      </c>
      <c r="M867" s="13">
        <f t="shared" si="181"/>
        <v>1.0634249692961032E-200</v>
      </c>
      <c r="N867" s="13">
        <f t="shared" si="182"/>
        <v>6.5932348096358398E-201</v>
      </c>
      <c r="O867" s="13">
        <f t="shared" si="183"/>
        <v>6.5932348096358398E-201</v>
      </c>
    </row>
    <row r="868" spans="1:15" x14ac:dyDescent="0.2">
      <c r="A868" s="14">
        <f t="shared" si="173"/>
        <v>59353</v>
      </c>
      <c r="B868" s="1">
        <f t="shared" si="174"/>
        <v>7</v>
      </c>
      <c r="F868" s="34"/>
      <c r="G868" s="13">
        <f t="shared" si="175"/>
        <v>0</v>
      </c>
      <c r="H868" s="13">
        <f t="shared" si="176"/>
        <v>0</v>
      </c>
      <c r="I868" s="16">
        <f t="shared" si="177"/>
        <v>0</v>
      </c>
      <c r="J868" s="13">
        <f t="shared" si="178"/>
        <v>0</v>
      </c>
      <c r="K868" s="13">
        <f t="shared" si="179"/>
        <v>0</v>
      </c>
      <c r="L868" s="13">
        <f t="shared" si="180"/>
        <v>0</v>
      </c>
      <c r="M868" s="13">
        <f t="shared" si="181"/>
        <v>4.0410148833251919E-201</v>
      </c>
      <c r="N868" s="13">
        <f t="shared" si="182"/>
        <v>2.5054292276616188E-201</v>
      </c>
      <c r="O868" s="13">
        <f t="shared" si="183"/>
        <v>2.5054292276616188E-201</v>
      </c>
    </row>
    <row r="869" spans="1:15" ht="13.5" thickBot="1" x14ac:dyDescent="0.25">
      <c r="A869" s="14">
        <f t="shared" si="173"/>
        <v>59384</v>
      </c>
      <c r="B869" s="3">
        <f t="shared" si="174"/>
        <v>8</v>
      </c>
      <c r="F869" s="34"/>
      <c r="G869" s="13">
        <f t="shared" si="175"/>
        <v>0</v>
      </c>
      <c r="H869" s="13">
        <f t="shared" si="176"/>
        <v>0</v>
      </c>
      <c r="I869" s="16">
        <f t="shared" si="177"/>
        <v>0</v>
      </c>
      <c r="J869" s="13">
        <f t="shared" si="178"/>
        <v>0</v>
      </c>
      <c r="K869" s="13">
        <f t="shared" si="179"/>
        <v>0</v>
      </c>
      <c r="L869" s="13">
        <f t="shared" si="180"/>
        <v>0</v>
      </c>
      <c r="M869" s="13">
        <f t="shared" si="181"/>
        <v>1.5355856556635731E-201</v>
      </c>
      <c r="N869" s="13">
        <f t="shared" si="182"/>
        <v>9.5206310651141527E-202</v>
      </c>
      <c r="O869" s="13">
        <f t="shared" si="183"/>
        <v>9.5206310651141527E-202</v>
      </c>
    </row>
    <row r="870" spans="1:15" x14ac:dyDescent="0.2">
      <c r="A870" s="14">
        <f t="shared" si="173"/>
        <v>59415</v>
      </c>
      <c r="B870" s="1">
        <v>9</v>
      </c>
      <c r="F870" s="34"/>
      <c r="G870" s="13">
        <f t="shared" si="175"/>
        <v>0</v>
      </c>
      <c r="H870" s="13">
        <f t="shared" si="176"/>
        <v>0</v>
      </c>
      <c r="I870" s="16">
        <f t="shared" si="177"/>
        <v>0</v>
      </c>
      <c r="J870" s="13">
        <f t="shared" si="178"/>
        <v>0</v>
      </c>
      <c r="K870" s="13">
        <f t="shared" si="179"/>
        <v>0</v>
      </c>
      <c r="L870" s="13">
        <f t="shared" si="180"/>
        <v>0</v>
      </c>
      <c r="M870" s="13">
        <f t="shared" si="181"/>
        <v>5.8352254915215784E-202</v>
      </c>
      <c r="N870" s="13">
        <f t="shared" si="182"/>
        <v>3.6178398047433785E-202</v>
      </c>
      <c r="O870" s="13">
        <f t="shared" si="183"/>
        <v>3.6178398047433785E-202</v>
      </c>
    </row>
    <row r="871" spans="1:15" x14ac:dyDescent="0.2">
      <c r="A871" s="14">
        <f t="shared" si="173"/>
        <v>59445</v>
      </c>
      <c r="B871" s="1">
        <f t="shared" ref="B871:B881" si="184">B870+1</f>
        <v>10</v>
      </c>
      <c r="F871" s="34"/>
      <c r="G871" s="13">
        <f t="shared" si="175"/>
        <v>0</v>
      </c>
      <c r="H871" s="13">
        <f t="shared" si="176"/>
        <v>0</v>
      </c>
      <c r="I871" s="16">
        <f t="shared" si="177"/>
        <v>0</v>
      </c>
      <c r="J871" s="13">
        <f t="shared" si="178"/>
        <v>0</v>
      </c>
      <c r="K871" s="13">
        <f t="shared" si="179"/>
        <v>0</v>
      </c>
      <c r="L871" s="13">
        <f t="shared" si="180"/>
        <v>0</v>
      </c>
      <c r="M871" s="13">
        <f t="shared" si="181"/>
        <v>2.2173856867781999E-202</v>
      </c>
      <c r="N871" s="13">
        <f t="shared" si="182"/>
        <v>1.374779125802484E-202</v>
      </c>
      <c r="O871" s="13">
        <f t="shared" si="183"/>
        <v>1.374779125802484E-202</v>
      </c>
    </row>
    <row r="872" spans="1:15" x14ac:dyDescent="0.2">
      <c r="A872" s="14">
        <f>EDATE(A871,1)</f>
        <v>59476</v>
      </c>
      <c r="B872" s="1">
        <f t="shared" si="184"/>
        <v>11</v>
      </c>
      <c r="F872" s="34"/>
      <c r="G872" s="13">
        <f t="shared" si="175"/>
        <v>0</v>
      </c>
      <c r="H872" s="13">
        <f t="shared" si="176"/>
        <v>0</v>
      </c>
      <c r="I872" s="16">
        <f t="shared" si="177"/>
        <v>0</v>
      </c>
      <c r="J872" s="13">
        <f t="shared" si="178"/>
        <v>0</v>
      </c>
      <c r="K872" s="13">
        <f t="shared" si="179"/>
        <v>0</v>
      </c>
      <c r="L872" s="13">
        <f t="shared" si="180"/>
        <v>0</v>
      </c>
      <c r="M872" s="13">
        <f t="shared" si="181"/>
        <v>8.4260656097571589E-203</v>
      </c>
      <c r="N872" s="13">
        <f t="shared" si="182"/>
        <v>5.2241606780494389E-203</v>
      </c>
      <c r="O872" s="13">
        <f t="shared" si="183"/>
        <v>5.2241606780494389E-203</v>
      </c>
    </row>
    <row r="873" spans="1:15" x14ac:dyDescent="0.2">
      <c r="A873" s="14">
        <f t="shared" ref="A873:A936" si="185">EDATE(A872,1)</f>
        <v>59506</v>
      </c>
      <c r="B873" s="1">
        <f t="shared" si="184"/>
        <v>12</v>
      </c>
      <c r="F873" s="34"/>
      <c r="G873" s="13">
        <f t="shared" si="175"/>
        <v>0</v>
      </c>
      <c r="H873" s="13">
        <f t="shared" si="176"/>
        <v>0</v>
      </c>
      <c r="I873" s="16">
        <f t="shared" si="177"/>
        <v>0</v>
      </c>
      <c r="J873" s="13">
        <f t="shared" si="178"/>
        <v>0</v>
      </c>
      <c r="K873" s="13">
        <f t="shared" si="179"/>
        <v>0</v>
      </c>
      <c r="L873" s="13">
        <f t="shared" si="180"/>
        <v>0</v>
      </c>
      <c r="M873" s="13">
        <f t="shared" si="181"/>
        <v>3.20190493170772E-203</v>
      </c>
      <c r="N873" s="13">
        <f t="shared" si="182"/>
        <v>1.9851810576587863E-203</v>
      </c>
      <c r="O873" s="13">
        <f t="shared" si="183"/>
        <v>1.9851810576587863E-203</v>
      </c>
    </row>
    <row r="874" spans="1:15" x14ac:dyDescent="0.2">
      <c r="A874" s="14">
        <f t="shared" si="185"/>
        <v>59537</v>
      </c>
      <c r="B874" s="1">
        <v>1</v>
      </c>
      <c r="F874" s="34"/>
      <c r="G874" s="13">
        <f t="shared" si="175"/>
        <v>0</v>
      </c>
      <c r="H874" s="13">
        <f t="shared" si="176"/>
        <v>0</v>
      </c>
      <c r="I874" s="16">
        <f t="shared" si="177"/>
        <v>0</v>
      </c>
      <c r="J874" s="13">
        <f t="shared" si="178"/>
        <v>0</v>
      </c>
      <c r="K874" s="13">
        <f t="shared" si="179"/>
        <v>0</v>
      </c>
      <c r="L874" s="13">
        <f t="shared" si="180"/>
        <v>0</v>
      </c>
      <c r="M874" s="13">
        <f t="shared" si="181"/>
        <v>1.2167238740489337E-203</v>
      </c>
      <c r="N874" s="13">
        <f t="shared" si="182"/>
        <v>7.5436880191033886E-204</v>
      </c>
      <c r="O874" s="13">
        <f t="shared" si="183"/>
        <v>7.5436880191033886E-204</v>
      </c>
    </row>
    <row r="875" spans="1:15" x14ac:dyDescent="0.2">
      <c r="A875" s="14">
        <f t="shared" si="185"/>
        <v>59568</v>
      </c>
      <c r="B875" s="1">
        <f t="shared" si="184"/>
        <v>2</v>
      </c>
      <c r="F875" s="34"/>
      <c r="G875" s="13">
        <f t="shared" si="175"/>
        <v>0</v>
      </c>
      <c r="H875" s="13">
        <f t="shared" si="176"/>
        <v>0</v>
      </c>
      <c r="I875" s="16">
        <f t="shared" si="177"/>
        <v>0</v>
      </c>
      <c r="J875" s="13">
        <f t="shared" si="178"/>
        <v>0</v>
      </c>
      <c r="K875" s="13">
        <f t="shared" si="179"/>
        <v>0</v>
      </c>
      <c r="L875" s="13">
        <f t="shared" si="180"/>
        <v>0</v>
      </c>
      <c r="M875" s="13">
        <f t="shared" si="181"/>
        <v>4.6235507213859488E-204</v>
      </c>
      <c r="N875" s="13">
        <f t="shared" si="182"/>
        <v>2.8666014472592882E-204</v>
      </c>
      <c r="O875" s="13">
        <f t="shared" si="183"/>
        <v>2.8666014472592882E-204</v>
      </c>
    </row>
    <row r="876" spans="1:15" x14ac:dyDescent="0.2">
      <c r="A876" s="14">
        <f t="shared" si="185"/>
        <v>59596</v>
      </c>
      <c r="B876" s="1">
        <f t="shared" si="184"/>
        <v>3</v>
      </c>
      <c r="F876" s="34"/>
      <c r="G876" s="13">
        <f t="shared" si="175"/>
        <v>0</v>
      </c>
      <c r="H876" s="13">
        <f t="shared" si="176"/>
        <v>0</v>
      </c>
      <c r="I876" s="16">
        <f t="shared" si="177"/>
        <v>0</v>
      </c>
      <c r="J876" s="13">
        <f t="shared" si="178"/>
        <v>0</v>
      </c>
      <c r="K876" s="13">
        <f t="shared" si="179"/>
        <v>0</v>
      </c>
      <c r="L876" s="13">
        <f t="shared" si="180"/>
        <v>0</v>
      </c>
      <c r="M876" s="13">
        <f t="shared" si="181"/>
        <v>1.7569492741266606E-204</v>
      </c>
      <c r="N876" s="13">
        <f t="shared" si="182"/>
        <v>1.0893085499585295E-204</v>
      </c>
      <c r="O876" s="13">
        <f t="shared" si="183"/>
        <v>1.0893085499585295E-204</v>
      </c>
    </row>
    <row r="877" spans="1:15" x14ac:dyDescent="0.2">
      <c r="A877" s="14">
        <f t="shared" si="185"/>
        <v>59627</v>
      </c>
      <c r="B877" s="1">
        <f t="shared" si="184"/>
        <v>4</v>
      </c>
      <c r="F877" s="34"/>
      <c r="G877" s="13">
        <f t="shared" si="175"/>
        <v>0</v>
      </c>
      <c r="H877" s="13">
        <f t="shared" si="176"/>
        <v>0</v>
      </c>
      <c r="I877" s="16">
        <f t="shared" si="177"/>
        <v>0</v>
      </c>
      <c r="J877" s="13">
        <f t="shared" si="178"/>
        <v>0</v>
      </c>
      <c r="K877" s="13">
        <f t="shared" si="179"/>
        <v>0</v>
      </c>
      <c r="L877" s="13">
        <f t="shared" si="180"/>
        <v>0</v>
      </c>
      <c r="M877" s="13">
        <f t="shared" si="181"/>
        <v>6.676407241681311E-205</v>
      </c>
      <c r="N877" s="13">
        <f t="shared" si="182"/>
        <v>4.1393724898424126E-205</v>
      </c>
      <c r="O877" s="13">
        <f t="shared" si="183"/>
        <v>4.1393724898424126E-205</v>
      </c>
    </row>
    <row r="878" spans="1:15" x14ac:dyDescent="0.2">
      <c r="A878" s="14">
        <f t="shared" si="185"/>
        <v>59657</v>
      </c>
      <c r="B878" s="1">
        <f t="shared" si="184"/>
        <v>5</v>
      </c>
      <c r="F878" s="34"/>
      <c r="G878" s="13">
        <f t="shared" si="175"/>
        <v>0</v>
      </c>
      <c r="H878" s="13">
        <f t="shared" si="176"/>
        <v>0</v>
      </c>
      <c r="I878" s="16">
        <f t="shared" si="177"/>
        <v>0</v>
      </c>
      <c r="J878" s="13">
        <f t="shared" si="178"/>
        <v>0</v>
      </c>
      <c r="K878" s="13">
        <f t="shared" si="179"/>
        <v>0</v>
      </c>
      <c r="L878" s="13">
        <f t="shared" si="180"/>
        <v>0</v>
      </c>
      <c r="M878" s="13">
        <f t="shared" si="181"/>
        <v>2.5370347518388983E-205</v>
      </c>
      <c r="N878" s="13">
        <f t="shared" si="182"/>
        <v>1.5729615461401169E-205</v>
      </c>
      <c r="O878" s="13">
        <f t="shared" si="183"/>
        <v>1.5729615461401169E-205</v>
      </c>
    </row>
    <row r="879" spans="1:15" x14ac:dyDescent="0.2">
      <c r="A879" s="14">
        <f t="shared" si="185"/>
        <v>59688</v>
      </c>
      <c r="B879" s="1">
        <f t="shared" si="184"/>
        <v>6</v>
      </c>
      <c r="F879" s="34"/>
      <c r="G879" s="13">
        <f t="shared" si="175"/>
        <v>0</v>
      </c>
      <c r="H879" s="13">
        <f t="shared" si="176"/>
        <v>0</v>
      </c>
      <c r="I879" s="16">
        <f t="shared" si="177"/>
        <v>0</v>
      </c>
      <c r="J879" s="13">
        <f t="shared" si="178"/>
        <v>0</v>
      </c>
      <c r="K879" s="13">
        <f t="shared" si="179"/>
        <v>0</v>
      </c>
      <c r="L879" s="13">
        <f t="shared" si="180"/>
        <v>0</v>
      </c>
      <c r="M879" s="13">
        <f t="shared" si="181"/>
        <v>9.6407320569878146E-206</v>
      </c>
      <c r="N879" s="13">
        <f t="shared" si="182"/>
        <v>5.9772538753324451E-206</v>
      </c>
      <c r="O879" s="13">
        <f t="shared" si="183"/>
        <v>5.9772538753324451E-206</v>
      </c>
    </row>
    <row r="880" spans="1:15" x14ac:dyDescent="0.2">
      <c r="A880" s="14">
        <f t="shared" si="185"/>
        <v>59718</v>
      </c>
      <c r="B880" s="1">
        <f t="shared" si="184"/>
        <v>7</v>
      </c>
      <c r="F880" s="34"/>
      <c r="G880" s="13">
        <f t="shared" si="175"/>
        <v>0</v>
      </c>
      <c r="H880" s="13">
        <f t="shared" si="176"/>
        <v>0</v>
      </c>
      <c r="I880" s="16">
        <f t="shared" si="177"/>
        <v>0</v>
      </c>
      <c r="J880" s="13">
        <f t="shared" si="178"/>
        <v>0</v>
      </c>
      <c r="K880" s="13">
        <f t="shared" si="179"/>
        <v>0</v>
      </c>
      <c r="L880" s="13">
        <f t="shared" si="180"/>
        <v>0</v>
      </c>
      <c r="M880" s="13">
        <f t="shared" si="181"/>
        <v>3.6634781816553695E-206</v>
      </c>
      <c r="N880" s="13">
        <f t="shared" si="182"/>
        <v>2.271356472626329E-206</v>
      </c>
      <c r="O880" s="13">
        <f t="shared" si="183"/>
        <v>2.271356472626329E-206</v>
      </c>
    </row>
    <row r="881" spans="1:15" ht="13.5" thickBot="1" x14ac:dyDescent="0.25">
      <c r="A881" s="14">
        <f t="shared" si="185"/>
        <v>59749</v>
      </c>
      <c r="B881" s="3">
        <f t="shared" si="184"/>
        <v>8</v>
      </c>
      <c r="F881" s="34"/>
      <c r="G881" s="13">
        <f t="shared" si="175"/>
        <v>0</v>
      </c>
      <c r="H881" s="13">
        <f t="shared" si="176"/>
        <v>0</v>
      </c>
      <c r="I881" s="16">
        <f t="shared" si="177"/>
        <v>0</v>
      </c>
      <c r="J881" s="13">
        <f t="shared" si="178"/>
        <v>0</v>
      </c>
      <c r="K881" s="13">
        <f t="shared" si="179"/>
        <v>0</v>
      </c>
      <c r="L881" s="13">
        <f t="shared" si="180"/>
        <v>0</v>
      </c>
      <c r="M881" s="13">
        <f t="shared" si="181"/>
        <v>1.3921217090290405E-206</v>
      </c>
      <c r="N881" s="13">
        <f t="shared" si="182"/>
        <v>8.6311545959800512E-207</v>
      </c>
      <c r="O881" s="13">
        <f t="shared" si="183"/>
        <v>8.6311545959800512E-207</v>
      </c>
    </row>
    <row r="882" spans="1:15" x14ac:dyDescent="0.2">
      <c r="A882" s="14">
        <f t="shared" si="185"/>
        <v>59780</v>
      </c>
      <c r="B882" s="1">
        <f t="shared" ref="B882:B945" si="186">B870</f>
        <v>9</v>
      </c>
      <c r="F882" s="34"/>
      <c r="G882" s="13">
        <f t="shared" si="175"/>
        <v>0</v>
      </c>
      <c r="H882" s="13">
        <f t="shared" si="176"/>
        <v>0</v>
      </c>
      <c r="I882" s="16">
        <f t="shared" si="177"/>
        <v>0</v>
      </c>
      <c r="J882" s="13">
        <f t="shared" si="178"/>
        <v>0</v>
      </c>
      <c r="K882" s="13">
        <f t="shared" si="179"/>
        <v>0</v>
      </c>
      <c r="L882" s="13">
        <f t="shared" si="180"/>
        <v>0</v>
      </c>
      <c r="M882" s="13">
        <f t="shared" si="181"/>
        <v>5.290062494310354E-207</v>
      </c>
      <c r="N882" s="13">
        <f t="shared" si="182"/>
        <v>3.2798387464724197E-207</v>
      </c>
      <c r="O882" s="13">
        <f t="shared" si="183"/>
        <v>3.2798387464724197E-207</v>
      </c>
    </row>
    <row r="883" spans="1:15" x14ac:dyDescent="0.2">
      <c r="A883" s="14">
        <f t="shared" si="185"/>
        <v>59810</v>
      </c>
      <c r="B883" s="1">
        <f t="shared" si="186"/>
        <v>10</v>
      </c>
      <c r="F883" s="34"/>
      <c r="G883" s="13">
        <f t="shared" si="175"/>
        <v>0</v>
      </c>
      <c r="H883" s="13">
        <f t="shared" si="176"/>
        <v>0</v>
      </c>
      <c r="I883" s="16">
        <f t="shared" si="177"/>
        <v>0</v>
      </c>
      <c r="J883" s="13">
        <f t="shared" si="178"/>
        <v>0</v>
      </c>
      <c r="K883" s="13">
        <f t="shared" si="179"/>
        <v>0</v>
      </c>
      <c r="L883" s="13">
        <f t="shared" si="180"/>
        <v>0</v>
      </c>
      <c r="M883" s="13">
        <f t="shared" si="181"/>
        <v>2.0102237478379342E-207</v>
      </c>
      <c r="N883" s="13">
        <f t="shared" si="182"/>
        <v>1.2463387236595192E-207</v>
      </c>
      <c r="O883" s="13">
        <f t="shared" si="183"/>
        <v>1.2463387236595192E-207</v>
      </c>
    </row>
    <row r="884" spans="1:15" x14ac:dyDescent="0.2">
      <c r="A884" s="14">
        <f t="shared" si="185"/>
        <v>59841</v>
      </c>
      <c r="B884" s="1">
        <f t="shared" si="186"/>
        <v>11</v>
      </c>
      <c r="F884" s="34"/>
      <c r="G884" s="13">
        <f t="shared" si="175"/>
        <v>0</v>
      </c>
      <c r="H884" s="13">
        <f t="shared" si="176"/>
        <v>0</v>
      </c>
      <c r="I884" s="16">
        <f t="shared" si="177"/>
        <v>0</v>
      </c>
      <c r="J884" s="13">
        <f t="shared" si="178"/>
        <v>0</v>
      </c>
      <c r="K884" s="13">
        <f t="shared" si="179"/>
        <v>0</v>
      </c>
      <c r="L884" s="13">
        <f t="shared" si="180"/>
        <v>0</v>
      </c>
      <c r="M884" s="13">
        <f t="shared" si="181"/>
        <v>7.6388502417841504E-208</v>
      </c>
      <c r="N884" s="13">
        <f t="shared" si="182"/>
        <v>4.7360871499061736E-208</v>
      </c>
      <c r="O884" s="13">
        <f t="shared" si="183"/>
        <v>4.7360871499061736E-208</v>
      </c>
    </row>
    <row r="885" spans="1:15" x14ac:dyDescent="0.2">
      <c r="A885" s="14">
        <f t="shared" si="185"/>
        <v>59871</v>
      </c>
      <c r="B885" s="1">
        <f t="shared" si="186"/>
        <v>12</v>
      </c>
      <c r="F885" s="34"/>
      <c r="G885" s="13">
        <f t="shared" si="175"/>
        <v>0</v>
      </c>
      <c r="H885" s="13">
        <f t="shared" si="176"/>
        <v>0</v>
      </c>
      <c r="I885" s="16">
        <f t="shared" si="177"/>
        <v>0</v>
      </c>
      <c r="J885" s="13">
        <f t="shared" si="178"/>
        <v>0</v>
      </c>
      <c r="K885" s="13">
        <f t="shared" si="179"/>
        <v>0</v>
      </c>
      <c r="L885" s="13">
        <f t="shared" si="180"/>
        <v>0</v>
      </c>
      <c r="M885" s="13">
        <f t="shared" si="181"/>
        <v>2.9027630918779768E-208</v>
      </c>
      <c r="N885" s="13">
        <f t="shared" si="182"/>
        <v>1.7997131169643457E-208</v>
      </c>
      <c r="O885" s="13">
        <f t="shared" si="183"/>
        <v>1.7997131169643457E-208</v>
      </c>
    </row>
    <row r="886" spans="1:15" x14ac:dyDescent="0.2">
      <c r="A886" s="14">
        <f t="shared" si="185"/>
        <v>59902</v>
      </c>
      <c r="B886" s="1">
        <f t="shared" si="186"/>
        <v>1</v>
      </c>
      <c r="F886" s="34"/>
      <c r="G886" s="13">
        <f t="shared" si="175"/>
        <v>0</v>
      </c>
      <c r="H886" s="13">
        <f t="shared" si="176"/>
        <v>0</v>
      </c>
      <c r="I886" s="16">
        <f t="shared" si="177"/>
        <v>0</v>
      </c>
      <c r="J886" s="13">
        <f t="shared" si="178"/>
        <v>0</v>
      </c>
      <c r="K886" s="13">
        <f t="shared" si="179"/>
        <v>0</v>
      </c>
      <c r="L886" s="13">
        <f t="shared" si="180"/>
        <v>0</v>
      </c>
      <c r="M886" s="13">
        <f t="shared" si="181"/>
        <v>1.1030499749136311E-208</v>
      </c>
      <c r="N886" s="13">
        <f t="shared" si="182"/>
        <v>6.8389098444645127E-209</v>
      </c>
      <c r="O886" s="13">
        <f t="shared" si="183"/>
        <v>6.8389098444645127E-209</v>
      </c>
    </row>
    <row r="887" spans="1:15" x14ac:dyDescent="0.2">
      <c r="A887" s="14">
        <f t="shared" si="185"/>
        <v>59933</v>
      </c>
      <c r="B887" s="1">
        <f t="shared" si="186"/>
        <v>2</v>
      </c>
      <c r="F887" s="34"/>
      <c r="G887" s="13">
        <f t="shared" si="175"/>
        <v>0</v>
      </c>
      <c r="H887" s="13">
        <f t="shared" si="176"/>
        <v>0</v>
      </c>
      <c r="I887" s="16">
        <f t="shared" si="177"/>
        <v>0</v>
      </c>
      <c r="J887" s="13">
        <f t="shared" si="178"/>
        <v>0</v>
      </c>
      <c r="K887" s="13">
        <f t="shared" si="179"/>
        <v>0</v>
      </c>
      <c r="L887" s="13">
        <f t="shared" si="180"/>
        <v>0</v>
      </c>
      <c r="M887" s="13">
        <f t="shared" si="181"/>
        <v>4.1915899046717984E-209</v>
      </c>
      <c r="N887" s="13">
        <f t="shared" si="182"/>
        <v>2.5987857408965149E-209</v>
      </c>
      <c r="O887" s="13">
        <f t="shared" si="183"/>
        <v>2.5987857408965149E-209</v>
      </c>
    </row>
    <row r="888" spans="1:15" x14ac:dyDescent="0.2">
      <c r="A888" s="14">
        <f t="shared" si="185"/>
        <v>59962</v>
      </c>
      <c r="B888" s="1">
        <f t="shared" si="186"/>
        <v>3</v>
      </c>
      <c r="F888" s="34"/>
      <c r="G888" s="13">
        <f t="shared" si="175"/>
        <v>0</v>
      </c>
      <c r="H888" s="13">
        <f t="shared" si="176"/>
        <v>0</v>
      </c>
      <c r="I888" s="16">
        <f t="shared" si="177"/>
        <v>0</v>
      </c>
      <c r="J888" s="13">
        <f t="shared" si="178"/>
        <v>0</v>
      </c>
      <c r="K888" s="13">
        <f t="shared" si="179"/>
        <v>0</v>
      </c>
      <c r="L888" s="13">
        <f t="shared" si="180"/>
        <v>0</v>
      </c>
      <c r="M888" s="13">
        <f t="shared" si="181"/>
        <v>1.5928041637752835E-209</v>
      </c>
      <c r="N888" s="13">
        <f t="shared" si="182"/>
        <v>9.8753858154067584E-210</v>
      </c>
      <c r="O888" s="13">
        <f t="shared" si="183"/>
        <v>9.8753858154067584E-210</v>
      </c>
    </row>
    <row r="889" spans="1:15" x14ac:dyDescent="0.2">
      <c r="A889" s="14">
        <f t="shared" si="185"/>
        <v>59993</v>
      </c>
      <c r="B889" s="1">
        <f t="shared" si="186"/>
        <v>4</v>
      </c>
      <c r="F889" s="34"/>
      <c r="G889" s="13">
        <f t="shared" si="175"/>
        <v>0</v>
      </c>
      <c r="H889" s="13">
        <f t="shared" si="176"/>
        <v>0</v>
      </c>
      <c r="I889" s="16">
        <f t="shared" si="177"/>
        <v>0</v>
      </c>
      <c r="J889" s="13">
        <f t="shared" si="178"/>
        <v>0</v>
      </c>
      <c r="K889" s="13">
        <f t="shared" si="179"/>
        <v>0</v>
      </c>
      <c r="L889" s="13">
        <f t="shared" si="180"/>
        <v>0</v>
      </c>
      <c r="M889" s="13">
        <f t="shared" si="181"/>
        <v>6.0526558223460768E-210</v>
      </c>
      <c r="N889" s="13">
        <f t="shared" si="182"/>
        <v>3.7526466098545676E-210</v>
      </c>
      <c r="O889" s="13">
        <f t="shared" si="183"/>
        <v>3.7526466098545676E-210</v>
      </c>
    </row>
    <row r="890" spans="1:15" x14ac:dyDescent="0.2">
      <c r="A890" s="14">
        <f t="shared" si="185"/>
        <v>60023</v>
      </c>
      <c r="B890" s="1">
        <f t="shared" si="186"/>
        <v>5</v>
      </c>
      <c r="F890" s="34"/>
      <c r="G890" s="13">
        <f t="shared" si="175"/>
        <v>0</v>
      </c>
      <c r="H890" s="13">
        <f t="shared" si="176"/>
        <v>0</v>
      </c>
      <c r="I890" s="16">
        <f t="shared" si="177"/>
        <v>0</v>
      </c>
      <c r="J890" s="13">
        <f t="shared" si="178"/>
        <v>0</v>
      </c>
      <c r="K890" s="13">
        <f t="shared" si="179"/>
        <v>0</v>
      </c>
      <c r="L890" s="13">
        <f t="shared" si="180"/>
        <v>0</v>
      </c>
      <c r="M890" s="13">
        <f t="shared" si="181"/>
        <v>2.3000092124915092E-210</v>
      </c>
      <c r="N890" s="13">
        <f t="shared" si="182"/>
        <v>1.4260057117447356E-210</v>
      </c>
      <c r="O890" s="13">
        <f t="shared" si="183"/>
        <v>1.4260057117447356E-210</v>
      </c>
    </row>
    <row r="891" spans="1:15" x14ac:dyDescent="0.2">
      <c r="A891" s="14">
        <f t="shared" si="185"/>
        <v>60054</v>
      </c>
      <c r="B891" s="1">
        <f t="shared" si="186"/>
        <v>6</v>
      </c>
      <c r="F891" s="34"/>
      <c r="G891" s="13">
        <f t="shared" si="175"/>
        <v>0</v>
      </c>
      <c r="H891" s="13">
        <f t="shared" si="176"/>
        <v>0</v>
      </c>
      <c r="I891" s="16">
        <f t="shared" si="177"/>
        <v>0</v>
      </c>
      <c r="J891" s="13">
        <f t="shared" si="178"/>
        <v>0</v>
      </c>
      <c r="K891" s="13">
        <f t="shared" si="179"/>
        <v>0</v>
      </c>
      <c r="L891" s="13">
        <f t="shared" si="180"/>
        <v>0</v>
      </c>
      <c r="M891" s="13">
        <f t="shared" si="181"/>
        <v>8.7400350074677357E-211</v>
      </c>
      <c r="N891" s="13">
        <f t="shared" si="182"/>
        <v>5.4188217046299957E-211</v>
      </c>
      <c r="O891" s="13">
        <f t="shared" si="183"/>
        <v>5.4188217046299957E-211</v>
      </c>
    </row>
    <row r="892" spans="1:15" x14ac:dyDescent="0.2">
      <c r="A892" s="14">
        <f t="shared" si="185"/>
        <v>60084</v>
      </c>
      <c r="B892" s="1">
        <f t="shared" si="186"/>
        <v>7</v>
      </c>
      <c r="F892" s="34"/>
      <c r="G892" s="13">
        <f t="shared" si="175"/>
        <v>0</v>
      </c>
      <c r="H892" s="13">
        <f t="shared" si="176"/>
        <v>0</v>
      </c>
      <c r="I892" s="16">
        <f t="shared" si="177"/>
        <v>0</v>
      </c>
      <c r="J892" s="13">
        <f t="shared" si="178"/>
        <v>0</v>
      </c>
      <c r="K892" s="13">
        <f t="shared" si="179"/>
        <v>0</v>
      </c>
      <c r="L892" s="13">
        <f t="shared" si="180"/>
        <v>0</v>
      </c>
      <c r="M892" s="13">
        <f t="shared" si="181"/>
        <v>3.32121330283774E-211</v>
      </c>
      <c r="N892" s="13">
        <f t="shared" si="182"/>
        <v>2.0591522477593989E-211</v>
      </c>
      <c r="O892" s="13">
        <f t="shared" si="183"/>
        <v>2.0591522477593989E-211</v>
      </c>
    </row>
    <row r="893" spans="1:15" ht="13.5" thickBot="1" x14ac:dyDescent="0.25">
      <c r="A893" s="14">
        <f t="shared" si="185"/>
        <v>60115</v>
      </c>
      <c r="B893" s="3">
        <f t="shared" si="186"/>
        <v>8</v>
      </c>
      <c r="F893" s="34"/>
      <c r="G893" s="13">
        <f t="shared" si="175"/>
        <v>0</v>
      </c>
      <c r="H893" s="13">
        <f t="shared" si="176"/>
        <v>0</v>
      </c>
      <c r="I893" s="16">
        <f t="shared" si="177"/>
        <v>0</v>
      </c>
      <c r="J893" s="13">
        <f t="shared" si="178"/>
        <v>0</v>
      </c>
      <c r="K893" s="13">
        <f t="shared" si="179"/>
        <v>0</v>
      </c>
      <c r="L893" s="13">
        <f t="shared" si="180"/>
        <v>0</v>
      </c>
      <c r="M893" s="13">
        <f t="shared" si="181"/>
        <v>1.2620610550783411E-211</v>
      </c>
      <c r="N893" s="13">
        <f t="shared" si="182"/>
        <v>7.8247785414857144E-212</v>
      </c>
      <c r="O893" s="13">
        <f t="shared" si="183"/>
        <v>7.8247785414857144E-212</v>
      </c>
    </row>
    <row r="894" spans="1:15" x14ac:dyDescent="0.2">
      <c r="A894" s="14">
        <f t="shared" si="185"/>
        <v>60146</v>
      </c>
      <c r="B894" s="1">
        <f t="shared" si="186"/>
        <v>9</v>
      </c>
      <c r="F894" s="34"/>
      <c r="G894" s="13">
        <f t="shared" si="175"/>
        <v>0</v>
      </c>
      <c r="H894" s="13">
        <f t="shared" si="176"/>
        <v>0</v>
      </c>
      <c r="I894" s="16">
        <f t="shared" si="177"/>
        <v>0</v>
      </c>
      <c r="J894" s="13">
        <f t="shared" si="178"/>
        <v>0</v>
      </c>
      <c r="K894" s="13">
        <f t="shared" si="179"/>
        <v>0</v>
      </c>
      <c r="L894" s="13">
        <f t="shared" si="180"/>
        <v>0</v>
      </c>
      <c r="M894" s="13">
        <f t="shared" si="181"/>
        <v>4.7958320092976967E-212</v>
      </c>
      <c r="N894" s="13">
        <f t="shared" si="182"/>
        <v>2.9734158457645722E-212</v>
      </c>
      <c r="O894" s="13">
        <f t="shared" si="183"/>
        <v>2.9734158457645722E-212</v>
      </c>
    </row>
    <row r="895" spans="1:15" x14ac:dyDescent="0.2">
      <c r="A895" s="14">
        <f t="shared" si="185"/>
        <v>60176</v>
      </c>
      <c r="B895" s="1">
        <f t="shared" si="186"/>
        <v>10</v>
      </c>
      <c r="F895" s="34"/>
      <c r="G895" s="13">
        <f t="shared" si="175"/>
        <v>0</v>
      </c>
      <c r="H895" s="13">
        <f t="shared" si="176"/>
        <v>0</v>
      </c>
      <c r="I895" s="16">
        <f t="shared" si="177"/>
        <v>0</v>
      </c>
      <c r="J895" s="13">
        <f t="shared" si="178"/>
        <v>0</v>
      </c>
      <c r="K895" s="13">
        <f t="shared" si="179"/>
        <v>0</v>
      </c>
      <c r="L895" s="13">
        <f t="shared" si="180"/>
        <v>0</v>
      </c>
      <c r="M895" s="13">
        <f t="shared" si="181"/>
        <v>1.8224161635331246E-212</v>
      </c>
      <c r="N895" s="13">
        <f t="shared" si="182"/>
        <v>1.1298980213905373E-212</v>
      </c>
      <c r="O895" s="13">
        <f t="shared" si="183"/>
        <v>1.1298980213905373E-212</v>
      </c>
    </row>
    <row r="896" spans="1:15" x14ac:dyDescent="0.2">
      <c r="A896" s="14">
        <f t="shared" si="185"/>
        <v>60207</v>
      </c>
      <c r="B896" s="1">
        <f t="shared" si="186"/>
        <v>11</v>
      </c>
      <c r="F896" s="34"/>
      <c r="G896" s="13">
        <f t="shared" si="175"/>
        <v>0</v>
      </c>
      <c r="H896" s="13">
        <f t="shared" si="176"/>
        <v>0</v>
      </c>
      <c r="I896" s="16">
        <f t="shared" si="177"/>
        <v>0</v>
      </c>
      <c r="J896" s="13">
        <f t="shared" si="178"/>
        <v>0</v>
      </c>
      <c r="K896" s="13">
        <f t="shared" si="179"/>
        <v>0</v>
      </c>
      <c r="L896" s="13">
        <f t="shared" si="180"/>
        <v>0</v>
      </c>
      <c r="M896" s="13">
        <f t="shared" si="181"/>
        <v>6.9251814214258734E-213</v>
      </c>
      <c r="N896" s="13">
        <f t="shared" si="182"/>
        <v>4.2936124812840414E-213</v>
      </c>
      <c r="O896" s="13">
        <f t="shared" si="183"/>
        <v>4.2936124812840414E-213</v>
      </c>
    </row>
    <row r="897" spans="1:15" x14ac:dyDescent="0.2">
      <c r="A897" s="14">
        <f t="shared" si="185"/>
        <v>60237</v>
      </c>
      <c r="B897" s="1">
        <f t="shared" si="186"/>
        <v>12</v>
      </c>
      <c r="F897" s="34"/>
      <c r="G897" s="13">
        <f t="shared" si="175"/>
        <v>0</v>
      </c>
      <c r="H897" s="13">
        <f t="shared" si="176"/>
        <v>0</v>
      </c>
      <c r="I897" s="16">
        <f t="shared" si="177"/>
        <v>0</v>
      </c>
      <c r="J897" s="13">
        <f t="shared" si="178"/>
        <v>0</v>
      </c>
      <c r="K897" s="13">
        <f t="shared" si="179"/>
        <v>0</v>
      </c>
      <c r="L897" s="13">
        <f t="shared" si="180"/>
        <v>0</v>
      </c>
      <c r="M897" s="13">
        <f t="shared" si="181"/>
        <v>2.631568940141832E-213</v>
      </c>
      <c r="N897" s="13">
        <f t="shared" si="182"/>
        <v>1.6315727428879358E-213</v>
      </c>
      <c r="O897" s="13">
        <f t="shared" si="183"/>
        <v>1.6315727428879358E-213</v>
      </c>
    </row>
    <row r="898" spans="1:15" x14ac:dyDescent="0.2">
      <c r="A898" s="14">
        <f t="shared" si="185"/>
        <v>60268</v>
      </c>
      <c r="B898" s="1">
        <f t="shared" si="186"/>
        <v>1</v>
      </c>
      <c r="F898" s="34"/>
      <c r="G898" s="13">
        <f t="shared" si="175"/>
        <v>0</v>
      </c>
      <c r="H898" s="13">
        <f t="shared" si="176"/>
        <v>0</v>
      </c>
      <c r="I898" s="16">
        <f t="shared" si="177"/>
        <v>0</v>
      </c>
      <c r="J898" s="13">
        <f t="shared" si="178"/>
        <v>0</v>
      </c>
      <c r="K898" s="13">
        <f t="shared" si="179"/>
        <v>0</v>
      </c>
      <c r="L898" s="13">
        <f t="shared" si="180"/>
        <v>0</v>
      </c>
      <c r="M898" s="13">
        <f t="shared" si="181"/>
        <v>9.9999619725389623E-214</v>
      </c>
      <c r="N898" s="13">
        <f t="shared" si="182"/>
        <v>6.1999764229741566E-214</v>
      </c>
      <c r="O898" s="13">
        <f t="shared" si="183"/>
        <v>6.1999764229741566E-214</v>
      </c>
    </row>
    <row r="899" spans="1:15" x14ac:dyDescent="0.2">
      <c r="A899" s="14">
        <f t="shared" si="185"/>
        <v>60299</v>
      </c>
      <c r="B899" s="1">
        <f t="shared" si="186"/>
        <v>2</v>
      </c>
      <c r="F899" s="34"/>
      <c r="G899" s="13">
        <f t="shared" si="175"/>
        <v>0</v>
      </c>
      <c r="H899" s="13">
        <f t="shared" si="176"/>
        <v>0</v>
      </c>
      <c r="I899" s="16">
        <f t="shared" si="177"/>
        <v>0</v>
      </c>
      <c r="J899" s="13">
        <f t="shared" si="178"/>
        <v>0</v>
      </c>
      <c r="K899" s="13">
        <f t="shared" si="179"/>
        <v>0</v>
      </c>
      <c r="L899" s="13">
        <f t="shared" si="180"/>
        <v>0</v>
      </c>
      <c r="M899" s="13">
        <f t="shared" si="181"/>
        <v>3.7999855495648057E-214</v>
      </c>
      <c r="N899" s="13">
        <f t="shared" si="182"/>
        <v>2.3559910407301795E-214</v>
      </c>
      <c r="O899" s="13">
        <f t="shared" si="183"/>
        <v>2.3559910407301795E-214</v>
      </c>
    </row>
    <row r="900" spans="1:15" x14ac:dyDescent="0.2">
      <c r="A900" s="14">
        <f t="shared" si="185"/>
        <v>60327</v>
      </c>
      <c r="B900" s="1">
        <f t="shared" si="186"/>
        <v>3</v>
      </c>
      <c r="F900" s="34"/>
      <c r="G900" s="13">
        <f t="shared" si="175"/>
        <v>0</v>
      </c>
      <c r="H900" s="13">
        <f t="shared" si="176"/>
        <v>0</v>
      </c>
      <c r="I900" s="16">
        <f t="shared" si="177"/>
        <v>0</v>
      </c>
      <c r="J900" s="13">
        <f t="shared" si="178"/>
        <v>0</v>
      </c>
      <c r="K900" s="13">
        <f t="shared" si="179"/>
        <v>0</v>
      </c>
      <c r="L900" s="13">
        <f t="shared" si="180"/>
        <v>0</v>
      </c>
      <c r="M900" s="13">
        <f t="shared" si="181"/>
        <v>1.4439945088346261E-214</v>
      </c>
      <c r="N900" s="13">
        <f t="shared" si="182"/>
        <v>8.9527659547746823E-215</v>
      </c>
      <c r="O900" s="13">
        <f t="shared" si="183"/>
        <v>8.9527659547746823E-215</v>
      </c>
    </row>
    <row r="901" spans="1:15" x14ac:dyDescent="0.2">
      <c r="A901" s="14">
        <f t="shared" si="185"/>
        <v>60358</v>
      </c>
      <c r="B901" s="1">
        <f t="shared" si="186"/>
        <v>4</v>
      </c>
      <c r="F901" s="34"/>
      <c r="G901" s="13">
        <f t="shared" si="175"/>
        <v>0</v>
      </c>
      <c r="H901" s="13">
        <f t="shared" si="176"/>
        <v>0</v>
      </c>
      <c r="I901" s="16">
        <f t="shared" si="177"/>
        <v>0</v>
      </c>
      <c r="J901" s="13">
        <f t="shared" si="178"/>
        <v>0</v>
      </c>
      <c r="K901" s="13">
        <f t="shared" si="179"/>
        <v>0</v>
      </c>
      <c r="L901" s="13">
        <f t="shared" si="180"/>
        <v>0</v>
      </c>
      <c r="M901" s="13">
        <f t="shared" si="181"/>
        <v>5.487179133571579E-215</v>
      </c>
      <c r="N901" s="13">
        <f t="shared" si="182"/>
        <v>3.4020510628143791E-215</v>
      </c>
      <c r="O901" s="13">
        <f t="shared" si="183"/>
        <v>3.4020510628143791E-215</v>
      </c>
    </row>
    <row r="902" spans="1:15" x14ac:dyDescent="0.2">
      <c r="A902" s="14">
        <f t="shared" si="185"/>
        <v>60388</v>
      </c>
      <c r="B902" s="1">
        <f t="shared" si="186"/>
        <v>5</v>
      </c>
      <c r="F902" s="34"/>
      <c r="G902" s="13">
        <f t="shared" si="175"/>
        <v>0</v>
      </c>
      <c r="H902" s="13">
        <f t="shared" si="176"/>
        <v>0</v>
      </c>
      <c r="I902" s="16">
        <f t="shared" si="177"/>
        <v>0</v>
      </c>
      <c r="J902" s="13">
        <f t="shared" si="178"/>
        <v>0</v>
      </c>
      <c r="K902" s="13">
        <f t="shared" si="179"/>
        <v>0</v>
      </c>
      <c r="L902" s="13">
        <f t="shared" si="180"/>
        <v>0</v>
      </c>
      <c r="M902" s="13">
        <f t="shared" si="181"/>
        <v>2.0851280707571999E-215</v>
      </c>
      <c r="N902" s="13">
        <f t="shared" si="182"/>
        <v>1.292779403869464E-215</v>
      </c>
      <c r="O902" s="13">
        <f t="shared" si="183"/>
        <v>1.292779403869464E-215</v>
      </c>
    </row>
    <row r="903" spans="1:15" x14ac:dyDescent="0.2">
      <c r="A903" s="14">
        <f t="shared" si="185"/>
        <v>60419</v>
      </c>
      <c r="B903" s="1">
        <f t="shared" si="186"/>
        <v>6</v>
      </c>
      <c r="F903" s="34"/>
      <c r="G903" s="13">
        <f t="shared" si="175"/>
        <v>0</v>
      </c>
      <c r="H903" s="13">
        <f t="shared" si="176"/>
        <v>0</v>
      </c>
      <c r="I903" s="16">
        <f t="shared" si="177"/>
        <v>0</v>
      </c>
      <c r="J903" s="13">
        <f t="shared" si="178"/>
        <v>0</v>
      </c>
      <c r="K903" s="13">
        <f t="shared" si="179"/>
        <v>0</v>
      </c>
      <c r="L903" s="13">
        <f t="shared" si="180"/>
        <v>0</v>
      </c>
      <c r="M903" s="13">
        <f t="shared" si="181"/>
        <v>7.9234866688773587E-216</v>
      </c>
      <c r="N903" s="13">
        <f t="shared" si="182"/>
        <v>4.9125617347039623E-216</v>
      </c>
      <c r="O903" s="13">
        <f t="shared" si="183"/>
        <v>4.9125617347039623E-216</v>
      </c>
    </row>
    <row r="904" spans="1:15" x14ac:dyDescent="0.2">
      <c r="A904" s="14">
        <f t="shared" si="185"/>
        <v>60449</v>
      </c>
      <c r="B904" s="1">
        <f t="shared" si="186"/>
        <v>7</v>
      </c>
      <c r="F904" s="34"/>
      <c r="G904" s="13">
        <f t="shared" si="175"/>
        <v>0</v>
      </c>
      <c r="H904" s="13">
        <f t="shared" si="176"/>
        <v>0</v>
      </c>
      <c r="I904" s="16">
        <f t="shared" si="177"/>
        <v>0</v>
      </c>
      <c r="J904" s="13">
        <f t="shared" si="178"/>
        <v>0</v>
      </c>
      <c r="K904" s="13">
        <f t="shared" si="179"/>
        <v>0</v>
      </c>
      <c r="L904" s="13">
        <f t="shared" si="180"/>
        <v>0</v>
      </c>
      <c r="M904" s="13">
        <f t="shared" si="181"/>
        <v>3.0109249341733964E-216</v>
      </c>
      <c r="N904" s="13">
        <f t="shared" si="182"/>
        <v>1.8667734591875059E-216</v>
      </c>
      <c r="O904" s="13">
        <f t="shared" si="183"/>
        <v>1.8667734591875059E-216</v>
      </c>
    </row>
    <row r="905" spans="1:15" ht="13.5" thickBot="1" x14ac:dyDescent="0.25">
      <c r="A905" s="14">
        <f t="shared" si="185"/>
        <v>60480</v>
      </c>
      <c r="B905" s="3">
        <f t="shared" si="186"/>
        <v>8</v>
      </c>
      <c r="F905" s="34"/>
      <c r="G905" s="13">
        <f t="shared" si="175"/>
        <v>0</v>
      </c>
      <c r="H905" s="13">
        <f t="shared" si="176"/>
        <v>0</v>
      </c>
      <c r="I905" s="16">
        <f t="shared" si="177"/>
        <v>0</v>
      </c>
      <c r="J905" s="13">
        <f t="shared" si="178"/>
        <v>0</v>
      </c>
      <c r="K905" s="13">
        <f t="shared" si="179"/>
        <v>0</v>
      </c>
      <c r="L905" s="13">
        <f t="shared" si="180"/>
        <v>0</v>
      </c>
      <c r="M905" s="13">
        <f t="shared" si="181"/>
        <v>1.1441514749858905E-216</v>
      </c>
      <c r="N905" s="13">
        <f t="shared" si="182"/>
        <v>7.0937391449125206E-217</v>
      </c>
      <c r="O905" s="13">
        <f t="shared" si="183"/>
        <v>7.0937391449125206E-217</v>
      </c>
    </row>
    <row r="906" spans="1:15" x14ac:dyDescent="0.2">
      <c r="A906" s="14">
        <f t="shared" si="185"/>
        <v>60511</v>
      </c>
      <c r="B906" s="1">
        <f t="shared" si="186"/>
        <v>9</v>
      </c>
      <c r="F906" s="34"/>
      <c r="G906" s="13">
        <f t="shared" si="175"/>
        <v>0</v>
      </c>
      <c r="H906" s="13">
        <f t="shared" si="176"/>
        <v>0</v>
      </c>
      <c r="I906" s="16">
        <f t="shared" si="177"/>
        <v>0</v>
      </c>
      <c r="J906" s="13">
        <f t="shared" si="178"/>
        <v>0</v>
      </c>
      <c r="K906" s="13">
        <f t="shared" si="179"/>
        <v>0</v>
      </c>
      <c r="L906" s="13">
        <f t="shared" si="180"/>
        <v>0</v>
      </c>
      <c r="M906" s="13">
        <f t="shared" si="181"/>
        <v>4.3477756049463843E-217</v>
      </c>
      <c r="N906" s="13">
        <f t="shared" si="182"/>
        <v>2.6956208750667583E-217</v>
      </c>
      <c r="O906" s="13">
        <f t="shared" si="183"/>
        <v>2.6956208750667583E-217</v>
      </c>
    </row>
    <row r="907" spans="1:15" x14ac:dyDescent="0.2">
      <c r="A907" s="14">
        <f t="shared" si="185"/>
        <v>60541</v>
      </c>
      <c r="B907" s="1">
        <f t="shared" si="186"/>
        <v>10</v>
      </c>
      <c r="F907" s="34"/>
      <c r="G907" s="13">
        <f t="shared" si="175"/>
        <v>0</v>
      </c>
      <c r="H907" s="13">
        <f t="shared" si="176"/>
        <v>0</v>
      </c>
      <c r="I907" s="16">
        <f t="shared" si="177"/>
        <v>0</v>
      </c>
      <c r="J907" s="13">
        <f t="shared" si="178"/>
        <v>0</v>
      </c>
      <c r="K907" s="13">
        <f t="shared" si="179"/>
        <v>0</v>
      </c>
      <c r="L907" s="13">
        <f t="shared" si="180"/>
        <v>0</v>
      </c>
      <c r="M907" s="13">
        <f t="shared" si="181"/>
        <v>1.652154729879626E-217</v>
      </c>
      <c r="N907" s="13">
        <f t="shared" si="182"/>
        <v>1.0243359325253681E-217</v>
      </c>
      <c r="O907" s="13">
        <f t="shared" si="183"/>
        <v>1.0243359325253681E-217</v>
      </c>
    </row>
    <row r="908" spans="1:15" x14ac:dyDescent="0.2">
      <c r="A908" s="14">
        <f t="shared" si="185"/>
        <v>60572</v>
      </c>
      <c r="B908" s="1">
        <f t="shared" si="186"/>
        <v>11</v>
      </c>
      <c r="F908" s="34"/>
      <c r="G908" s="13">
        <f t="shared" si="175"/>
        <v>0</v>
      </c>
      <c r="H908" s="13">
        <f t="shared" si="176"/>
        <v>0</v>
      </c>
      <c r="I908" s="16">
        <f t="shared" si="177"/>
        <v>0</v>
      </c>
      <c r="J908" s="13">
        <f t="shared" si="178"/>
        <v>0</v>
      </c>
      <c r="K908" s="13">
        <f t="shared" si="179"/>
        <v>0</v>
      </c>
      <c r="L908" s="13">
        <f t="shared" si="180"/>
        <v>0</v>
      </c>
      <c r="M908" s="13">
        <f t="shared" si="181"/>
        <v>6.2781879735425788E-218</v>
      </c>
      <c r="N908" s="13">
        <f t="shared" si="182"/>
        <v>3.8924765435963987E-218</v>
      </c>
      <c r="O908" s="13">
        <f t="shared" si="183"/>
        <v>3.8924765435963987E-218</v>
      </c>
    </row>
    <row r="909" spans="1:15" x14ac:dyDescent="0.2">
      <c r="A909" s="14">
        <f t="shared" si="185"/>
        <v>60602</v>
      </c>
      <c r="B909" s="1">
        <f t="shared" si="186"/>
        <v>12</v>
      </c>
      <c r="F909" s="34"/>
      <c r="G909" s="13">
        <f t="shared" si="175"/>
        <v>0</v>
      </c>
      <c r="H909" s="13">
        <f t="shared" si="176"/>
        <v>0</v>
      </c>
      <c r="I909" s="16">
        <f t="shared" si="177"/>
        <v>0</v>
      </c>
      <c r="J909" s="13">
        <f t="shared" si="178"/>
        <v>0</v>
      </c>
      <c r="K909" s="13">
        <f t="shared" si="179"/>
        <v>0</v>
      </c>
      <c r="L909" s="13">
        <f t="shared" si="180"/>
        <v>0</v>
      </c>
      <c r="M909" s="13">
        <f t="shared" si="181"/>
        <v>2.38571142994618E-218</v>
      </c>
      <c r="N909" s="13">
        <f t="shared" si="182"/>
        <v>1.4791410865666316E-218</v>
      </c>
      <c r="O909" s="13">
        <f t="shared" si="183"/>
        <v>1.4791410865666316E-218</v>
      </c>
    </row>
    <row r="910" spans="1:15" x14ac:dyDescent="0.2">
      <c r="A910" s="14">
        <f t="shared" si="185"/>
        <v>60633</v>
      </c>
      <c r="B910" s="1">
        <f t="shared" si="186"/>
        <v>1</v>
      </c>
      <c r="F910" s="34"/>
      <c r="G910" s="13">
        <f t="shared" si="175"/>
        <v>0</v>
      </c>
      <c r="H910" s="13">
        <f t="shared" si="176"/>
        <v>0</v>
      </c>
      <c r="I910" s="16">
        <f t="shared" si="177"/>
        <v>0</v>
      </c>
      <c r="J910" s="13">
        <f t="shared" si="178"/>
        <v>0</v>
      </c>
      <c r="K910" s="13">
        <f t="shared" si="179"/>
        <v>0</v>
      </c>
      <c r="L910" s="13">
        <f t="shared" si="180"/>
        <v>0</v>
      </c>
      <c r="M910" s="13">
        <f t="shared" si="181"/>
        <v>9.0657034337954848E-219</v>
      </c>
      <c r="N910" s="13">
        <f t="shared" si="182"/>
        <v>5.6207361289532007E-219</v>
      </c>
      <c r="O910" s="13">
        <f t="shared" si="183"/>
        <v>5.6207361289532007E-219</v>
      </c>
    </row>
    <row r="911" spans="1:15" x14ac:dyDescent="0.2">
      <c r="A911" s="14">
        <f t="shared" si="185"/>
        <v>60664</v>
      </c>
      <c r="B911" s="1">
        <f t="shared" si="186"/>
        <v>2</v>
      </c>
      <c r="F911" s="34"/>
      <c r="G911" s="13">
        <f t="shared" si="175"/>
        <v>0</v>
      </c>
      <c r="H911" s="13">
        <f t="shared" si="176"/>
        <v>0</v>
      </c>
      <c r="I911" s="16">
        <f t="shared" si="177"/>
        <v>0</v>
      </c>
      <c r="J911" s="13">
        <f t="shared" si="178"/>
        <v>0</v>
      </c>
      <c r="K911" s="13">
        <f t="shared" si="179"/>
        <v>0</v>
      </c>
      <c r="L911" s="13">
        <f t="shared" si="180"/>
        <v>0</v>
      </c>
      <c r="M911" s="13">
        <f t="shared" si="181"/>
        <v>3.444967304842284E-219</v>
      </c>
      <c r="N911" s="13">
        <f t="shared" si="182"/>
        <v>2.1358797290022162E-219</v>
      </c>
      <c r="O911" s="13">
        <f t="shared" si="183"/>
        <v>2.1358797290022162E-219</v>
      </c>
    </row>
    <row r="912" spans="1:15" x14ac:dyDescent="0.2">
      <c r="A912" s="14">
        <f t="shared" si="185"/>
        <v>60692</v>
      </c>
      <c r="B912" s="1">
        <f t="shared" si="186"/>
        <v>3</v>
      </c>
      <c r="F912" s="34"/>
      <c r="G912" s="13">
        <f t="shared" si="175"/>
        <v>0</v>
      </c>
      <c r="H912" s="13">
        <f t="shared" si="176"/>
        <v>0</v>
      </c>
      <c r="I912" s="16">
        <f t="shared" si="177"/>
        <v>0</v>
      </c>
      <c r="J912" s="13">
        <f t="shared" si="178"/>
        <v>0</v>
      </c>
      <c r="K912" s="13">
        <f t="shared" si="179"/>
        <v>0</v>
      </c>
      <c r="L912" s="13">
        <f t="shared" si="180"/>
        <v>0</v>
      </c>
      <c r="M912" s="13">
        <f t="shared" si="181"/>
        <v>1.3090875758400678E-219</v>
      </c>
      <c r="N912" s="13">
        <f t="shared" si="182"/>
        <v>8.1163429702084211E-220</v>
      </c>
      <c r="O912" s="13">
        <f t="shared" si="183"/>
        <v>8.1163429702084211E-220</v>
      </c>
    </row>
    <row r="913" spans="1:15" x14ac:dyDescent="0.2">
      <c r="A913" s="14">
        <f t="shared" si="185"/>
        <v>60723</v>
      </c>
      <c r="B913" s="1">
        <f t="shared" si="186"/>
        <v>4</v>
      </c>
      <c r="F913" s="34"/>
      <c r="G913" s="13">
        <f t="shared" si="175"/>
        <v>0</v>
      </c>
      <c r="H913" s="13">
        <f t="shared" si="176"/>
        <v>0</v>
      </c>
      <c r="I913" s="16">
        <f t="shared" si="177"/>
        <v>0</v>
      </c>
      <c r="J913" s="13">
        <f t="shared" si="178"/>
        <v>0</v>
      </c>
      <c r="K913" s="13">
        <f t="shared" si="179"/>
        <v>0</v>
      </c>
      <c r="L913" s="13">
        <f t="shared" si="180"/>
        <v>0</v>
      </c>
      <c r="M913" s="13">
        <f t="shared" si="181"/>
        <v>4.9745327881922573E-220</v>
      </c>
      <c r="N913" s="13">
        <f t="shared" si="182"/>
        <v>3.0842103286791995E-220</v>
      </c>
      <c r="O913" s="13">
        <f t="shared" si="183"/>
        <v>3.0842103286791995E-220</v>
      </c>
    </row>
    <row r="914" spans="1:15" x14ac:dyDescent="0.2">
      <c r="A914" s="14">
        <f t="shared" si="185"/>
        <v>60753</v>
      </c>
      <c r="B914" s="1">
        <f t="shared" si="186"/>
        <v>5</v>
      </c>
      <c r="F914" s="34"/>
      <c r="G914" s="13">
        <f t="shared" si="175"/>
        <v>0</v>
      </c>
      <c r="H914" s="13">
        <f t="shared" si="176"/>
        <v>0</v>
      </c>
      <c r="I914" s="16">
        <f t="shared" si="177"/>
        <v>0</v>
      </c>
      <c r="J914" s="13">
        <f t="shared" si="178"/>
        <v>0</v>
      </c>
      <c r="K914" s="13">
        <f t="shared" si="179"/>
        <v>0</v>
      </c>
      <c r="L914" s="13">
        <f t="shared" si="180"/>
        <v>0</v>
      </c>
      <c r="M914" s="13">
        <f t="shared" si="181"/>
        <v>1.8903224595130577E-220</v>
      </c>
      <c r="N914" s="13">
        <f t="shared" si="182"/>
        <v>1.1719999248980958E-220</v>
      </c>
      <c r="O914" s="13">
        <f t="shared" si="183"/>
        <v>1.1719999248980958E-220</v>
      </c>
    </row>
    <row r="915" spans="1:15" x14ac:dyDescent="0.2">
      <c r="A915" s="14">
        <f t="shared" si="185"/>
        <v>60784</v>
      </c>
      <c r="B915" s="1">
        <f t="shared" si="186"/>
        <v>6</v>
      </c>
      <c r="F915" s="34"/>
      <c r="G915" s="13">
        <f t="shared" si="175"/>
        <v>0</v>
      </c>
      <c r="H915" s="13">
        <f t="shared" si="176"/>
        <v>0</v>
      </c>
      <c r="I915" s="16">
        <f t="shared" si="177"/>
        <v>0</v>
      </c>
      <c r="J915" s="13">
        <f t="shared" si="178"/>
        <v>0</v>
      </c>
      <c r="K915" s="13">
        <f t="shared" si="179"/>
        <v>0</v>
      </c>
      <c r="L915" s="13">
        <f t="shared" si="180"/>
        <v>0</v>
      </c>
      <c r="M915" s="13">
        <f t="shared" si="181"/>
        <v>7.1832253461496192E-221</v>
      </c>
      <c r="N915" s="13">
        <f t="shared" si="182"/>
        <v>4.4535997146127639E-221</v>
      </c>
      <c r="O915" s="13">
        <f t="shared" si="183"/>
        <v>4.4535997146127639E-221</v>
      </c>
    </row>
    <row r="916" spans="1:15" x14ac:dyDescent="0.2">
      <c r="A916" s="14">
        <f t="shared" si="185"/>
        <v>60814</v>
      </c>
      <c r="B916" s="1">
        <f t="shared" si="186"/>
        <v>7</v>
      </c>
      <c r="F916" s="34"/>
      <c r="G916" s="13">
        <f t="shared" si="175"/>
        <v>0</v>
      </c>
      <c r="H916" s="13">
        <f t="shared" si="176"/>
        <v>0</v>
      </c>
      <c r="I916" s="16">
        <f t="shared" si="177"/>
        <v>0</v>
      </c>
      <c r="J916" s="13">
        <f t="shared" si="178"/>
        <v>0</v>
      </c>
      <c r="K916" s="13">
        <f t="shared" si="179"/>
        <v>0</v>
      </c>
      <c r="L916" s="13">
        <f t="shared" si="180"/>
        <v>0</v>
      </c>
      <c r="M916" s="13">
        <f t="shared" si="181"/>
        <v>2.7296256315368553E-221</v>
      </c>
      <c r="N916" s="13">
        <f t="shared" si="182"/>
        <v>1.6923678915528503E-221</v>
      </c>
      <c r="O916" s="13">
        <f t="shared" si="183"/>
        <v>1.6923678915528503E-221</v>
      </c>
    </row>
    <row r="917" spans="1:15" ht="13.5" thickBot="1" x14ac:dyDescent="0.25">
      <c r="A917" s="14">
        <f t="shared" si="185"/>
        <v>60845</v>
      </c>
      <c r="B917" s="3">
        <f t="shared" si="186"/>
        <v>8</v>
      </c>
      <c r="F917" s="34"/>
      <c r="G917" s="13">
        <f t="shared" si="175"/>
        <v>0</v>
      </c>
      <c r="H917" s="13">
        <f t="shared" si="176"/>
        <v>0</v>
      </c>
      <c r="I917" s="16">
        <f t="shared" si="177"/>
        <v>0</v>
      </c>
      <c r="J917" s="13">
        <f t="shared" si="178"/>
        <v>0</v>
      </c>
      <c r="K917" s="13">
        <f t="shared" si="179"/>
        <v>0</v>
      </c>
      <c r="L917" s="13">
        <f t="shared" si="180"/>
        <v>0</v>
      </c>
      <c r="M917" s="13">
        <f t="shared" si="181"/>
        <v>1.037257739984005E-221</v>
      </c>
      <c r="N917" s="13">
        <f t="shared" si="182"/>
        <v>6.4309979879008307E-222</v>
      </c>
      <c r="O917" s="13">
        <f t="shared" si="183"/>
        <v>6.4309979879008307E-222</v>
      </c>
    </row>
    <row r="918" spans="1:15" x14ac:dyDescent="0.2">
      <c r="A918" s="14">
        <f t="shared" si="185"/>
        <v>60876</v>
      </c>
      <c r="B918" s="1">
        <f t="shared" si="186"/>
        <v>9</v>
      </c>
      <c r="F918" s="34"/>
      <c r="G918" s="13">
        <f t="shared" si="175"/>
        <v>0</v>
      </c>
      <c r="H918" s="13">
        <f t="shared" si="176"/>
        <v>0</v>
      </c>
      <c r="I918" s="16">
        <f t="shared" si="177"/>
        <v>0</v>
      </c>
      <c r="J918" s="13">
        <f t="shared" si="178"/>
        <v>0</v>
      </c>
      <c r="K918" s="13">
        <f t="shared" si="179"/>
        <v>0</v>
      </c>
      <c r="L918" s="13">
        <f t="shared" si="180"/>
        <v>0</v>
      </c>
      <c r="M918" s="13">
        <f t="shared" si="181"/>
        <v>3.9415794119392194E-222</v>
      </c>
      <c r="N918" s="13">
        <f t="shared" si="182"/>
        <v>2.4437792354023162E-222</v>
      </c>
      <c r="O918" s="13">
        <f t="shared" si="183"/>
        <v>2.4437792354023162E-222</v>
      </c>
    </row>
    <row r="919" spans="1:15" x14ac:dyDescent="0.2">
      <c r="A919" s="14">
        <f t="shared" si="185"/>
        <v>60906</v>
      </c>
      <c r="B919" s="1">
        <f t="shared" si="186"/>
        <v>10</v>
      </c>
      <c r="F919" s="34"/>
      <c r="G919" s="13">
        <f t="shared" si="175"/>
        <v>0</v>
      </c>
      <c r="H919" s="13">
        <f t="shared" si="176"/>
        <v>0</v>
      </c>
      <c r="I919" s="16">
        <f t="shared" si="177"/>
        <v>0</v>
      </c>
      <c r="J919" s="13">
        <f t="shared" si="178"/>
        <v>0</v>
      </c>
      <c r="K919" s="13">
        <f t="shared" si="179"/>
        <v>0</v>
      </c>
      <c r="L919" s="13">
        <f t="shared" si="180"/>
        <v>0</v>
      </c>
      <c r="M919" s="13">
        <f t="shared" si="181"/>
        <v>1.4978001765369033E-222</v>
      </c>
      <c r="N919" s="13">
        <f t="shared" si="182"/>
        <v>9.2863610945287999E-223</v>
      </c>
      <c r="O919" s="13">
        <f t="shared" si="183"/>
        <v>9.2863610945287999E-223</v>
      </c>
    </row>
    <row r="920" spans="1:15" x14ac:dyDescent="0.2">
      <c r="A920" s="14">
        <f t="shared" si="185"/>
        <v>60937</v>
      </c>
      <c r="B920" s="1">
        <f t="shared" si="186"/>
        <v>11</v>
      </c>
      <c r="F920" s="34"/>
      <c r="G920" s="13">
        <f t="shared" si="175"/>
        <v>0</v>
      </c>
      <c r="H920" s="13">
        <f t="shared" si="176"/>
        <v>0</v>
      </c>
      <c r="I920" s="16">
        <f t="shared" si="177"/>
        <v>0</v>
      </c>
      <c r="J920" s="13">
        <f t="shared" si="178"/>
        <v>0</v>
      </c>
      <c r="K920" s="13">
        <f t="shared" si="179"/>
        <v>0</v>
      </c>
      <c r="L920" s="13">
        <f t="shared" si="180"/>
        <v>0</v>
      </c>
      <c r="M920" s="13">
        <f t="shared" si="181"/>
        <v>5.6916406708402327E-223</v>
      </c>
      <c r="N920" s="13">
        <f t="shared" si="182"/>
        <v>3.5288172159209445E-223</v>
      </c>
      <c r="O920" s="13">
        <f t="shared" si="183"/>
        <v>3.5288172159209445E-223</v>
      </c>
    </row>
    <row r="921" spans="1:15" x14ac:dyDescent="0.2">
      <c r="A921" s="14">
        <f t="shared" si="185"/>
        <v>60967</v>
      </c>
      <c r="B921" s="1">
        <f t="shared" si="186"/>
        <v>12</v>
      </c>
      <c r="F921" s="34"/>
      <c r="G921" s="13">
        <f t="shared" si="175"/>
        <v>0</v>
      </c>
      <c r="H921" s="13">
        <f t="shared" si="176"/>
        <v>0</v>
      </c>
      <c r="I921" s="16">
        <f t="shared" si="177"/>
        <v>0</v>
      </c>
      <c r="J921" s="13">
        <f t="shared" si="178"/>
        <v>0</v>
      </c>
      <c r="K921" s="13">
        <f t="shared" si="179"/>
        <v>0</v>
      </c>
      <c r="L921" s="13">
        <f t="shared" si="180"/>
        <v>0</v>
      </c>
      <c r="M921" s="13">
        <f t="shared" si="181"/>
        <v>2.1628234549192882E-223</v>
      </c>
      <c r="N921" s="13">
        <f t="shared" si="182"/>
        <v>1.3409505420499587E-223</v>
      </c>
      <c r="O921" s="13">
        <f t="shared" si="183"/>
        <v>1.3409505420499587E-223</v>
      </c>
    </row>
    <row r="922" spans="1:15" x14ac:dyDescent="0.2">
      <c r="A922" s="14">
        <f t="shared" si="185"/>
        <v>60998</v>
      </c>
      <c r="B922" s="1">
        <f t="shared" si="186"/>
        <v>1</v>
      </c>
      <c r="F922" s="34"/>
      <c r="G922" s="13">
        <f t="shared" si="175"/>
        <v>0</v>
      </c>
      <c r="H922" s="13">
        <f t="shared" si="176"/>
        <v>0</v>
      </c>
      <c r="I922" s="16">
        <f t="shared" si="177"/>
        <v>0</v>
      </c>
      <c r="J922" s="13">
        <f t="shared" si="178"/>
        <v>0</v>
      </c>
      <c r="K922" s="13">
        <f t="shared" si="179"/>
        <v>0</v>
      </c>
      <c r="L922" s="13">
        <f t="shared" si="180"/>
        <v>0</v>
      </c>
      <c r="M922" s="13">
        <f t="shared" si="181"/>
        <v>8.218729128693295E-224</v>
      </c>
      <c r="N922" s="13">
        <f t="shared" si="182"/>
        <v>5.0956120597898429E-224</v>
      </c>
      <c r="O922" s="13">
        <f t="shared" si="183"/>
        <v>5.0956120597898429E-224</v>
      </c>
    </row>
    <row r="923" spans="1:15" x14ac:dyDescent="0.2">
      <c r="A923" s="14">
        <f t="shared" si="185"/>
        <v>61029</v>
      </c>
      <c r="B923" s="1">
        <f t="shared" si="186"/>
        <v>2</v>
      </c>
      <c r="F923" s="34"/>
      <c r="G923" s="13">
        <f t="shared" si="175"/>
        <v>0</v>
      </c>
      <c r="H923" s="13">
        <f t="shared" si="176"/>
        <v>0</v>
      </c>
      <c r="I923" s="16">
        <f t="shared" si="177"/>
        <v>0</v>
      </c>
      <c r="J923" s="13">
        <f t="shared" si="178"/>
        <v>0</v>
      </c>
      <c r="K923" s="13">
        <f t="shared" si="179"/>
        <v>0</v>
      </c>
      <c r="L923" s="13">
        <f t="shared" si="180"/>
        <v>0</v>
      </c>
      <c r="M923" s="13">
        <f t="shared" si="181"/>
        <v>3.1231170689034521E-224</v>
      </c>
      <c r="N923" s="13">
        <f t="shared" si="182"/>
        <v>1.9363325827201402E-224</v>
      </c>
      <c r="O923" s="13">
        <f t="shared" si="183"/>
        <v>1.9363325827201402E-224</v>
      </c>
    </row>
    <row r="924" spans="1:15" x14ac:dyDescent="0.2">
      <c r="A924" s="14">
        <f t="shared" si="185"/>
        <v>61057</v>
      </c>
      <c r="B924" s="1">
        <f t="shared" si="186"/>
        <v>3</v>
      </c>
      <c r="F924" s="34"/>
      <c r="G924" s="13">
        <f t="shared" si="175"/>
        <v>0</v>
      </c>
      <c r="H924" s="13">
        <f t="shared" si="176"/>
        <v>0</v>
      </c>
      <c r="I924" s="16">
        <f t="shared" si="177"/>
        <v>0</v>
      </c>
      <c r="J924" s="13">
        <f t="shared" si="178"/>
        <v>0</v>
      </c>
      <c r="K924" s="13">
        <f t="shared" si="179"/>
        <v>0</v>
      </c>
      <c r="L924" s="13">
        <f t="shared" si="180"/>
        <v>0</v>
      </c>
      <c r="M924" s="13">
        <f t="shared" si="181"/>
        <v>1.1867844861833119E-224</v>
      </c>
      <c r="N924" s="13">
        <f t="shared" si="182"/>
        <v>7.3580638143365338E-225</v>
      </c>
      <c r="O924" s="13">
        <f t="shared" si="183"/>
        <v>7.3580638143365338E-225</v>
      </c>
    </row>
    <row r="925" spans="1:15" x14ac:dyDescent="0.2">
      <c r="A925" s="14">
        <f t="shared" si="185"/>
        <v>61088</v>
      </c>
      <c r="B925" s="1">
        <f t="shared" si="186"/>
        <v>4</v>
      </c>
      <c r="F925" s="34"/>
      <c r="G925" s="13">
        <f t="shared" si="175"/>
        <v>0</v>
      </c>
      <c r="H925" s="13">
        <f t="shared" si="176"/>
        <v>0</v>
      </c>
      <c r="I925" s="16">
        <f t="shared" si="177"/>
        <v>0</v>
      </c>
      <c r="J925" s="13">
        <f t="shared" si="178"/>
        <v>0</v>
      </c>
      <c r="K925" s="13">
        <f t="shared" si="179"/>
        <v>0</v>
      </c>
      <c r="L925" s="13">
        <f t="shared" si="180"/>
        <v>0</v>
      </c>
      <c r="M925" s="13">
        <f t="shared" si="181"/>
        <v>4.5097810474965849E-225</v>
      </c>
      <c r="N925" s="13">
        <f t="shared" si="182"/>
        <v>2.7960642494478829E-225</v>
      </c>
      <c r="O925" s="13">
        <f t="shared" si="183"/>
        <v>2.7960642494478829E-225</v>
      </c>
    </row>
    <row r="926" spans="1:15" x14ac:dyDescent="0.2">
      <c r="A926" s="14">
        <f t="shared" si="185"/>
        <v>61118</v>
      </c>
      <c r="B926" s="1">
        <f t="shared" si="186"/>
        <v>5</v>
      </c>
      <c r="F926" s="34"/>
      <c r="G926" s="13">
        <f t="shared" si="175"/>
        <v>0</v>
      </c>
      <c r="H926" s="13">
        <f t="shared" si="176"/>
        <v>0</v>
      </c>
      <c r="I926" s="16">
        <f t="shared" si="177"/>
        <v>0</v>
      </c>
      <c r="J926" s="13">
        <f t="shared" si="178"/>
        <v>0</v>
      </c>
      <c r="K926" s="13">
        <f t="shared" si="179"/>
        <v>0</v>
      </c>
      <c r="L926" s="13">
        <f t="shared" si="180"/>
        <v>0</v>
      </c>
      <c r="M926" s="13">
        <f t="shared" si="181"/>
        <v>1.7137167980487021E-225</v>
      </c>
      <c r="N926" s="13">
        <f t="shared" si="182"/>
        <v>1.0625044147901952E-225</v>
      </c>
      <c r="O926" s="13">
        <f t="shared" si="183"/>
        <v>1.0625044147901952E-225</v>
      </c>
    </row>
    <row r="927" spans="1:15" x14ac:dyDescent="0.2">
      <c r="A927" s="14">
        <f t="shared" si="185"/>
        <v>61149</v>
      </c>
      <c r="B927" s="1">
        <f t="shared" si="186"/>
        <v>6</v>
      </c>
      <c r="F927" s="34"/>
      <c r="G927" s="13">
        <f t="shared" si="175"/>
        <v>0</v>
      </c>
      <c r="H927" s="13">
        <f t="shared" si="176"/>
        <v>0</v>
      </c>
      <c r="I927" s="16">
        <f t="shared" si="177"/>
        <v>0</v>
      </c>
      <c r="J927" s="13">
        <f t="shared" si="178"/>
        <v>0</v>
      </c>
      <c r="K927" s="13">
        <f t="shared" si="179"/>
        <v>0</v>
      </c>
      <c r="L927" s="13">
        <f t="shared" si="180"/>
        <v>0</v>
      </c>
      <c r="M927" s="13">
        <f t="shared" si="181"/>
        <v>6.5121238325850687E-226</v>
      </c>
      <c r="N927" s="13">
        <f t="shared" si="182"/>
        <v>4.0375167762027429E-226</v>
      </c>
      <c r="O927" s="13">
        <f t="shared" si="183"/>
        <v>4.0375167762027429E-226</v>
      </c>
    </row>
    <row r="928" spans="1:15" x14ac:dyDescent="0.2">
      <c r="A928" s="14">
        <f t="shared" si="185"/>
        <v>61179</v>
      </c>
      <c r="B928" s="1">
        <f t="shared" si="186"/>
        <v>7</v>
      </c>
      <c r="F928" s="34"/>
      <c r="G928" s="13">
        <f t="shared" ref="G928:G991" si="187">IF((F928-$J$2)&gt;0,$I$2*(F928-$J$2),0)</f>
        <v>0</v>
      </c>
      <c r="H928" s="13">
        <f t="shared" ref="H928:H991" si="188">F928-G928</f>
        <v>0</v>
      </c>
      <c r="I928" s="16">
        <f t="shared" ref="I928:I991" si="189">H928+K927-L927</f>
        <v>0</v>
      </c>
      <c r="J928" s="13">
        <f t="shared" ref="J928:J991" si="190">I928/SQRT(1+(I928/($K$2*(300+(25*Q928)+0.05*(Q928)^3)))^2)</f>
        <v>0</v>
      </c>
      <c r="K928" s="13">
        <f t="shared" ref="K928:K991" si="191">I928-J928</f>
        <v>0</v>
      </c>
      <c r="L928" s="13">
        <f t="shared" ref="L928:L991" si="192">IF(K928&gt;$N$2,(K928-$N$2)/$L$2,0)</f>
        <v>0</v>
      </c>
      <c r="M928" s="13">
        <f t="shared" ref="M928:M991" si="193">L928+M927-N927</f>
        <v>2.4746070563823258E-226</v>
      </c>
      <c r="N928" s="13">
        <f t="shared" ref="N928:N991" si="194">$M$2*M928</f>
        <v>1.534256374957042E-226</v>
      </c>
      <c r="O928" s="13">
        <f t="shared" ref="O928:O991" si="195">N928+G928</f>
        <v>1.534256374957042E-226</v>
      </c>
    </row>
    <row r="929" spans="1:15" ht="13.5" thickBot="1" x14ac:dyDescent="0.25">
      <c r="A929" s="14">
        <f t="shared" si="185"/>
        <v>61210</v>
      </c>
      <c r="B929" s="3">
        <f t="shared" si="186"/>
        <v>8</v>
      </c>
      <c r="F929" s="34"/>
      <c r="G929" s="13">
        <f t="shared" si="187"/>
        <v>0</v>
      </c>
      <c r="H929" s="13">
        <f t="shared" si="188"/>
        <v>0</v>
      </c>
      <c r="I929" s="16">
        <f t="shared" si="189"/>
        <v>0</v>
      </c>
      <c r="J929" s="13">
        <f t="shared" si="190"/>
        <v>0</v>
      </c>
      <c r="K929" s="13">
        <f t="shared" si="191"/>
        <v>0</v>
      </c>
      <c r="L929" s="13">
        <f t="shared" si="192"/>
        <v>0</v>
      </c>
      <c r="M929" s="13">
        <f t="shared" si="193"/>
        <v>9.4035068142528387E-227</v>
      </c>
      <c r="N929" s="13">
        <f t="shared" si="194"/>
        <v>5.8301742248367599E-227</v>
      </c>
      <c r="O929" s="13">
        <f t="shared" si="195"/>
        <v>5.8301742248367599E-227</v>
      </c>
    </row>
    <row r="930" spans="1:15" x14ac:dyDescent="0.2">
      <c r="A930" s="14">
        <f t="shared" si="185"/>
        <v>61241</v>
      </c>
      <c r="B930" s="1">
        <f t="shared" si="186"/>
        <v>9</v>
      </c>
      <c r="F930" s="34"/>
      <c r="G930" s="13">
        <f t="shared" si="187"/>
        <v>0</v>
      </c>
      <c r="H930" s="13">
        <f t="shared" si="188"/>
        <v>0</v>
      </c>
      <c r="I930" s="16">
        <f t="shared" si="189"/>
        <v>0</v>
      </c>
      <c r="J930" s="13">
        <f t="shared" si="190"/>
        <v>0</v>
      </c>
      <c r="K930" s="13">
        <f t="shared" si="191"/>
        <v>0</v>
      </c>
      <c r="L930" s="13">
        <f t="shared" si="192"/>
        <v>0</v>
      </c>
      <c r="M930" s="13">
        <f t="shared" si="193"/>
        <v>3.5733325894160789E-227</v>
      </c>
      <c r="N930" s="13">
        <f t="shared" si="194"/>
        <v>2.2154662054379689E-227</v>
      </c>
      <c r="O930" s="13">
        <f t="shared" si="195"/>
        <v>2.2154662054379689E-227</v>
      </c>
    </row>
    <row r="931" spans="1:15" x14ac:dyDescent="0.2">
      <c r="A931" s="14">
        <f t="shared" si="185"/>
        <v>61271</v>
      </c>
      <c r="B931" s="1">
        <f t="shared" si="186"/>
        <v>10</v>
      </c>
      <c r="F931" s="34"/>
      <c r="G931" s="13">
        <f t="shared" si="187"/>
        <v>0</v>
      </c>
      <c r="H931" s="13">
        <f t="shared" si="188"/>
        <v>0</v>
      </c>
      <c r="I931" s="16">
        <f t="shared" si="189"/>
        <v>0</v>
      </c>
      <c r="J931" s="13">
        <f t="shared" si="190"/>
        <v>0</v>
      </c>
      <c r="K931" s="13">
        <f t="shared" si="191"/>
        <v>0</v>
      </c>
      <c r="L931" s="13">
        <f t="shared" si="192"/>
        <v>0</v>
      </c>
      <c r="M931" s="13">
        <f t="shared" si="193"/>
        <v>1.35786638397811E-227</v>
      </c>
      <c r="N931" s="13">
        <f t="shared" si="194"/>
        <v>8.4187715806642825E-228</v>
      </c>
      <c r="O931" s="13">
        <f t="shared" si="195"/>
        <v>8.4187715806642825E-228</v>
      </c>
    </row>
    <row r="932" spans="1:15" x14ac:dyDescent="0.2">
      <c r="A932" s="14">
        <f t="shared" si="185"/>
        <v>61302</v>
      </c>
      <c r="B932" s="1">
        <f t="shared" si="186"/>
        <v>11</v>
      </c>
      <c r="F932" s="34"/>
      <c r="G932" s="13">
        <f t="shared" si="187"/>
        <v>0</v>
      </c>
      <c r="H932" s="13">
        <f t="shared" si="188"/>
        <v>0</v>
      </c>
      <c r="I932" s="16">
        <f t="shared" si="189"/>
        <v>0</v>
      </c>
      <c r="J932" s="13">
        <f t="shared" si="190"/>
        <v>0</v>
      </c>
      <c r="K932" s="13">
        <f t="shared" si="191"/>
        <v>0</v>
      </c>
      <c r="L932" s="13">
        <f t="shared" si="192"/>
        <v>0</v>
      </c>
      <c r="M932" s="13">
        <f t="shared" si="193"/>
        <v>5.1598922591168176E-228</v>
      </c>
      <c r="N932" s="13">
        <f t="shared" si="194"/>
        <v>3.1991332006524267E-228</v>
      </c>
      <c r="O932" s="13">
        <f t="shared" si="195"/>
        <v>3.1991332006524267E-228</v>
      </c>
    </row>
    <row r="933" spans="1:15" x14ac:dyDescent="0.2">
      <c r="A933" s="14">
        <f t="shared" si="185"/>
        <v>61332</v>
      </c>
      <c r="B933" s="1">
        <f t="shared" si="186"/>
        <v>12</v>
      </c>
      <c r="F933" s="34"/>
      <c r="G933" s="13">
        <f t="shared" si="187"/>
        <v>0</v>
      </c>
      <c r="H933" s="13">
        <f t="shared" si="188"/>
        <v>0</v>
      </c>
      <c r="I933" s="16">
        <f t="shared" si="189"/>
        <v>0</v>
      </c>
      <c r="J933" s="13">
        <f t="shared" si="190"/>
        <v>0</v>
      </c>
      <c r="K933" s="13">
        <f t="shared" si="191"/>
        <v>0</v>
      </c>
      <c r="L933" s="13">
        <f t="shared" si="192"/>
        <v>0</v>
      </c>
      <c r="M933" s="13">
        <f t="shared" si="193"/>
        <v>1.9607590584643909E-228</v>
      </c>
      <c r="N933" s="13">
        <f t="shared" si="194"/>
        <v>1.2156706162479223E-228</v>
      </c>
      <c r="O933" s="13">
        <f t="shared" si="195"/>
        <v>1.2156706162479223E-228</v>
      </c>
    </row>
    <row r="934" spans="1:15" x14ac:dyDescent="0.2">
      <c r="A934" s="14">
        <f t="shared" si="185"/>
        <v>61363</v>
      </c>
      <c r="B934" s="1">
        <f t="shared" si="186"/>
        <v>1</v>
      </c>
      <c r="F934" s="34"/>
      <c r="G934" s="13">
        <f t="shared" si="187"/>
        <v>0</v>
      </c>
      <c r="H934" s="13">
        <f t="shared" si="188"/>
        <v>0</v>
      </c>
      <c r="I934" s="16">
        <f t="shared" si="189"/>
        <v>0</v>
      </c>
      <c r="J934" s="13">
        <f t="shared" si="190"/>
        <v>0</v>
      </c>
      <c r="K934" s="13">
        <f t="shared" si="191"/>
        <v>0</v>
      </c>
      <c r="L934" s="13">
        <f t="shared" si="192"/>
        <v>0</v>
      </c>
      <c r="M934" s="13">
        <f t="shared" si="193"/>
        <v>7.4508844221646859E-229</v>
      </c>
      <c r="N934" s="13">
        <f t="shared" si="194"/>
        <v>4.619548341742105E-229</v>
      </c>
      <c r="O934" s="13">
        <f t="shared" si="195"/>
        <v>4.619548341742105E-229</v>
      </c>
    </row>
    <row r="935" spans="1:15" x14ac:dyDescent="0.2">
      <c r="A935" s="14">
        <f t="shared" si="185"/>
        <v>61394</v>
      </c>
      <c r="B935" s="1">
        <f t="shared" si="186"/>
        <v>2</v>
      </c>
      <c r="F935" s="34"/>
      <c r="G935" s="13">
        <f t="shared" si="187"/>
        <v>0</v>
      </c>
      <c r="H935" s="13">
        <f t="shared" si="188"/>
        <v>0</v>
      </c>
      <c r="I935" s="16">
        <f t="shared" si="189"/>
        <v>0</v>
      </c>
      <c r="J935" s="13">
        <f t="shared" si="190"/>
        <v>0</v>
      </c>
      <c r="K935" s="13">
        <f t="shared" si="191"/>
        <v>0</v>
      </c>
      <c r="L935" s="13">
        <f t="shared" si="192"/>
        <v>0</v>
      </c>
      <c r="M935" s="13">
        <f t="shared" si="193"/>
        <v>2.8313360804225809E-229</v>
      </c>
      <c r="N935" s="13">
        <f t="shared" si="194"/>
        <v>1.7554283698620002E-229</v>
      </c>
      <c r="O935" s="13">
        <f t="shared" si="195"/>
        <v>1.7554283698620002E-229</v>
      </c>
    </row>
    <row r="936" spans="1:15" x14ac:dyDescent="0.2">
      <c r="A936" s="14">
        <f t="shared" si="185"/>
        <v>61423</v>
      </c>
      <c r="B936" s="1">
        <f t="shared" si="186"/>
        <v>3</v>
      </c>
      <c r="F936" s="34"/>
      <c r="G936" s="13">
        <f t="shared" si="187"/>
        <v>0</v>
      </c>
      <c r="H936" s="13">
        <f t="shared" si="188"/>
        <v>0</v>
      </c>
      <c r="I936" s="16">
        <f t="shared" si="189"/>
        <v>0</v>
      </c>
      <c r="J936" s="13">
        <f t="shared" si="190"/>
        <v>0</v>
      </c>
      <c r="K936" s="13">
        <f t="shared" si="191"/>
        <v>0</v>
      </c>
      <c r="L936" s="13">
        <f t="shared" si="192"/>
        <v>0</v>
      </c>
      <c r="M936" s="13">
        <f t="shared" si="193"/>
        <v>1.0759077105605807E-229</v>
      </c>
      <c r="N936" s="13">
        <f t="shared" si="194"/>
        <v>6.6706278054755999E-230</v>
      </c>
      <c r="O936" s="13">
        <f t="shared" si="195"/>
        <v>6.6706278054755999E-230</v>
      </c>
    </row>
    <row r="937" spans="1:15" x14ac:dyDescent="0.2">
      <c r="A937" s="14">
        <f t="shared" ref="A937:A963" si="196">EDATE(A936,1)</f>
        <v>61454</v>
      </c>
      <c r="B937" s="1">
        <f t="shared" si="186"/>
        <v>4</v>
      </c>
      <c r="F937" s="34"/>
      <c r="G937" s="13">
        <f t="shared" si="187"/>
        <v>0</v>
      </c>
      <c r="H937" s="13">
        <f t="shared" si="188"/>
        <v>0</v>
      </c>
      <c r="I937" s="16">
        <f t="shared" si="189"/>
        <v>0</v>
      </c>
      <c r="J937" s="13">
        <f t="shared" si="190"/>
        <v>0</v>
      </c>
      <c r="K937" s="13">
        <f t="shared" si="191"/>
        <v>0</v>
      </c>
      <c r="L937" s="13">
        <f t="shared" si="192"/>
        <v>0</v>
      </c>
      <c r="M937" s="13">
        <f t="shared" si="193"/>
        <v>4.088449300130207E-230</v>
      </c>
      <c r="N937" s="13">
        <f t="shared" si="194"/>
        <v>2.5348385660807284E-230</v>
      </c>
      <c r="O937" s="13">
        <f t="shared" si="195"/>
        <v>2.5348385660807284E-230</v>
      </c>
    </row>
    <row r="938" spans="1:15" x14ac:dyDescent="0.2">
      <c r="A938" s="14">
        <f t="shared" si="196"/>
        <v>61484</v>
      </c>
      <c r="B938" s="1">
        <f t="shared" si="186"/>
        <v>5</v>
      </c>
      <c r="F938" s="34"/>
      <c r="G938" s="13">
        <f t="shared" si="187"/>
        <v>0</v>
      </c>
      <c r="H938" s="13">
        <f t="shared" si="188"/>
        <v>0</v>
      </c>
      <c r="I938" s="16">
        <f t="shared" si="189"/>
        <v>0</v>
      </c>
      <c r="J938" s="13">
        <f t="shared" si="190"/>
        <v>0</v>
      </c>
      <c r="K938" s="13">
        <f t="shared" si="191"/>
        <v>0</v>
      </c>
      <c r="L938" s="13">
        <f t="shared" si="192"/>
        <v>0</v>
      </c>
      <c r="M938" s="13">
        <f t="shared" si="193"/>
        <v>1.5536107340494786E-230</v>
      </c>
      <c r="N938" s="13">
        <f t="shared" si="194"/>
        <v>9.6323865511067674E-231</v>
      </c>
      <c r="O938" s="13">
        <f t="shared" si="195"/>
        <v>9.6323865511067674E-231</v>
      </c>
    </row>
    <row r="939" spans="1:15" x14ac:dyDescent="0.2">
      <c r="A939" s="14">
        <f t="shared" si="196"/>
        <v>61515</v>
      </c>
      <c r="B939" s="1">
        <f t="shared" si="186"/>
        <v>6</v>
      </c>
      <c r="F939" s="34"/>
      <c r="G939" s="13">
        <f t="shared" si="187"/>
        <v>0</v>
      </c>
      <c r="H939" s="13">
        <f t="shared" si="188"/>
        <v>0</v>
      </c>
      <c r="I939" s="16">
        <f t="shared" si="189"/>
        <v>0</v>
      </c>
      <c r="J939" s="13">
        <f t="shared" si="190"/>
        <v>0</v>
      </c>
      <c r="K939" s="13">
        <f t="shared" si="191"/>
        <v>0</v>
      </c>
      <c r="L939" s="13">
        <f t="shared" si="192"/>
        <v>0</v>
      </c>
      <c r="M939" s="13">
        <f t="shared" si="193"/>
        <v>5.9037207893880184E-231</v>
      </c>
      <c r="N939" s="13">
        <f t="shared" si="194"/>
        <v>3.6603068894205712E-231</v>
      </c>
      <c r="O939" s="13">
        <f t="shared" si="195"/>
        <v>3.6603068894205712E-231</v>
      </c>
    </row>
    <row r="940" spans="1:15" x14ac:dyDescent="0.2">
      <c r="A940" s="14">
        <f t="shared" si="196"/>
        <v>61545</v>
      </c>
      <c r="B940" s="1">
        <f t="shared" si="186"/>
        <v>7</v>
      </c>
      <c r="F940" s="34"/>
      <c r="G940" s="13">
        <f t="shared" si="187"/>
        <v>0</v>
      </c>
      <c r="H940" s="13">
        <f t="shared" si="188"/>
        <v>0</v>
      </c>
      <c r="I940" s="16">
        <f t="shared" si="189"/>
        <v>0</v>
      </c>
      <c r="J940" s="13">
        <f t="shared" si="190"/>
        <v>0</v>
      </c>
      <c r="K940" s="13">
        <f t="shared" si="191"/>
        <v>0</v>
      </c>
      <c r="L940" s="13">
        <f t="shared" si="192"/>
        <v>0</v>
      </c>
      <c r="M940" s="13">
        <f t="shared" si="193"/>
        <v>2.2434138999674472E-231</v>
      </c>
      <c r="N940" s="13">
        <f t="shared" si="194"/>
        <v>1.3909166179798173E-231</v>
      </c>
      <c r="O940" s="13">
        <f t="shared" si="195"/>
        <v>1.3909166179798173E-231</v>
      </c>
    </row>
    <row r="941" spans="1:15" ht="13.5" thickBot="1" x14ac:dyDescent="0.25">
      <c r="A941" s="14">
        <f t="shared" si="196"/>
        <v>61576</v>
      </c>
      <c r="B941" s="3">
        <f t="shared" si="186"/>
        <v>8</v>
      </c>
      <c r="F941" s="34"/>
      <c r="G941" s="13">
        <f t="shared" si="187"/>
        <v>0</v>
      </c>
      <c r="H941" s="13">
        <f t="shared" si="188"/>
        <v>0</v>
      </c>
      <c r="I941" s="16">
        <f t="shared" si="189"/>
        <v>0</v>
      </c>
      <c r="J941" s="13">
        <f t="shared" si="190"/>
        <v>0</v>
      </c>
      <c r="K941" s="13">
        <f t="shared" si="191"/>
        <v>0</v>
      </c>
      <c r="L941" s="13">
        <f t="shared" si="192"/>
        <v>0</v>
      </c>
      <c r="M941" s="13">
        <f t="shared" si="193"/>
        <v>8.5249728198762984E-232</v>
      </c>
      <c r="N941" s="13">
        <f t="shared" si="194"/>
        <v>5.2854831483233047E-232</v>
      </c>
      <c r="O941" s="13">
        <f t="shared" si="195"/>
        <v>5.2854831483233047E-232</v>
      </c>
    </row>
    <row r="942" spans="1:15" x14ac:dyDescent="0.2">
      <c r="A942" s="14">
        <f t="shared" si="196"/>
        <v>61607</v>
      </c>
      <c r="B942" s="1">
        <f t="shared" si="186"/>
        <v>9</v>
      </c>
      <c r="F942" s="34"/>
      <c r="G942" s="13">
        <f t="shared" si="187"/>
        <v>0</v>
      </c>
      <c r="H942" s="13">
        <f t="shared" si="188"/>
        <v>0</v>
      </c>
      <c r="I942" s="16">
        <f t="shared" si="189"/>
        <v>0</v>
      </c>
      <c r="J942" s="13">
        <f t="shared" si="190"/>
        <v>0</v>
      </c>
      <c r="K942" s="13">
        <f t="shared" si="191"/>
        <v>0</v>
      </c>
      <c r="L942" s="13">
        <f t="shared" si="192"/>
        <v>0</v>
      </c>
      <c r="M942" s="13">
        <f t="shared" si="193"/>
        <v>3.2394896715529937E-232</v>
      </c>
      <c r="N942" s="13">
        <f t="shared" si="194"/>
        <v>2.008483596362856E-232</v>
      </c>
      <c r="O942" s="13">
        <f t="shared" si="195"/>
        <v>2.008483596362856E-232</v>
      </c>
    </row>
    <row r="943" spans="1:15" x14ac:dyDescent="0.2">
      <c r="A943" s="14">
        <f t="shared" si="196"/>
        <v>61637</v>
      </c>
      <c r="B943" s="1">
        <f t="shared" si="186"/>
        <v>10</v>
      </c>
      <c r="F943" s="34"/>
      <c r="G943" s="13">
        <f t="shared" si="187"/>
        <v>0</v>
      </c>
      <c r="H943" s="13">
        <f t="shared" si="188"/>
        <v>0</v>
      </c>
      <c r="I943" s="16">
        <f t="shared" si="189"/>
        <v>0</v>
      </c>
      <c r="J943" s="13">
        <f t="shared" si="190"/>
        <v>0</v>
      </c>
      <c r="K943" s="13">
        <f t="shared" si="191"/>
        <v>0</v>
      </c>
      <c r="L943" s="13">
        <f t="shared" si="192"/>
        <v>0</v>
      </c>
      <c r="M943" s="13">
        <f t="shared" si="193"/>
        <v>1.2310060751901377E-232</v>
      </c>
      <c r="N943" s="13">
        <f t="shared" si="194"/>
        <v>7.6322376661788535E-233</v>
      </c>
      <c r="O943" s="13">
        <f t="shared" si="195"/>
        <v>7.6322376661788535E-233</v>
      </c>
    </row>
    <row r="944" spans="1:15" x14ac:dyDescent="0.2">
      <c r="A944" s="14">
        <f t="shared" si="196"/>
        <v>61668</v>
      </c>
      <c r="B944" s="1">
        <f t="shared" si="186"/>
        <v>11</v>
      </c>
      <c r="F944" s="34"/>
      <c r="G944" s="13">
        <f t="shared" si="187"/>
        <v>0</v>
      </c>
      <c r="H944" s="13">
        <f t="shared" si="188"/>
        <v>0</v>
      </c>
      <c r="I944" s="16">
        <f t="shared" si="189"/>
        <v>0</v>
      </c>
      <c r="J944" s="13">
        <f t="shared" si="190"/>
        <v>0</v>
      </c>
      <c r="K944" s="13">
        <f t="shared" si="191"/>
        <v>0</v>
      </c>
      <c r="L944" s="13">
        <f t="shared" si="192"/>
        <v>0</v>
      </c>
      <c r="M944" s="13">
        <f t="shared" si="193"/>
        <v>4.6778230857225235E-233</v>
      </c>
      <c r="N944" s="13">
        <f t="shared" si="194"/>
        <v>2.9002503131479643E-233</v>
      </c>
      <c r="O944" s="13">
        <f t="shared" si="195"/>
        <v>2.9002503131479643E-233</v>
      </c>
    </row>
    <row r="945" spans="1:15" x14ac:dyDescent="0.2">
      <c r="A945" s="14">
        <f t="shared" si="196"/>
        <v>61698</v>
      </c>
      <c r="B945" s="1">
        <f t="shared" si="186"/>
        <v>12</v>
      </c>
      <c r="F945" s="34"/>
      <c r="G945" s="13">
        <f t="shared" si="187"/>
        <v>0</v>
      </c>
      <c r="H945" s="13">
        <f t="shared" si="188"/>
        <v>0</v>
      </c>
      <c r="I945" s="16">
        <f t="shared" si="189"/>
        <v>0</v>
      </c>
      <c r="J945" s="13">
        <f t="shared" si="190"/>
        <v>0</v>
      </c>
      <c r="K945" s="13">
        <f t="shared" si="191"/>
        <v>0</v>
      </c>
      <c r="L945" s="13">
        <f t="shared" si="192"/>
        <v>0</v>
      </c>
      <c r="M945" s="13">
        <f t="shared" si="193"/>
        <v>1.7775727725745591E-233</v>
      </c>
      <c r="N945" s="13">
        <f t="shared" si="194"/>
        <v>1.1020951189962267E-233</v>
      </c>
      <c r="O945" s="13">
        <f t="shared" si="195"/>
        <v>1.1020951189962267E-233</v>
      </c>
    </row>
    <row r="946" spans="1:15" x14ac:dyDescent="0.2">
      <c r="A946" s="14">
        <f t="shared" si="196"/>
        <v>61729</v>
      </c>
      <c r="B946" s="1">
        <f t="shared" ref="B946:B1009" si="197">B934</f>
        <v>1</v>
      </c>
      <c r="F946" s="34"/>
      <c r="G946" s="13">
        <f t="shared" si="187"/>
        <v>0</v>
      </c>
      <c r="H946" s="13">
        <f t="shared" si="188"/>
        <v>0</v>
      </c>
      <c r="I946" s="16">
        <f t="shared" si="189"/>
        <v>0</v>
      </c>
      <c r="J946" s="13">
        <f t="shared" si="190"/>
        <v>0</v>
      </c>
      <c r="K946" s="13">
        <f t="shared" si="191"/>
        <v>0</v>
      </c>
      <c r="L946" s="13">
        <f t="shared" si="192"/>
        <v>0</v>
      </c>
      <c r="M946" s="13">
        <f t="shared" si="193"/>
        <v>6.7547765357833245E-234</v>
      </c>
      <c r="N946" s="13">
        <f t="shared" si="194"/>
        <v>4.187961452185661E-234</v>
      </c>
      <c r="O946" s="13">
        <f t="shared" si="195"/>
        <v>4.187961452185661E-234</v>
      </c>
    </row>
    <row r="947" spans="1:15" x14ac:dyDescent="0.2">
      <c r="A947" s="14">
        <f t="shared" si="196"/>
        <v>61760</v>
      </c>
      <c r="B947" s="1">
        <f t="shared" si="197"/>
        <v>2</v>
      </c>
      <c r="F947" s="34"/>
      <c r="G947" s="13">
        <f t="shared" si="187"/>
        <v>0</v>
      </c>
      <c r="H947" s="13">
        <f t="shared" si="188"/>
        <v>0</v>
      </c>
      <c r="I947" s="16">
        <f t="shared" si="189"/>
        <v>0</v>
      </c>
      <c r="J947" s="13">
        <f t="shared" si="190"/>
        <v>0</v>
      </c>
      <c r="K947" s="13">
        <f t="shared" si="191"/>
        <v>0</v>
      </c>
      <c r="L947" s="13">
        <f t="shared" si="192"/>
        <v>0</v>
      </c>
      <c r="M947" s="13">
        <f t="shared" si="193"/>
        <v>2.5668150835976635E-234</v>
      </c>
      <c r="N947" s="13">
        <f t="shared" si="194"/>
        <v>1.5914253518305513E-234</v>
      </c>
      <c r="O947" s="13">
        <f t="shared" si="195"/>
        <v>1.5914253518305513E-234</v>
      </c>
    </row>
    <row r="948" spans="1:15" x14ac:dyDescent="0.2">
      <c r="A948" s="14">
        <f t="shared" si="196"/>
        <v>61788</v>
      </c>
      <c r="B948" s="1">
        <f t="shared" si="197"/>
        <v>3</v>
      </c>
      <c r="F948" s="34"/>
      <c r="G948" s="13">
        <f t="shared" si="187"/>
        <v>0</v>
      </c>
      <c r="H948" s="13">
        <f t="shared" si="188"/>
        <v>0</v>
      </c>
      <c r="I948" s="16">
        <f t="shared" si="189"/>
        <v>0</v>
      </c>
      <c r="J948" s="13">
        <f t="shared" si="190"/>
        <v>0</v>
      </c>
      <c r="K948" s="13">
        <f t="shared" si="191"/>
        <v>0</v>
      </c>
      <c r="L948" s="13">
        <f t="shared" si="192"/>
        <v>0</v>
      </c>
      <c r="M948" s="13">
        <f t="shared" si="193"/>
        <v>9.7538973176711224E-235</v>
      </c>
      <c r="N948" s="13">
        <f t="shared" si="194"/>
        <v>6.0474163369560955E-235</v>
      </c>
      <c r="O948" s="13">
        <f t="shared" si="195"/>
        <v>6.0474163369560955E-235</v>
      </c>
    </row>
    <row r="949" spans="1:15" x14ac:dyDescent="0.2">
      <c r="A949" s="14">
        <f t="shared" si="196"/>
        <v>61819</v>
      </c>
      <c r="B949" s="1">
        <f t="shared" si="197"/>
        <v>4</v>
      </c>
      <c r="F949" s="34"/>
      <c r="G949" s="13">
        <f t="shared" si="187"/>
        <v>0</v>
      </c>
      <c r="H949" s="13">
        <f t="shared" si="188"/>
        <v>0</v>
      </c>
      <c r="I949" s="16">
        <f t="shared" si="189"/>
        <v>0</v>
      </c>
      <c r="J949" s="13">
        <f t="shared" si="190"/>
        <v>0</v>
      </c>
      <c r="K949" s="13">
        <f t="shared" si="191"/>
        <v>0</v>
      </c>
      <c r="L949" s="13">
        <f t="shared" si="192"/>
        <v>0</v>
      </c>
      <c r="M949" s="13">
        <f t="shared" si="193"/>
        <v>3.7064809807150269E-235</v>
      </c>
      <c r="N949" s="13">
        <f t="shared" si="194"/>
        <v>2.2980182080433167E-235</v>
      </c>
      <c r="O949" s="13">
        <f t="shared" si="195"/>
        <v>2.2980182080433167E-235</v>
      </c>
    </row>
    <row r="950" spans="1:15" x14ac:dyDescent="0.2">
      <c r="A950" s="14">
        <f t="shared" si="196"/>
        <v>61849</v>
      </c>
      <c r="B950" s="1">
        <f t="shared" si="197"/>
        <v>5</v>
      </c>
      <c r="F950" s="34"/>
      <c r="G950" s="13">
        <f t="shared" si="187"/>
        <v>0</v>
      </c>
      <c r="H950" s="13">
        <f t="shared" si="188"/>
        <v>0</v>
      </c>
      <c r="I950" s="16">
        <f t="shared" si="189"/>
        <v>0</v>
      </c>
      <c r="J950" s="13">
        <f t="shared" si="190"/>
        <v>0</v>
      </c>
      <c r="K950" s="13">
        <f t="shared" si="191"/>
        <v>0</v>
      </c>
      <c r="L950" s="13">
        <f t="shared" si="192"/>
        <v>0</v>
      </c>
      <c r="M950" s="13">
        <f t="shared" si="193"/>
        <v>1.4084627726717102E-235</v>
      </c>
      <c r="N950" s="13">
        <f t="shared" si="194"/>
        <v>8.7324691905646036E-236</v>
      </c>
      <c r="O950" s="13">
        <f t="shared" si="195"/>
        <v>8.7324691905646036E-236</v>
      </c>
    </row>
    <row r="951" spans="1:15" x14ac:dyDescent="0.2">
      <c r="A951" s="14">
        <f t="shared" si="196"/>
        <v>61880</v>
      </c>
      <c r="B951" s="1">
        <f t="shared" si="197"/>
        <v>6</v>
      </c>
      <c r="F951" s="34"/>
      <c r="G951" s="13">
        <f t="shared" si="187"/>
        <v>0</v>
      </c>
      <c r="H951" s="13">
        <f t="shared" si="188"/>
        <v>0</v>
      </c>
      <c r="I951" s="16">
        <f t="shared" si="189"/>
        <v>0</v>
      </c>
      <c r="J951" s="13">
        <f t="shared" si="190"/>
        <v>0</v>
      </c>
      <c r="K951" s="13">
        <f t="shared" si="191"/>
        <v>0</v>
      </c>
      <c r="L951" s="13">
        <f t="shared" si="192"/>
        <v>0</v>
      </c>
      <c r="M951" s="13">
        <f t="shared" si="193"/>
        <v>5.3521585361524984E-236</v>
      </c>
      <c r="N951" s="13">
        <f t="shared" si="194"/>
        <v>3.3183382924145489E-236</v>
      </c>
      <c r="O951" s="13">
        <f t="shared" si="195"/>
        <v>3.3183382924145489E-236</v>
      </c>
    </row>
    <row r="952" spans="1:15" x14ac:dyDescent="0.2">
      <c r="A952" s="14">
        <f t="shared" si="196"/>
        <v>61910</v>
      </c>
      <c r="B952" s="1">
        <f t="shared" si="197"/>
        <v>7</v>
      </c>
      <c r="F952" s="34"/>
      <c r="G952" s="13">
        <f t="shared" si="187"/>
        <v>0</v>
      </c>
      <c r="H952" s="13">
        <f t="shared" si="188"/>
        <v>0</v>
      </c>
      <c r="I952" s="16">
        <f t="shared" si="189"/>
        <v>0</v>
      </c>
      <c r="J952" s="13">
        <f t="shared" si="190"/>
        <v>0</v>
      </c>
      <c r="K952" s="13">
        <f t="shared" si="191"/>
        <v>0</v>
      </c>
      <c r="L952" s="13">
        <f t="shared" si="192"/>
        <v>0</v>
      </c>
      <c r="M952" s="13">
        <f t="shared" si="193"/>
        <v>2.0338202437379495E-236</v>
      </c>
      <c r="N952" s="13">
        <f t="shared" si="194"/>
        <v>1.2609685511175287E-236</v>
      </c>
      <c r="O952" s="13">
        <f t="shared" si="195"/>
        <v>1.2609685511175287E-236</v>
      </c>
    </row>
    <row r="953" spans="1:15" ht="13.5" thickBot="1" x14ac:dyDescent="0.25">
      <c r="A953" s="14">
        <f t="shared" si="196"/>
        <v>61941</v>
      </c>
      <c r="B953" s="3">
        <f t="shared" si="197"/>
        <v>8</v>
      </c>
      <c r="F953" s="34"/>
      <c r="G953" s="13">
        <f t="shared" si="187"/>
        <v>0</v>
      </c>
      <c r="H953" s="13">
        <f t="shared" si="188"/>
        <v>0</v>
      </c>
      <c r="I953" s="16">
        <f t="shared" si="189"/>
        <v>0</v>
      </c>
      <c r="J953" s="13">
        <f t="shared" si="190"/>
        <v>0</v>
      </c>
      <c r="K953" s="13">
        <f t="shared" si="191"/>
        <v>0</v>
      </c>
      <c r="L953" s="13">
        <f t="shared" si="192"/>
        <v>0</v>
      </c>
      <c r="M953" s="13">
        <f t="shared" si="193"/>
        <v>7.7285169262042078E-237</v>
      </c>
      <c r="N953" s="13">
        <f t="shared" si="194"/>
        <v>4.791680494246609E-237</v>
      </c>
      <c r="O953" s="13">
        <f t="shared" si="195"/>
        <v>4.791680494246609E-237</v>
      </c>
    </row>
    <row r="954" spans="1:15" x14ac:dyDescent="0.2">
      <c r="A954" s="14">
        <f t="shared" si="196"/>
        <v>61972</v>
      </c>
      <c r="B954" s="1">
        <f t="shared" si="197"/>
        <v>9</v>
      </c>
      <c r="F954" s="34"/>
      <c r="G954" s="13">
        <f t="shared" si="187"/>
        <v>0</v>
      </c>
      <c r="H954" s="13">
        <f t="shared" si="188"/>
        <v>0</v>
      </c>
      <c r="I954" s="16">
        <f t="shared" si="189"/>
        <v>0</v>
      </c>
      <c r="J954" s="13">
        <f t="shared" si="190"/>
        <v>0</v>
      </c>
      <c r="K954" s="13">
        <f t="shared" si="191"/>
        <v>0</v>
      </c>
      <c r="L954" s="13">
        <f t="shared" si="192"/>
        <v>0</v>
      </c>
      <c r="M954" s="13">
        <f t="shared" si="193"/>
        <v>2.9368364319575988E-237</v>
      </c>
      <c r="N954" s="13">
        <f t="shared" si="194"/>
        <v>1.8208385878137112E-237</v>
      </c>
      <c r="O954" s="13">
        <f t="shared" si="195"/>
        <v>1.8208385878137112E-237</v>
      </c>
    </row>
    <row r="955" spans="1:15" x14ac:dyDescent="0.2">
      <c r="A955" s="14">
        <f t="shared" si="196"/>
        <v>62002</v>
      </c>
      <c r="B955" s="1">
        <f t="shared" si="197"/>
        <v>10</v>
      </c>
      <c r="F955" s="34"/>
      <c r="G955" s="13">
        <f t="shared" si="187"/>
        <v>0</v>
      </c>
      <c r="H955" s="13">
        <f t="shared" si="188"/>
        <v>0</v>
      </c>
      <c r="I955" s="16">
        <f t="shared" si="189"/>
        <v>0</v>
      </c>
      <c r="J955" s="13">
        <f t="shared" si="190"/>
        <v>0</v>
      </c>
      <c r="K955" s="13">
        <f t="shared" si="191"/>
        <v>0</v>
      </c>
      <c r="L955" s="13">
        <f t="shared" si="192"/>
        <v>0</v>
      </c>
      <c r="M955" s="13">
        <f t="shared" si="193"/>
        <v>1.1159978441438876E-237</v>
      </c>
      <c r="N955" s="13">
        <f t="shared" si="194"/>
        <v>6.9191866336921027E-238</v>
      </c>
      <c r="O955" s="13">
        <f t="shared" si="195"/>
        <v>6.9191866336921027E-238</v>
      </c>
    </row>
    <row r="956" spans="1:15" x14ac:dyDescent="0.2">
      <c r="A956" s="14">
        <f t="shared" si="196"/>
        <v>62033</v>
      </c>
      <c r="B956" s="1">
        <f t="shared" si="197"/>
        <v>11</v>
      </c>
      <c r="F956" s="34"/>
      <c r="G956" s="13">
        <f t="shared" si="187"/>
        <v>0</v>
      </c>
      <c r="H956" s="13">
        <f t="shared" si="188"/>
        <v>0</v>
      </c>
      <c r="I956" s="16">
        <f t="shared" si="189"/>
        <v>0</v>
      </c>
      <c r="J956" s="13">
        <f t="shared" si="190"/>
        <v>0</v>
      </c>
      <c r="K956" s="13">
        <f t="shared" si="191"/>
        <v>0</v>
      </c>
      <c r="L956" s="13">
        <f t="shared" si="192"/>
        <v>0</v>
      </c>
      <c r="M956" s="13">
        <f t="shared" si="193"/>
        <v>4.2407918077467735E-238</v>
      </c>
      <c r="N956" s="13">
        <f t="shared" si="194"/>
        <v>2.6292909208029996E-238</v>
      </c>
      <c r="O956" s="13">
        <f t="shared" si="195"/>
        <v>2.6292909208029996E-238</v>
      </c>
    </row>
    <row r="957" spans="1:15" x14ac:dyDescent="0.2">
      <c r="A957" s="14">
        <f t="shared" si="196"/>
        <v>62063</v>
      </c>
      <c r="B957" s="1">
        <f t="shared" si="197"/>
        <v>12</v>
      </c>
      <c r="F957" s="34"/>
      <c r="G957" s="13">
        <f t="shared" si="187"/>
        <v>0</v>
      </c>
      <c r="H957" s="13">
        <f t="shared" si="188"/>
        <v>0</v>
      </c>
      <c r="I957" s="16">
        <f t="shared" si="189"/>
        <v>0</v>
      </c>
      <c r="J957" s="13">
        <f t="shared" si="190"/>
        <v>0</v>
      </c>
      <c r="K957" s="13">
        <f t="shared" si="191"/>
        <v>0</v>
      </c>
      <c r="L957" s="13">
        <f t="shared" si="192"/>
        <v>0</v>
      </c>
      <c r="M957" s="13">
        <f t="shared" si="193"/>
        <v>1.6115008869437739E-238</v>
      </c>
      <c r="N957" s="13">
        <f t="shared" si="194"/>
        <v>9.9913054990513985E-239</v>
      </c>
      <c r="O957" s="13">
        <f t="shared" si="195"/>
        <v>9.9913054990513985E-239</v>
      </c>
    </row>
    <row r="958" spans="1:15" x14ac:dyDescent="0.2">
      <c r="A958" s="14">
        <f t="shared" si="196"/>
        <v>62094</v>
      </c>
      <c r="B958" s="1">
        <f t="shared" si="197"/>
        <v>1</v>
      </c>
      <c r="F958" s="34"/>
      <c r="G958" s="13">
        <f t="shared" si="187"/>
        <v>0</v>
      </c>
      <c r="H958" s="13">
        <f t="shared" si="188"/>
        <v>0</v>
      </c>
      <c r="I958" s="16">
        <f t="shared" si="189"/>
        <v>0</v>
      </c>
      <c r="J958" s="13">
        <f t="shared" si="190"/>
        <v>0</v>
      </c>
      <c r="K958" s="13">
        <f t="shared" si="191"/>
        <v>0</v>
      </c>
      <c r="L958" s="13">
        <f t="shared" si="192"/>
        <v>0</v>
      </c>
      <c r="M958" s="13">
        <f t="shared" si="193"/>
        <v>6.1237033703863405E-239</v>
      </c>
      <c r="N958" s="13">
        <f t="shared" si="194"/>
        <v>3.7966960896395312E-239</v>
      </c>
      <c r="O958" s="13">
        <f t="shared" si="195"/>
        <v>3.7966960896395312E-239</v>
      </c>
    </row>
    <row r="959" spans="1:15" x14ac:dyDescent="0.2">
      <c r="A959" s="14">
        <f t="shared" si="196"/>
        <v>62125</v>
      </c>
      <c r="B959" s="1">
        <f t="shared" si="197"/>
        <v>2</v>
      </c>
      <c r="F959" s="34"/>
      <c r="G959" s="13">
        <f t="shared" si="187"/>
        <v>0</v>
      </c>
      <c r="H959" s="13">
        <f t="shared" si="188"/>
        <v>0</v>
      </c>
      <c r="I959" s="16">
        <f t="shared" si="189"/>
        <v>0</v>
      </c>
      <c r="J959" s="13">
        <f t="shared" si="190"/>
        <v>0</v>
      </c>
      <c r="K959" s="13">
        <f t="shared" si="191"/>
        <v>0</v>
      </c>
      <c r="L959" s="13">
        <f t="shared" si="192"/>
        <v>0</v>
      </c>
      <c r="M959" s="13">
        <f t="shared" si="193"/>
        <v>2.3270072807468093E-239</v>
      </c>
      <c r="N959" s="13">
        <f t="shared" si="194"/>
        <v>1.4427445140630217E-239</v>
      </c>
      <c r="O959" s="13">
        <f t="shared" si="195"/>
        <v>1.4427445140630217E-239</v>
      </c>
    </row>
    <row r="960" spans="1:15" x14ac:dyDescent="0.2">
      <c r="A960" s="14">
        <f t="shared" si="196"/>
        <v>62153</v>
      </c>
      <c r="B960" s="1">
        <f t="shared" si="197"/>
        <v>3</v>
      </c>
      <c r="F960" s="34"/>
      <c r="G960" s="13">
        <f t="shared" si="187"/>
        <v>0</v>
      </c>
      <c r="H960" s="13">
        <f t="shared" si="188"/>
        <v>0</v>
      </c>
      <c r="I960" s="16">
        <f t="shared" si="189"/>
        <v>0</v>
      </c>
      <c r="J960" s="13">
        <f t="shared" si="190"/>
        <v>0</v>
      </c>
      <c r="K960" s="13">
        <f t="shared" si="191"/>
        <v>0</v>
      </c>
      <c r="L960" s="13">
        <f t="shared" si="192"/>
        <v>0</v>
      </c>
      <c r="M960" s="13">
        <f t="shared" si="193"/>
        <v>8.8426276668378754E-240</v>
      </c>
      <c r="N960" s="13">
        <f t="shared" si="194"/>
        <v>5.4824291534394829E-240</v>
      </c>
      <c r="O960" s="13">
        <f t="shared" si="195"/>
        <v>5.4824291534394829E-240</v>
      </c>
    </row>
    <row r="961" spans="1:15" x14ac:dyDescent="0.2">
      <c r="A961" s="14">
        <f t="shared" si="196"/>
        <v>62184</v>
      </c>
      <c r="B961" s="1">
        <f t="shared" si="197"/>
        <v>4</v>
      </c>
      <c r="F961" s="34"/>
      <c r="G961" s="13">
        <f t="shared" si="187"/>
        <v>0</v>
      </c>
      <c r="H961" s="13">
        <f t="shared" si="188"/>
        <v>0</v>
      </c>
      <c r="I961" s="16">
        <f t="shared" si="189"/>
        <v>0</v>
      </c>
      <c r="J961" s="13">
        <f t="shared" si="190"/>
        <v>0</v>
      </c>
      <c r="K961" s="13">
        <f t="shared" si="191"/>
        <v>0</v>
      </c>
      <c r="L961" s="13">
        <f t="shared" si="192"/>
        <v>0</v>
      </c>
      <c r="M961" s="13">
        <f t="shared" si="193"/>
        <v>3.3601985133983925E-240</v>
      </c>
      <c r="N961" s="13">
        <f t="shared" si="194"/>
        <v>2.0833230783070034E-240</v>
      </c>
      <c r="O961" s="13">
        <f t="shared" si="195"/>
        <v>2.0833230783070034E-240</v>
      </c>
    </row>
    <row r="962" spans="1:15" x14ac:dyDescent="0.2">
      <c r="A962" s="14">
        <f t="shared" si="196"/>
        <v>62214</v>
      </c>
      <c r="B962" s="1">
        <f t="shared" si="197"/>
        <v>5</v>
      </c>
      <c r="F962" s="34"/>
      <c r="G962" s="13">
        <f t="shared" si="187"/>
        <v>0</v>
      </c>
      <c r="H962" s="13">
        <f t="shared" si="188"/>
        <v>0</v>
      </c>
      <c r="I962" s="16">
        <f t="shared" si="189"/>
        <v>0</v>
      </c>
      <c r="J962" s="13">
        <f t="shared" si="190"/>
        <v>0</v>
      </c>
      <c r="K962" s="13">
        <f t="shared" si="191"/>
        <v>0</v>
      </c>
      <c r="L962" s="13">
        <f t="shared" si="192"/>
        <v>0</v>
      </c>
      <c r="M962" s="13">
        <f t="shared" si="193"/>
        <v>1.2768754350913892E-240</v>
      </c>
      <c r="N962" s="13">
        <f t="shared" si="194"/>
        <v>7.9166276975666125E-241</v>
      </c>
      <c r="O962" s="13">
        <f t="shared" si="195"/>
        <v>7.9166276975666125E-241</v>
      </c>
    </row>
    <row r="963" spans="1:15" x14ac:dyDescent="0.2">
      <c r="A963" s="14">
        <f t="shared" si="196"/>
        <v>62245</v>
      </c>
      <c r="B963" s="1">
        <f t="shared" si="197"/>
        <v>6</v>
      </c>
      <c r="F963" s="34"/>
      <c r="G963" s="13">
        <f t="shared" si="187"/>
        <v>0</v>
      </c>
      <c r="H963" s="13">
        <f t="shared" si="188"/>
        <v>0</v>
      </c>
      <c r="I963" s="16">
        <f t="shared" si="189"/>
        <v>0</v>
      </c>
      <c r="J963" s="13">
        <f t="shared" si="190"/>
        <v>0</v>
      </c>
      <c r="K963" s="13">
        <f t="shared" si="191"/>
        <v>0</v>
      </c>
      <c r="L963" s="13">
        <f t="shared" si="192"/>
        <v>0</v>
      </c>
      <c r="M963" s="13">
        <f t="shared" si="193"/>
        <v>4.8521266533472794E-241</v>
      </c>
      <c r="N963" s="13">
        <f t="shared" si="194"/>
        <v>3.0083185250753134E-241</v>
      </c>
      <c r="O963" s="13">
        <f t="shared" si="195"/>
        <v>3.0083185250753134E-241</v>
      </c>
    </row>
    <row r="964" spans="1:15" x14ac:dyDescent="0.2">
      <c r="A964" s="14">
        <f>EDATE(A963,1)</f>
        <v>62275</v>
      </c>
      <c r="B964" s="1">
        <f t="shared" si="197"/>
        <v>7</v>
      </c>
      <c r="F964" s="34"/>
      <c r="G964" s="13">
        <f t="shared" si="187"/>
        <v>0</v>
      </c>
      <c r="H964" s="13">
        <f t="shared" si="188"/>
        <v>0</v>
      </c>
      <c r="I964" s="16">
        <f t="shared" si="189"/>
        <v>0</v>
      </c>
      <c r="J964" s="13">
        <f t="shared" si="190"/>
        <v>0</v>
      </c>
      <c r="K964" s="13">
        <f t="shared" si="191"/>
        <v>0</v>
      </c>
      <c r="L964" s="13">
        <f t="shared" si="192"/>
        <v>0</v>
      </c>
      <c r="M964" s="13">
        <f t="shared" si="193"/>
        <v>1.843808128271966E-241</v>
      </c>
      <c r="N964" s="13">
        <f t="shared" si="194"/>
        <v>1.1431610395286189E-241</v>
      </c>
      <c r="O964" s="13">
        <f t="shared" si="195"/>
        <v>1.1431610395286189E-241</v>
      </c>
    </row>
    <row r="965" spans="1:15" ht="13.5" thickBot="1" x14ac:dyDescent="0.25">
      <c r="A965" s="14">
        <f t="shared" ref="A965:A970" si="198">EDATE(A964,1)</f>
        <v>62306</v>
      </c>
      <c r="B965" s="3">
        <f t="shared" si="197"/>
        <v>8</v>
      </c>
      <c r="F965" s="34"/>
      <c r="G965" s="13">
        <f t="shared" si="187"/>
        <v>0</v>
      </c>
      <c r="H965" s="13">
        <f t="shared" si="188"/>
        <v>0</v>
      </c>
      <c r="I965" s="16">
        <f t="shared" si="189"/>
        <v>0</v>
      </c>
      <c r="J965" s="13">
        <f t="shared" si="190"/>
        <v>0</v>
      </c>
      <c r="K965" s="13">
        <f t="shared" si="191"/>
        <v>0</v>
      </c>
      <c r="L965" s="13">
        <f t="shared" si="192"/>
        <v>0</v>
      </c>
      <c r="M965" s="13">
        <f t="shared" si="193"/>
        <v>7.0064708874334712E-242</v>
      </c>
      <c r="N965" s="13">
        <f t="shared" si="194"/>
        <v>4.344011950208752E-242</v>
      </c>
      <c r="O965" s="13">
        <f t="shared" si="195"/>
        <v>4.344011950208752E-242</v>
      </c>
    </row>
    <row r="966" spans="1:15" x14ac:dyDescent="0.2">
      <c r="A966" s="14">
        <f t="shared" si="198"/>
        <v>62337</v>
      </c>
      <c r="B966" s="1">
        <f t="shared" si="197"/>
        <v>9</v>
      </c>
      <c r="F966" s="34"/>
      <c r="G966" s="13">
        <f t="shared" si="187"/>
        <v>0</v>
      </c>
      <c r="H966" s="13">
        <f t="shared" si="188"/>
        <v>0</v>
      </c>
      <c r="I966" s="16">
        <f t="shared" si="189"/>
        <v>0</v>
      </c>
      <c r="J966" s="13">
        <f t="shared" si="190"/>
        <v>0</v>
      </c>
      <c r="K966" s="13">
        <f t="shared" si="191"/>
        <v>0</v>
      </c>
      <c r="L966" s="13">
        <f t="shared" si="192"/>
        <v>0</v>
      </c>
      <c r="M966" s="13">
        <f t="shared" si="193"/>
        <v>2.6624589372247192E-242</v>
      </c>
      <c r="N966" s="13">
        <f t="shared" si="194"/>
        <v>1.6507245410793259E-242</v>
      </c>
      <c r="O966" s="13">
        <f t="shared" si="195"/>
        <v>1.6507245410793259E-242</v>
      </c>
    </row>
    <row r="967" spans="1:15" x14ac:dyDescent="0.2">
      <c r="A967" s="14">
        <f t="shared" si="198"/>
        <v>62367</v>
      </c>
      <c r="B967" s="1">
        <f t="shared" si="197"/>
        <v>10</v>
      </c>
      <c r="F967" s="34"/>
      <c r="G967" s="13">
        <f t="shared" si="187"/>
        <v>0</v>
      </c>
      <c r="H967" s="13">
        <f t="shared" si="188"/>
        <v>0</v>
      </c>
      <c r="I967" s="16">
        <f t="shared" si="189"/>
        <v>0</v>
      </c>
      <c r="J967" s="13">
        <f t="shared" si="190"/>
        <v>0</v>
      </c>
      <c r="K967" s="13">
        <f t="shared" si="191"/>
        <v>0</v>
      </c>
      <c r="L967" s="13">
        <f t="shared" si="192"/>
        <v>0</v>
      </c>
      <c r="M967" s="13">
        <f t="shared" si="193"/>
        <v>1.0117343961453933E-242</v>
      </c>
      <c r="N967" s="13">
        <f t="shared" si="194"/>
        <v>6.2727532561014388E-243</v>
      </c>
      <c r="O967" s="13">
        <f t="shared" si="195"/>
        <v>6.2727532561014388E-243</v>
      </c>
    </row>
    <row r="968" spans="1:15" x14ac:dyDescent="0.2">
      <c r="A968" s="14">
        <f t="shared" si="198"/>
        <v>62398</v>
      </c>
      <c r="B968" s="1">
        <f t="shared" si="197"/>
        <v>11</v>
      </c>
      <c r="F968" s="34"/>
      <c r="G968" s="13">
        <f t="shared" si="187"/>
        <v>0</v>
      </c>
      <c r="H968" s="13">
        <f t="shared" si="188"/>
        <v>0</v>
      </c>
      <c r="I968" s="16">
        <f t="shared" si="189"/>
        <v>0</v>
      </c>
      <c r="J968" s="13">
        <f t="shared" si="190"/>
        <v>0</v>
      </c>
      <c r="K968" s="13">
        <f t="shared" si="191"/>
        <v>0</v>
      </c>
      <c r="L968" s="13">
        <f t="shared" si="192"/>
        <v>0</v>
      </c>
      <c r="M968" s="13">
        <f t="shared" si="193"/>
        <v>3.8445907053524944E-243</v>
      </c>
      <c r="N968" s="13">
        <f t="shared" si="194"/>
        <v>2.3836462373185463E-243</v>
      </c>
      <c r="O968" s="13">
        <f t="shared" si="195"/>
        <v>2.3836462373185463E-243</v>
      </c>
    </row>
    <row r="969" spans="1:15" x14ac:dyDescent="0.2">
      <c r="A969" s="14">
        <f t="shared" si="198"/>
        <v>62428</v>
      </c>
      <c r="B969" s="1">
        <f t="shared" si="197"/>
        <v>12</v>
      </c>
      <c r="F969" s="34"/>
      <c r="G969" s="13">
        <f t="shared" si="187"/>
        <v>0</v>
      </c>
      <c r="H969" s="13">
        <f t="shared" si="188"/>
        <v>0</v>
      </c>
      <c r="I969" s="16">
        <f t="shared" si="189"/>
        <v>0</v>
      </c>
      <c r="J969" s="13">
        <f t="shared" si="190"/>
        <v>0</v>
      </c>
      <c r="K969" s="13">
        <f t="shared" si="191"/>
        <v>0</v>
      </c>
      <c r="L969" s="13">
        <f t="shared" si="192"/>
        <v>0</v>
      </c>
      <c r="M969" s="13">
        <f t="shared" si="193"/>
        <v>1.4609444680339481E-243</v>
      </c>
      <c r="N969" s="13">
        <f t="shared" si="194"/>
        <v>9.0578557018104787E-244</v>
      </c>
      <c r="O969" s="13">
        <f t="shared" si="195"/>
        <v>9.0578557018104787E-244</v>
      </c>
    </row>
    <row r="970" spans="1:15" x14ac:dyDescent="0.2">
      <c r="A970" s="14">
        <f t="shared" si="198"/>
        <v>62459</v>
      </c>
      <c r="B970" s="1">
        <f t="shared" si="197"/>
        <v>1</v>
      </c>
      <c r="F970" s="34"/>
      <c r="G970" s="13">
        <f t="shared" si="187"/>
        <v>0</v>
      </c>
      <c r="H970" s="13">
        <f t="shared" si="188"/>
        <v>0</v>
      </c>
      <c r="I970" s="16">
        <f t="shared" si="189"/>
        <v>0</v>
      </c>
      <c r="J970" s="13">
        <f t="shared" si="190"/>
        <v>0</v>
      </c>
      <c r="K970" s="13">
        <f t="shared" si="191"/>
        <v>0</v>
      </c>
      <c r="L970" s="13">
        <f t="shared" si="192"/>
        <v>0</v>
      </c>
      <c r="M970" s="13">
        <f t="shared" si="193"/>
        <v>5.5515889785290027E-244</v>
      </c>
      <c r="N970" s="13">
        <f t="shared" si="194"/>
        <v>3.4419851666879814E-244</v>
      </c>
      <c r="O970" s="13">
        <f t="shared" si="195"/>
        <v>3.4419851666879814E-244</v>
      </c>
    </row>
    <row r="971" spans="1:15" x14ac:dyDescent="0.2">
      <c r="A971" s="14">
        <f>EDATE(A970,1)</f>
        <v>62490</v>
      </c>
      <c r="B971" s="1">
        <f t="shared" si="197"/>
        <v>2</v>
      </c>
      <c r="F971" s="34"/>
      <c r="G971" s="13">
        <f t="shared" si="187"/>
        <v>0</v>
      </c>
      <c r="H971" s="13">
        <f t="shared" si="188"/>
        <v>0</v>
      </c>
      <c r="I971" s="16">
        <f t="shared" si="189"/>
        <v>0</v>
      </c>
      <c r="J971" s="13">
        <f t="shared" si="190"/>
        <v>0</v>
      </c>
      <c r="K971" s="13">
        <f t="shared" si="191"/>
        <v>0</v>
      </c>
      <c r="L971" s="13">
        <f t="shared" si="192"/>
        <v>0</v>
      </c>
      <c r="M971" s="13">
        <f t="shared" si="193"/>
        <v>2.1096038118410213E-244</v>
      </c>
      <c r="N971" s="13">
        <f t="shared" si="194"/>
        <v>1.3079543633414332E-244</v>
      </c>
      <c r="O971" s="13">
        <f t="shared" si="195"/>
        <v>1.3079543633414332E-244</v>
      </c>
    </row>
    <row r="972" spans="1:15" x14ac:dyDescent="0.2">
      <c r="A972" s="14">
        <f t="shared" ref="A972:A1035" si="199">EDATE(A971,1)</f>
        <v>62518</v>
      </c>
      <c r="B972" s="1">
        <f t="shared" si="197"/>
        <v>3</v>
      </c>
      <c r="F972" s="34"/>
      <c r="G972" s="13">
        <f t="shared" si="187"/>
        <v>0</v>
      </c>
      <c r="H972" s="13">
        <f t="shared" si="188"/>
        <v>0</v>
      </c>
      <c r="I972" s="16">
        <f t="shared" si="189"/>
        <v>0</v>
      </c>
      <c r="J972" s="13">
        <f t="shared" si="190"/>
        <v>0</v>
      </c>
      <c r="K972" s="13">
        <f t="shared" si="191"/>
        <v>0</v>
      </c>
      <c r="L972" s="13">
        <f t="shared" si="192"/>
        <v>0</v>
      </c>
      <c r="M972" s="13">
        <f t="shared" si="193"/>
        <v>8.0164944849958814E-245</v>
      </c>
      <c r="N972" s="13">
        <f t="shared" si="194"/>
        <v>4.9702265806974463E-245</v>
      </c>
      <c r="O972" s="13">
        <f t="shared" si="195"/>
        <v>4.9702265806974463E-245</v>
      </c>
    </row>
    <row r="973" spans="1:15" x14ac:dyDescent="0.2">
      <c r="A973" s="14">
        <f t="shared" si="199"/>
        <v>62549</v>
      </c>
      <c r="B973" s="1">
        <f t="shared" si="197"/>
        <v>4</v>
      </c>
      <c r="F973" s="34"/>
      <c r="G973" s="13">
        <f t="shared" si="187"/>
        <v>0</v>
      </c>
      <c r="H973" s="13">
        <f t="shared" si="188"/>
        <v>0</v>
      </c>
      <c r="I973" s="16">
        <f t="shared" si="189"/>
        <v>0</v>
      </c>
      <c r="J973" s="13">
        <f t="shared" si="190"/>
        <v>0</v>
      </c>
      <c r="K973" s="13">
        <f t="shared" si="191"/>
        <v>0</v>
      </c>
      <c r="L973" s="13">
        <f t="shared" si="192"/>
        <v>0</v>
      </c>
      <c r="M973" s="13">
        <f t="shared" si="193"/>
        <v>3.0462679042984351E-245</v>
      </c>
      <c r="N973" s="13">
        <f t="shared" si="194"/>
        <v>1.8886861006650296E-245</v>
      </c>
      <c r="O973" s="13">
        <f t="shared" si="195"/>
        <v>1.8886861006650296E-245</v>
      </c>
    </row>
    <row r="974" spans="1:15" x14ac:dyDescent="0.2">
      <c r="A974" s="14">
        <f t="shared" si="199"/>
        <v>62579</v>
      </c>
      <c r="B974" s="1">
        <f t="shared" si="197"/>
        <v>5</v>
      </c>
      <c r="F974" s="34"/>
      <c r="G974" s="13">
        <f t="shared" si="187"/>
        <v>0</v>
      </c>
      <c r="H974" s="13">
        <f t="shared" si="188"/>
        <v>0</v>
      </c>
      <c r="I974" s="16">
        <f t="shared" si="189"/>
        <v>0</v>
      </c>
      <c r="J974" s="13">
        <f t="shared" si="190"/>
        <v>0</v>
      </c>
      <c r="K974" s="13">
        <f t="shared" si="191"/>
        <v>0</v>
      </c>
      <c r="L974" s="13">
        <f t="shared" si="192"/>
        <v>0</v>
      </c>
      <c r="M974" s="13">
        <f t="shared" si="193"/>
        <v>1.1575818036334054E-245</v>
      </c>
      <c r="N974" s="13">
        <f t="shared" si="194"/>
        <v>7.1770071825271137E-246</v>
      </c>
      <c r="O974" s="13">
        <f t="shared" si="195"/>
        <v>7.1770071825271137E-246</v>
      </c>
    </row>
    <row r="975" spans="1:15" x14ac:dyDescent="0.2">
      <c r="A975" s="14">
        <f t="shared" si="199"/>
        <v>62610</v>
      </c>
      <c r="B975" s="1">
        <f t="shared" si="197"/>
        <v>6</v>
      </c>
      <c r="F975" s="34"/>
      <c r="G975" s="13">
        <f t="shared" si="187"/>
        <v>0</v>
      </c>
      <c r="H975" s="13">
        <f t="shared" si="188"/>
        <v>0</v>
      </c>
      <c r="I975" s="16">
        <f t="shared" si="189"/>
        <v>0</v>
      </c>
      <c r="J975" s="13">
        <f t="shared" si="190"/>
        <v>0</v>
      </c>
      <c r="K975" s="13">
        <f t="shared" si="191"/>
        <v>0</v>
      </c>
      <c r="L975" s="13">
        <f t="shared" si="192"/>
        <v>0</v>
      </c>
      <c r="M975" s="13">
        <f t="shared" si="193"/>
        <v>4.3988108538069407E-246</v>
      </c>
      <c r="N975" s="13">
        <f t="shared" si="194"/>
        <v>2.7272627293603034E-246</v>
      </c>
      <c r="O975" s="13">
        <f t="shared" si="195"/>
        <v>2.7272627293603034E-246</v>
      </c>
    </row>
    <row r="976" spans="1:15" x14ac:dyDescent="0.2">
      <c r="A976" s="14">
        <f t="shared" si="199"/>
        <v>62640</v>
      </c>
      <c r="B976" s="1">
        <f t="shared" si="197"/>
        <v>7</v>
      </c>
      <c r="F976" s="34"/>
      <c r="G976" s="13">
        <f t="shared" si="187"/>
        <v>0</v>
      </c>
      <c r="H976" s="13">
        <f t="shared" si="188"/>
        <v>0</v>
      </c>
      <c r="I976" s="16">
        <f t="shared" si="189"/>
        <v>0</v>
      </c>
      <c r="J976" s="13">
        <f t="shared" si="190"/>
        <v>0</v>
      </c>
      <c r="K976" s="13">
        <f t="shared" si="191"/>
        <v>0</v>
      </c>
      <c r="L976" s="13">
        <f t="shared" si="192"/>
        <v>0</v>
      </c>
      <c r="M976" s="13">
        <f t="shared" si="193"/>
        <v>1.6715481244466374E-246</v>
      </c>
      <c r="N976" s="13">
        <f t="shared" si="194"/>
        <v>1.0363598371569152E-246</v>
      </c>
      <c r="O976" s="13">
        <f t="shared" si="195"/>
        <v>1.0363598371569152E-246</v>
      </c>
    </row>
    <row r="977" spans="1:15" ht="13.5" thickBot="1" x14ac:dyDescent="0.25">
      <c r="A977" s="14">
        <f t="shared" si="199"/>
        <v>62671</v>
      </c>
      <c r="B977" s="3">
        <f t="shared" si="197"/>
        <v>8</v>
      </c>
      <c r="F977" s="34"/>
      <c r="G977" s="13">
        <f t="shared" si="187"/>
        <v>0</v>
      </c>
      <c r="H977" s="13">
        <f t="shared" si="188"/>
        <v>0</v>
      </c>
      <c r="I977" s="16">
        <f t="shared" si="189"/>
        <v>0</v>
      </c>
      <c r="J977" s="13">
        <f t="shared" si="190"/>
        <v>0</v>
      </c>
      <c r="K977" s="13">
        <f t="shared" si="191"/>
        <v>0</v>
      </c>
      <c r="L977" s="13">
        <f t="shared" si="192"/>
        <v>0</v>
      </c>
      <c r="M977" s="13">
        <f t="shared" si="193"/>
        <v>6.3518828728972216E-247</v>
      </c>
      <c r="N977" s="13">
        <f t="shared" si="194"/>
        <v>3.9381673811962776E-247</v>
      </c>
      <c r="O977" s="13">
        <f t="shared" si="195"/>
        <v>3.9381673811962776E-247</v>
      </c>
    </row>
    <row r="978" spans="1:15" x14ac:dyDescent="0.2">
      <c r="A978" s="14">
        <f t="shared" si="199"/>
        <v>62702</v>
      </c>
      <c r="B978" s="1">
        <f t="shared" si="197"/>
        <v>9</v>
      </c>
      <c r="F978" s="34"/>
      <c r="G978" s="13">
        <f t="shared" si="187"/>
        <v>0</v>
      </c>
      <c r="H978" s="13">
        <f t="shared" si="188"/>
        <v>0</v>
      </c>
      <c r="I978" s="16">
        <f t="shared" si="189"/>
        <v>0</v>
      </c>
      <c r="J978" s="13">
        <f t="shared" si="190"/>
        <v>0</v>
      </c>
      <c r="K978" s="13">
        <f t="shared" si="191"/>
        <v>0</v>
      </c>
      <c r="L978" s="13">
        <f t="shared" si="192"/>
        <v>0</v>
      </c>
      <c r="M978" s="13">
        <f t="shared" si="193"/>
        <v>2.413715491700944E-247</v>
      </c>
      <c r="N978" s="13">
        <f t="shared" si="194"/>
        <v>1.4965036048545852E-247</v>
      </c>
      <c r="O978" s="13">
        <f t="shared" si="195"/>
        <v>1.4965036048545852E-247</v>
      </c>
    </row>
    <row r="979" spans="1:15" x14ac:dyDescent="0.2">
      <c r="A979" s="14">
        <f t="shared" si="199"/>
        <v>62732</v>
      </c>
      <c r="B979" s="1">
        <f t="shared" si="197"/>
        <v>10</v>
      </c>
      <c r="F979" s="34"/>
      <c r="G979" s="13">
        <f t="shared" si="187"/>
        <v>0</v>
      </c>
      <c r="H979" s="13">
        <f t="shared" si="188"/>
        <v>0</v>
      </c>
      <c r="I979" s="16">
        <f t="shared" si="189"/>
        <v>0</v>
      </c>
      <c r="J979" s="13">
        <f t="shared" si="190"/>
        <v>0</v>
      </c>
      <c r="K979" s="13">
        <f t="shared" si="191"/>
        <v>0</v>
      </c>
      <c r="L979" s="13">
        <f t="shared" si="192"/>
        <v>0</v>
      </c>
      <c r="M979" s="13">
        <f t="shared" si="193"/>
        <v>9.1721188684635879E-248</v>
      </c>
      <c r="N979" s="13">
        <f t="shared" si="194"/>
        <v>5.6867136984474246E-248</v>
      </c>
      <c r="O979" s="13">
        <f t="shared" si="195"/>
        <v>5.6867136984474246E-248</v>
      </c>
    </row>
    <row r="980" spans="1:15" x14ac:dyDescent="0.2">
      <c r="A980" s="14">
        <f t="shared" si="199"/>
        <v>62763</v>
      </c>
      <c r="B980" s="1">
        <f t="shared" si="197"/>
        <v>11</v>
      </c>
      <c r="F980" s="34"/>
      <c r="G980" s="13">
        <f t="shared" si="187"/>
        <v>0</v>
      </c>
      <c r="H980" s="13">
        <f t="shared" si="188"/>
        <v>0</v>
      </c>
      <c r="I980" s="16">
        <f t="shared" si="189"/>
        <v>0</v>
      </c>
      <c r="J980" s="13">
        <f t="shared" si="190"/>
        <v>0</v>
      </c>
      <c r="K980" s="13">
        <f t="shared" si="191"/>
        <v>0</v>
      </c>
      <c r="L980" s="13">
        <f t="shared" si="192"/>
        <v>0</v>
      </c>
      <c r="M980" s="13">
        <f t="shared" si="193"/>
        <v>3.4854051700161633E-248</v>
      </c>
      <c r="N980" s="13">
        <f t="shared" si="194"/>
        <v>2.1609512054100213E-248</v>
      </c>
      <c r="O980" s="13">
        <f t="shared" si="195"/>
        <v>2.1609512054100213E-248</v>
      </c>
    </row>
    <row r="981" spans="1:15" x14ac:dyDescent="0.2">
      <c r="A981" s="14">
        <f t="shared" si="199"/>
        <v>62793</v>
      </c>
      <c r="B981" s="1">
        <f t="shared" si="197"/>
        <v>12</v>
      </c>
      <c r="F981" s="34"/>
      <c r="G981" s="13">
        <f t="shared" si="187"/>
        <v>0</v>
      </c>
      <c r="H981" s="13">
        <f t="shared" si="188"/>
        <v>0</v>
      </c>
      <c r="I981" s="16">
        <f t="shared" si="189"/>
        <v>0</v>
      </c>
      <c r="J981" s="13">
        <f t="shared" si="190"/>
        <v>0</v>
      </c>
      <c r="K981" s="13">
        <f t="shared" si="191"/>
        <v>0</v>
      </c>
      <c r="L981" s="13">
        <f t="shared" si="192"/>
        <v>0</v>
      </c>
      <c r="M981" s="13">
        <f t="shared" si="193"/>
        <v>1.324453964606142E-248</v>
      </c>
      <c r="N981" s="13">
        <f t="shared" si="194"/>
        <v>8.2116145805580801E-249</v>
      </c>
      <c r="O981" s="13">
        <f t="shared" si="195"/>
        <v>8.2116145805580801E-249</v>
      </c>
    </row>
    <row r="982" spans="1:15" x14ac:dyDescent="0.2">
      <c r="A982" s="14">
        <f t="shared" si="199"/>
        <v>62824</v>
      </c>
      <c r="B982" s="1">
        <f t="shared" si="197"/>
        <v>1</v>
      </c>
      <c r="F982" s="34"/>
      <c r="G982" s="13">
        <f t="shared" si="187"/>
        <v>0</v>
      </c>
      <c r="H982" s="13">
        <f t="shared" si="188"/>
        <v>0</v>
      </c>
      <c r="I982" s="16">
        <f t="shared" si="189"/>
        <v>0</v>
      </c>
      <c r="J982" s="13">
        <f t="shared" si="190"/>
        <v>0</v>
      </c>
      <c r="K982" s="13">
        <f t="shared" si="191"/>
        <v>0</v>
      </c>
      <c r="L982" s="13">
        <f t="shared" si="192"/>
        <v>0</v>
      </c>
      <c r="M982" s="13">
        <f t="shared" si="193"/>
        <v>5.0329250655033396E-249</v>
      </c>
      <c r="N982" s="13">
        <f t="shared" si="194"/>
        <v>3.1204135406120705E-249</v>
      </c>
      <c r="O982" s="13">
        <f t="shared" si="195"/>
        <v>3.1204135406120705E-249</v>
      </c>
    </row>
    <row r="983" spans="1:15" x14ac:dyDescent="0.2">
      <c r="A983" s="14">
        <f t="shared" si="199"/>
        <v>62855</v>
      </c>
      <c r="B983" s="1">
        <f t="shared" si="197"/>
        <v>2</v>
      </c>
      <c r="F983" s="34"/>
      <c r="G983" s="13">
        <f t="shared" si="187"/>
        <v>0</v>
      </c>
      <c r="H983" s="13">
        <f t="shared" si="188"/>
        <v>0</v>
      </c>
      <c r="I983" s="16">
        <f t="shared" si="189"/>
        <v>0</v>
      </c>
      <c r="J983" s="13">
        <f t="shared" si="190"/>
        <v>0</v>
      </c>
      <c r="K983" s="13">
        <f t="shared" si="191"/>
        <v>0</v>
      </c>
      <c r="L983" s="13">
        <f t="shared" si="192"/>
        <v>0</v>
      </c>
      <c r="M983" s="13">
        <f t="shared" si="193"/>
        <v>1.9125115248912691E-249</v>
      </c>
      <c r="N983" s="13">
        <f t="shared" si="194"/>
        <v>1.1857571454325868E-249</v>
      </c>
      <c r="O983" s="13">
        <f t="shared" si="195"/>
        <v>1.1857571454325868E-249</v>
      </c>
    </row>
    <row r="984" spans="1:15" x14ac:dyDescent="0.2">
      <c r="A984" s="14">
        <f t="shared" si="199"/>
        <v>62884</v>
      </c>
      <c r="B984" s="1">
        <f t="shared" si="197"/>
        <v>3</v>
      </c>
      <c r="F984" s="34"/>
      <c r="G984" s="13">
        <f t="shared" si="187"/>
        <v>0</v>
      </c>
      <c r="H984" s="13">
        <f t="shared" si="188"/>
        <v>0</v>
      </c>
      <c r="I984" s="16">
        <f t="shared" si="189"/>
        <v>0</v>
      </c>
      <c r="J984" s="13">
        <f t="shared" si="190"/>
        <v>0</v>
      </c>
      <c r="K984" s="13">
        <f t="shared" si="191"/>
        <v>0</v>
      </c>
      <c r="L984" s="13">
        <f t="shared" si="192"/>
        <v>0</v>
      </c>
      <c r="M984" s="13">
        <f t="shared" si="193"/>
        <v>7.2675437945868234E-250</v>
      </c>
      <c r="N984" s="13">
        <f t="shared" si="194"/>
        <v>4.5058771526438307E-250</v>
      </c>
      <c r="O984" s="13">
        <f t="shared" si="195"/>
        <v>4.5058771526438307E-250</v>
      </c>
    </row>
    <row r="985" spans="1:15" x14ac:dyDescent="0.2">
      <c r="A985" s="14">
        <f t="shared" si="199"/>
        <v>62915</v>
      </c>
      <c r="B985" s="1">
        <f t="shared" si="197"/>
        <v>4</v>
      </c>
      <c r="F985" s="34"/>
      <c r="G985" s="13">
        <f t="shared" si="187"/>
        <v>0</v>
      </c>
      <c r="H985" s="13">
        <f t="shared" si="188"/>
        <v>0</v>
      </c>
      <c r="I985" s="16">
        <f t="shared" si="189"/>
        <v>0</v>
      </c>
      <c r="J985" s="13">
        <f t="shared" si="190"/>
        <v>0</v>
      </c>
      <c r="K985" s="13">
        <f t="shared" si="191"/>
        <v>0</v>
      </c>
      <c r="L985" s="13">
        <f t="shared" si="192"/>
        <v>0</v>
      </c>
      <c r="M985" s="13">
        <f t="shared" si="193"/>
        <v>2.7616666419429927E-250</v>
      </c>
      <c r="N985" s="13">
        <f t="shared" si="194"/>
        <v>1.7122333180046554E-250</v>
      </c>
      <c r="O985" s="13">
        <f t="shared" si="195"/>
        <v>1.7122333180046554E-250</v>
      </c>
    </row>
    <row r="986" spans="1:15" x14ac:dyDescent="0.2">
      <c r="A986" s="14">
        <f t="shared" si="199"/>
        <v>62945</v>
      </c>
      <c r="B986" s="1">
        <f t="shared" si="197"/>
        <v>5</v>
      </c>
      <c r="F986" s="34"/>
      <c r="G986" s="13">
        <f t="shared" si="187"/>
        <v>0</v>
      </c>
      <c r="H986" s="13">
        <f t="shared" si="188"/>
        <v>0</v>
      </c>
      <c r="I986" s="16">
        <f t="shared" si="189"/>
        <v>0</v>
      </c>
      <c r="J986" s="13">
        <f t="shared" si="190"/>
        <v>0</v>
      </c>
      <c r="K986" s="13">
        <f t="shared" si="191"/>
        <v>0</v>
      </c>
      <c r="L986" s="13">
        <f t="shared" si="192"/>
        <v>0</v>
      </c>
      <c r="M986" s="13">
        <f t="shared" si="193"/>
        <v>1.0494333239383373E-250</v>
      </c>
      <c r="N986" s="13">
        <f t="shared" si="194"/>
        <v>6.5064866084176912E-251</v>
      </c>
      <c r="O986" s="13">
        <f t="shared" si="195"/>
        <v>6.5064866084176912E-251</v>
      </c>
    </row>
    <row r="987" spans="1:15" x14ac:dyDescent="0.2">
      <c r="A987" s="14">
        <f t="shared" si="199"/>
        <v>62976</v>
      </c>
      <c r="B987" s="1">
        <f t="shared" si="197"/>
        <v>6</v>
      </c>
      <c r="F987" s="34"/>
      <c r="G987" s="13">
        <f t="shared" si="187"/>
        <v>0</v>
      </c>
      <c r="H987" s="13">
        <f t="shared" si="188"/>
        <v>0</v>
      </c>
      <c r="I987" s="16">
        <f t="shared" si="189"/>
        <v>0</v>
      </c>
      <c r="J987" s="13">
        <f t="shared" si="190"/>
        <v>0</v>
      </c>
      <c r="K987" s="13">
        <f t="shared" si="191"/>
        <v>0</v>
      </c>
      <c r="L987" s="13">
        <f t="shared" si="192"/>
        <v>0</v>
      </c>
      <c r="M987" s="13">
        <f t="shared" si="193"/>
        <v>3.9878466309656821E-251</v>
      </c>
      <c r="N987" s="13">
        <f t="shared" si="194"/>
        <v>2.472464911198723E-251</v>
      </c>
      <c r="O987" s="13">
        <f t="shared" si="195"/>
        <v>2.472464911198723E-251</v>
      </c>
    </row>
    <row r="988" spans="1:15" x14ac:dyDescent="0.2">
      <c r="A988" s="14">
        <f t="shared" si="199"/>
        <v>63006</v>
      </c>
      <c r="B988" s="1">
        <f t="shared" si="197"/>
        <v>7</v>
      </c>
      <c r="F988" s="34"/>
      <c r="G988" s="13">
        <f t="shared" si="187"/>
        <v>0</v>
      </c>
      <c r="H988" s="13">
        <f t="shared" si="188"/>
        <v>0</v>
      </c>
      <c r="I988" s="16">
        <f t="shared" si="189"/>
        <v>0</v>
      </c>
      <c r="J988" s="13">
        <f t="shared" si="190"/>
        <v>0</v>
      </c>
      <c r="K988" s="13">
        <f t="shared" si="191"/>
        <v>0</v>
      </c>
      <c r="L988" s="13">
        <f t="shared" si="192"/>
        <v>0</v>
      </c>
      <c r="M988" s="13">
        <f t="shared" si="193"/>
        <v>1.5153817197669591E-251</v>
      </c>
      <c r="N988" s="13">
        <f t="shared" si="194"/>
        <v>9.3953666625551468E-252</v>
      </c>
      <c r="O988" s="13">
        <f t="shared" si="195"/>
        <v>9.3953666625551468E-252</v>
      </c>
    </row>
    <row r="989" spans="1:15" ht="13.5" thickBot="1" x14ac:dyDescent="0.25">
      <c r="A989" s="14">
        <f t="shared" si="199"/>
        <v>63037</v>
      </c>
      <c r="B989" s="3">
        <f t="shared" si="197"/>
        <v>8</v>
      </c>
      <c r="F989" s="34"/>
      <c r="G989" s="13">
        <f t="shared" si="187"/>
        <v>0</v>
      </c>
      <c r="H989" s="13">
        <f t="shared" si="188"/>
        <v>0</v>
      </c>
      <c r="I989" s="16">
        <f t="shared" si="189"/>
        <v>0</v>
      </c>
      <c r="J989" s="13">
        <f t="shared" si="190"/>
        <v>0</v>
      </c>
      <c r="K989" s="13">
        <f t="shared" si="191"/>
        <v>0</v>
      </c>
      <c r="L989" s="13">
        <f t="shared" si="192"/>
        <v>0</v>
      </c>
      <c r="M989" s="13">
        <f t="shared" si="193"/>
        <v>5.7584505351144445E-252</v>
      </c>
      <c r="N989" s="13">
        <f t="shared" si="194"/>
        <v>3.5702393317709558E-252</v>
      </c>
      <c r="O989" s="13">
        <f t="shared" si="195"/>
        <v>3.5702393317709558E-252</v>
      </c>
    </row>
    <row r="990" spans="1:15" x14ac:dyDescent="0.2">
      <c r="A990" s="14">
        <f t="shared" si="199"/>
        <v>63068</v>
      </c>
      <c r="B990" s="1">
        <f t="shared" si="197"/>
        <v>9</v>
      </c>
      <c r="F990" s="34"/>
      <c r="G990" s="13">
        <f t="shared" si="187"/>
        <v>0</v>
      </c>
      <c r="H990" s="13">
        <f t="shared" si="188"/>
        <v>0</v>
      </c>
      <c r="I990" s="16">
        <f t="shared" si="189"/>
        <v>0</v>
      </c>
      <c r="J990" s="13">
        <f t="shared" si="190"/>
        <v>0</v>
      </c>
      <c r="K990" s="13">
        <f t="shared" si="191"/>
        <v>0</v>
      </c>
      <c r="L990" s="13">
        <f t="shared" si="192"/>
        <v>0</v>
      </c>
      <c r="M990" s="13">
        <f t="shared" si="193"/>
        <v>2.1882112033434887E-252</v>
      </c>
      <c r="N990" s="13">
        <f t="shared" si="194"/>
        <v>1.3566909460729629E-252</v>
      </c>
      <c r="O990" s="13">
        <f t="shared" si="195"/>
        <v>1.3566909460729629E-252</v>
      </c>
    </row>
    <row r="991" spans="1:15" x14ac:dyDescent="0.2">
      <c r="A991" s="14">
        <f t="shared" si="199"/>
        <v>63098</v>
      </c>
      <c r="B991" s="1">
        <f t="shared" si="197"/>
        <v>10</v>
      </c>
      <c r="F991" s="34"/>
      <c r="G991" s="13">
        <f t="shared" si="187"/>
        <v>0</v>
      </c>
      <c r="H991" s="13">
        <f t="shared" si="188"/>
        <v>0</v>
      </c>
      <c r="I991" s="16">
        <f t="shared" si="189"/>
        <v>0</v>
      </c>
      <c r="J991" s="13">
        <f t="shared" si="190"/>
        <v>0</v>
      </c>
      <c r="K991" s="13">
        <f t="shared" si="191"/>
        <v>0</v>
      </c>
      <c r="L991" s="13">
        <f t="shared" si="192"/>
        <v>0</v>
      </c>
      <c r="M991" s="13">
        <f t="shared" si="193"/>
        <v>8.3152025727052578E-253</v>
      </c>
      <c r="N991" s="13">
        <f t="shared" si="194"/>
        <v>5.1554255950772601E-253</v>
      </c>
      <c r="O991" s="13">
        <f t="shared" si="195"/>
        <v>5.1554255950772601E-253</v>
      </c>
    </row>
    <row r="992" spans="1:15" x14ac:dyDescent="0.2">
      <c r="A992" s="14">
        <f t="shared" si="199"/>
        <v>63129</v>
      </c>
      <c r="B992" s="1">
        <f t="shared" si="197"/>
        <v>11</v>
      </c>
      <c r="F992" s="34"/>
      <c r="G992" s="13">
        <f t="shared" ref="G992:G1055" si="200">IF((F992-$J$2)&gt;0,$I$2*(F992-$J$2),0)</f>
        <v>0</v>
      </c>
      <c r="H992" s="13">
        <f t="shared" ref="H992:H1055" si="201">F992-G992</f>
        <v>0</v>
      </c>
      <c r="I992" s="16">
        <f t="shared" ref="I992:I1055" si="202">H992+K991-L991</f>
        <v>0</v>
      </c>
      <c r="J992" s="13">
        <f t="shared" ref="J992:J1055" si="203">I992/SQRT(1+(I992/($K$2*(300+(25*Q992)+0.05*(Q992)^3)))^2)</f>
        <v>0</v>
      </c>
      <c r="K992" s="13">
        <f t="shared" ref="K992:K1055" si="204">I992-J992</f>
        <v>0</v>
      </c>
      <c r="L992" s="13">
        <f t="shared" ref="L992:L1055" si="205">IF(K992&gt;$N$2,(K992-$N$2)/$L$2,0)</f>
        <v>0</v>
      </c>
      <c r="M992" s="13">
        <f t="shared" ref="M992:M1055" si="206">L992+M991-N991</f>
        <v>3.1597769776279977E-253</v>
      </c>
      <c r="N992" s="13">
        <f t="shared" ref="N992:N1055" si="207">$M$2*M992</f>
        <v>1.9590617261293585E-253</v>
      </c>
      <c r="O992" s="13">
        <f t="shared" ref="O992:O1055" si="208">N992+G992</f>
        <v>1.9590617261293585E-253</v>
      </c>
    </row>
    <row r="993" spans="1:15" x14ac:dyDescent="0.2">
      <c r="A993" s="14">
        <f t="shared" si="199"/>
        <v>63159</v>
      </c>
      <c r="B993" s="1">
        <f t="shared" si="197"/>
        <v>12</v>
      </c>
      <c r="F993" s="34"/>
      <c r="G993" s="13">
        <f t="shared" si="200"/>
        <v>0</v>
      </c>
      <c r="H993" s="13">
        <f t="shared" si="201"/>
        <v>0</v>
      </c>
      <c r="I993" s="16">
        <f t="shared" si="202"/>
        <v>0</v>
      </c>
      <c r="J993" s="13">
        <f t="shared" si="203"/>
        <v>0</v>
      </c>
      <c r="K993" s="13">
        <f t="shared" si="204"/>
        <v>0</v>
      </c>
      <c r="L993" s="13">
        <f t="shared" si="205"/>
        <v>0</v>
      </c>
      <c r="M993" s="13">
        <f t="shared" si="206"/>
        <v>1.2007152514986392E-253</v>
      </c>
      <c r="N993" s="13">
        <f t="shared" si="207"/>
        <v>7.4444345592915633E-254</v>
      </c>
      <c r="O993" s="13">
        <f t="shared" si="208"/>
        <v>7.4444345592915633E-254</v>
      </c>
    </row>
    <row r="994" spans="1:15" x14ac:dyDescent="0.2">
      <c r="A994" s="14">
        <f t="shared" si="199"/>
        <v>63190</v>
      </c>
      <c r="B994" s="1">
        <f t="shared" si="197"/>
        <v>1</v>
      </c>
      <c r="F994" s="34"/>
      <c r="G994" s="13">
        <f t="shared" si="200"/>
        <v>0</v>
      </c>
      <c r="H994" s="13">
        <f t="shared" si="201"/>
        <v>0</v>
      </c>
      <c r="I994" s="16">
        <f t="shared" si="202"/>
        <v>0</v>
      </c>
      <c r="J994" s="13">
        <f t="shared" si="203"/>
        <v>0</v>
      </c>
      <c r="K994" s="13">
        <f t="shared" si="204"/>
        <v>0</v>
      </c>
      <c r="L994" s="13">
        <f t="shared" si="205"/>
        <v>0</v>
      </c>
      <c r="M994" s="13">
        <f t="shared" si="206"/>
        <v>4.5627179556948291E-254</v>
      </c>
      <c r="N994" s="13">
        <f t="shared" si="207"/>
        <v>2.8288851325307939E-254</v>
      </c>
      <c r="O994" s="13">
        <f t="shared" si="208"/>
        <v>2.8288851325307939E-254</v>
      </c>
    </row>
    <row r="995" spans="1:15" x14ac:dyDescent="0.2">
      <c r="A995" s="14">
        <f t="shared" si="199"/>
        <v>63221</v>
      </c>
      <c r="B995" s="1">
        <f t="shared" si="197"/>
        <v>2</v>
      </c>
      <c r="F995" s="34"/>
      <c r="G995" s="13">
        <f t="shared" si="200"/>
        <v>0</v>
      </c>
      <c r="H995" s="13">
        <f t="shared" si="201"/>
        <v>0</v>
      </c>
      <c r="I995" s="16">
        <f t="shared" si="202"/>
        <v>0</v>
      </c>
      <c r="J995" s="13">
        <f t="shared" si="203"/>
        <v>0</v>
      </c>
      <c r="K995" s="13">
        <f t="shared" si="204"/>
        <v>0</v>
      </c>
      <c r="L995" s="13">
        <f t="shared" si="205"/>
        <v>0</v>
      </c>
      <c r="M995" s="13">
        <f t="shared" si="206"/>
        <v>1.7338328231640353E-254</v>
      </c>
      <c r="N995" s="13">
        <f t="shared" si="207"/>
        <v>1.0749763503617019E-254</v>
      </c>
      <c r="O995" s="13">
        <f t="shared" si="208"/>
        <v>1.0749763503617019E-254</v>
      </c>
    </row>
    <row r="996" spans="1:15" x14ac:dyDescent="0.2">
      <c r="A996" s="14">
        <f t="shared" si="199"/>
        <v>63249</v>
      </c>
      <c r="B996" s="1">
        <f t="shared" si="197"/>
        <v>3</v>
      </c>
      <c r="F996" s="34"/>
      <c r="G996" s="13">
        <f t="shared" si="200"/>
        <v>0</v>
      </c>
      <c r="H996" s="13">
        <f t="shared" si="201"/>
        <v>0</v>
      </c>
      <c r="I996" s="16">
        <f t="shared" si="202"/>
        <v>0</v>
      </c>
      <c r="J996" s="13">
        <f t="shared" si="203"/>
        <v>0</v>
      </c>
      <c r="K996" s="13">
        <f t="shared" si="204"/>
        <v>0</v>
      </c>
      <c r="L996" s="13">
        <f t="shared" si="205"/>
        <v>0</v>
      </c>
      <c r="M996" s="13">
        <f t="shared" si="206"/>
        <v>6.5885647280233339E-255</v>
      </c>
      <c r="N996" s="13">
        <f t="shared" si="207"/>
        <v>4.084910131374467E-255</v>
      </c>
      <c r="O996" s="13">
        <f t="shared" si="208"/>
        <v>4.084910131374467E-255</v>
      </c>
    </row>
    <row r="997" spans="1:15" x14ac:dyDescent="0.2">
      <c r="A997" s="14">
        <f t="shared" si="199"/>
        <v>63280</v>
      </c>
      <c r="B997" s="1">
        <f t="shared" si="197"/>
        <v>4</v>
      </c>
      <c r="F997" s="34"/>
      <c r="G997" s="13">
        <f t="shared" si="200"/>
        <v>0</v>
      </c>
      <c r="H997" s="13">
        <f t="shared" si="201"/>
        <v>0</v>
      </c>
      <c r="I997" s="16">
        <f t="shared" si="202"/>
        <v>0</v>
      </c>
      <c r="J997" s="13">
        <f t="shared" si="203"/>
        <v>0</v>
      </c>
      <c r="K997" s="13">
        <f t="shared" si="204"/>
        <v>0</v>
      </c>
      <c r="L997" s="13">
        <f t="shared" si="205"/>
        <v>0</v>
      </c>
      <c r="M997" s="13">
        <f t="shared" si="206"/>
        <v>2.5036545966488669E-255</v>
      </c>
      <c r="N997" s="13">
        <f t="shared" si="207"/>
        <v>1.5522658499222976E-255</v>
      </c>
      <c r="O997" s="13">
        <f t="shared" si="208"/>
        <v>1.5522658499222976E-255</v>
      </c>
    </row>
    <row r="998" spans="1:15" x14ac:dyDescent="0.2">
      <c r="A998" s="14">
        <f t="shared" si="199"/>
        <v>63310</v>
      </c>
      <c r="B998" s="1">
        <f t="shared" si="197"/>
        <v>5</v>
      </c>
      <c r="F998" s="34"/>
      <c r="G998" s="13">
        <f t="shared" si="200"/>
        <v>0</v>
      </c>
      <c r="H998" s="13">
        <f t="shared" si="201"/>
        <v>0</v>
      </c>
      <c r="I998" s="16">
        <f t="shared" si="202"/>
        <v>0</v>
      </c>
      <c r="J998" s="13">
        <f t="shared" si="203"/>
        <v>0</v>
      </c>
      <c r="K998" s="13">
        <f t="shared" si="204"/>
        <v>0</v>
      </c>
      <c r="L998" s="13">
        <f t="shared" si="205"/>
        <v>0</v>
      </c>
      <c r="M998" s="13">
        <f t="shared" si="206"/>
        <v>9.5138874672656934E-256</v>
      </c>
      <c r="N998" s="13">
        <f t="shared" si="207"/>
        <v>5.8986102297047295E-256</v>
      </c>
      <c r="O998" s="13">
        <f t="shared" si="208"/>
        <v>5.8986102297047295E-256</v>
      </c>
    </row>
    <row r="999" spans="1:15" x14ac:dyDescent="0.2">
      <c r="A999" s="14">
        <f t="shared" si="199"/>
        <v>63341</v>
      </c>
      <c r="B999" s="1">
        <f t="shared" si="197"/>
        <v>6</v>
      </c>
      <c r="F999" s="34"/>
      <c r="G999" s="13">
        <f t="shared" si="200"/>
        <v>0</v>
      </c>
      <c r="H999" s="13">
        <f t="shared" si="201"/>
        <v>0</v>
      </c>
      <c r="I999" s="16">
        <f t="shared" si="202"/>
        <v>0</v>
      </c>
      <c r="J999" s="13">
        <f t="shared" si="203"/>
        <v>0</v>
      </c>
      <c r="K999" s="13">
        <f t="shared" si="204"/>
        <v>0</v>
      </c>
      <c r="L999" s="13">
        <f t="shared" si="205"/>
        <v>0</v>
      </c>
      <c r="M999" s="13">
        <f t="shared" si="206"/>
        <v>3.6152772375609639E-256</v>
      </c>
      <c r="N999" s="13">
        <f t="shared" si="207"/>
        <v>2.2414718872877976E-256</v>
      </c>
      <c r="O999" s="13">
        <f t="shared" si="208"/>
        <v>2.2414718872877976E-256</v>
      </c>
    </row>
    <row r="1000" spans="1:15" x14ac:dyDescent="0.2">
      <c r="A1000" s="14">
        <f t="shared" si="199"/>
        <v>63371</v>
      </c>
      <c r="B1000" s="1">
        <f t="shared" si="197"/>
        <v>7</v>
      </c>
      <c r="F1000" s="34"/>
      <c r="G1000" s="13">
        <f t="shared" si="200"/>
        <v>0</v>
      </c>
      <c r="H1000" s="13">
        <f t="shared" si="201"/>
        <v>0</v>
      </c>
      <c r="I1000" s="16">
        <f t="shared" si="202"/>
        <v>0</v>
      </c>
      <c r="J1000" s="13">
        <f t="shared" si="203"/>
        <v>0</v>
      </c>
      <c r="K1000" s="13">
        <f t="shared" si="204"/>
        <v>0</v>
      </c>
      <c r="L1000" s="13">
        <f t="shared" si="205"/>
        <v>0</v>
      </c>
      <c r="M1000" s="13">
        <f t="shared" si="206"/>
        <v>1.3738053502731664E-256</v>
      </c>
      <c r="N1000" s="13">
        <f t="shared" si="207"/>
        <v>8.5175931716936307E-257</v>
      </c>
      <c r="O1000" s="13">
        <f t="shared" si="208"/>
        <v>8.5175931716936307E-257</v>
      </c>
    </row>
    <row r="1001" spans="1:15" ht="13.5" thickBot="1" x14ac:dyDescent="0.25">
      <c r="A1001" s="14">
        <f t="shared" si="199"/>
        <v>63402</v>
      </c>
      <c r="B1001" s="3">
        <f t="shared" si="197"/>
        <v>8</v>
      </c>
      <c r="F1001" s="34"/>
      <c r="G1001" s="13">
        <f t="shared" si="200"/>
        <v>0</v>
      </c>
      <c r="H1001" s="13">
        <f t="shared" si="201"/>
        <v>0</v>
      </c>
      <c r="I1001" s="16">
        <f t="shared" si="202"/>
        <v>0</v>
      </c>
      <c r="J1001" s="13">
        <f t="shared" si="203"/>
        <v>0</v>
      </c>
      <c r="K1001" s="13">
        <f t="shared" si="204"/>
        <v>0</v>
      </c>
      <c r="L1001" s="13">
        <f t="shared" si="205"/>
        <v>0</v>
      </c>
      <c r="M1001" s="13">
        <f t="shared" si="206"/>
        <v>5.2204603310380328E-257</v>
      </c>
      <c r="N1001" s="13">
        <f t="shared" si="207"/>
        <v>3.2366854052435805E-257</v>
      </c>
      <c r="O1001" s="13">
        <f t="shared" si="208"/>
        <v>3.2366854052435805E-257</v>
      </c>
    </row>
    <row r="1002" spans="1:15" x14ac:dyDescent="0.2">
      <c r="A1002" s="14">
        <f t="shared" si="199"/>
        <v>63433</v>
      </c>
      <c r="B1002" s="1">
        <f t="shared" si="197"/>
        <v>9</v>
      </c>
      <c r="F1002" s="34"/>
      <c r="G1002" s="13">
        <f t="shared" si="200"/>
        <v>0</v>
      </c>
      <c r="H1002" s="13">
        <f t="shared" si="201"/>
        <v>0</v>
      </c>
      <c r="I1002" s="16">
        <f t="shared" si="202"/>
        <v>0</v>
      </c>
      <c r="J1002" s="13">
        <f t="shared" si="203"/>
        <v>0</v>
      </c>
      <c r="K1002" s="13">
        <f t="shared" si="204"/>
        <v>0</v>
      </c>
      <c r="L1002" s="13">
        <f t="shared" si="205"/>
        <v>0</v>
      </c>
      <c r="M1002" s="13">
        <f t="shared" si="206"/>
        <v>1.9837749257944524E-257</v>
      </c>
      <c r="N1002" s="13">
        <f t="shared" si="207"/>
        <v>1.2299404539925605E-257</v>
      </c>
      <c r="O1002" s="13">
        <f t="shared" si="208"/>
        <v>1.2299404539925605E-257</v>
      </c>
    </row>
    <row r="1003" spans="1:15" x14ac:dyDescent="0.2">
      <c r="A1003" s="14">
        <f t="shared" si="199"/>
        <v>63463</v>
      </c>
      <c r="B1003" s="1">
        <f t="shared" si="197"/>
        <v>10</v>
      </c>
      <c r="F1003" s="34"/>
      <c r="G1003" s="13">
        <f t="shared" si="200"/>
        <v>0</v>
      </c>
      <c r="H1003" s="13">
        <f t="shared" si="201"/>
        <v>0</v>
      </c>
      <c r="I1003" s="16">
        <f t="shared" si="202"/>
        <v>0</v>
      </c>
      <c r="J1003" s="13">
        <f t="shared" si="203"/>
        <v>0</v>
      </c>
      <c r="K1003" s="13">
        <f t="shared" si="204"/>
        <v>0</v>
      </c>
      <c r="L1003" s="13">
        <f t="shared" si="205"/>
        <v>0</v>
      </c>
      <c r="M1003" s="13">
        <f t="shared" si="206"/>
        <v>7.5383447180189186E-258</v>
      </c>
      <c r="N1003" s="13">
        <f t="shared" si="207"/>
        <v>4.6737737251717298E-258</v>
      </c>
      <c r="O1003" s="13">
        <f t="shared" si="208"/>
        <v>4.6737737251717298E-258</v>
      </c>
    </row>
    <row r="1004" spans="1:15" x14ac:dyDescent="0.2">
      <c r="A1004" s="14">
        <f t="shared" si="199"/>
        <v>63494</v>
      </c>
      <c r="B1004" s="1">
        <f t="shared" si="197"/>
        <v>11</v>
      </c>
      <c r="F1004" s="34"/>
      <c r="G1004" s="13">
        <f t="shared" si="200"/>
        <v>0</v>
      </c>
      <c r="H1004" s="13">
        <f t="shared" si="201"/>
        <v>0</v>
      </c>
      <c r="I1004" s="16">
        <f t="shared" si="202"/>
        <v>0</v>
      </c>
      <c r="J1004" s="13">
        <f t="shared" si="203"/>
        <v>0</v>
      </c>
      <c r="K1004" s="13">
        <f t="shared" si="204"/>
        <v>0</v>
      </c>
      <c r="L1004" s="13">
        <f t="shared" si="205"/>
        <v>0</v>
      </c>
      <c r="M1004" s="13">
        <f t="shared" si="206"/>
        <v>2.8645709928471888E-258</v>
      </c>
      <c r="N1004" s="13">
        <f t="shared" si="207"/>
        <v>1.7760340155652571E-258</v>
      </c>
      <c r="O1004" s="13">
        <f t="shared" si="208"/>
        <v>1.7760340155652571E-258</v>
      </c>
    </row>
    <row r="1005" spans="1:15" x14ac:dyDescent="0.2">
      <c r="A1005" s="14">
        <f t="shared" si="199"/>
        <v>63524</v>
      </c>
      <c r="B1005" s="1">
        <f t="shared" si="197"/>
        <v>12</v>
      </c>
      <c r="F1005" s="34"/>
      <c r="G1005" s="13">
        <f t="shared" si="200"/>
        <v>0</v>
      </c>
      <c r="H1005" s="13">
        <f t="shared" si="201"/>
        <v>0</v>
      </c>
      <c r="I1005" s="16">
        <f t="shared" si="202"/>
        <v>0</v>
      </c>
      <c r="J1005" s="13">
        <f t="shared" si="203"/>
        <v>0</v>
      </c>
      <c r="K1005" s="13">
        <f t="shared" si="204"/>
        <v>0</v>
      </c>
      <c r="L1005" s="13">
        <f t="shared" si="205"/>
        <v>0</v>
      </c>
      <c r="M1005" s="13">
        <f t="shared" si="206"/>
        <v>1.0885369772819318E-258</v>
      </c>
      <c r="N1005" s="13">
        <f t="shared" si="207"/>
        <v>6.7489292591479768E-259</v>
      </c>
      <c r="O1005" s="13">
        <f t="shared" si="208"/>
        <v>6.7489292591479768E-259</v>
      </c>
    </row>
    <row r="1006" spans="1:15" x14ac:dyDescent="0.2">
      <c r="A1006" s="14">
        <f t="shared" si="199"/>
        <v>63555</v>
      </c>
      <c r="B1006" s="1">
        <f t="shared" si="197"/>
        <v>1</v>
      </c>
      <c r="F1006" s="34"/>
      <c r="G1006" s="13">
        <f t="shared" si="200"/>
        <v>0</v>
      </c>
      <c r="H1006" s="13">
        <f t="shared" si="201"/>
        <v>0</v>
      </c>
      <c r="I1006" s="16">
        <f t="shared" si="202"/>
        <v>0</v>
      </c>
      <c r="J1006" s="13">
        <f t="shared" si="203"/>
        <v>0</v>
      </c>
      <c r="K1006" s="13">
        <f t="shared" si="204"/>
        <v>0</v>
      </c>
      <c r="L1006" s="13">
        <f t="shared" si="205"/>
        <v>0</v>
      </c>
      <c r="M1006" s="13">
        <f t="shared" si="206"/>
        <v>4.1364405136713408E-259</v>
      </c>
      <c r="N1006" s="13">
        <f t="shared" si="207"/>
        <v>2.5645931184762313E-259</v>
      </c>
      <c r="O1006" s="13">
        <f t="shared" si="208"/>
        <v>2.5645931184762313E-259</v>
      </c>
    </row>
    <row r="1007" spans="1:15" x14ac:dyDescent="0.2">
      <c r="A1007" s="14">
        <f t="shared" si="199"/>
        <v>63586</v>
      </c>
      <c r="B1007" s="1">
        <f t="shared" si="197"/>
        <v>2</v>
      </c>
      <c r="F1007" s="34"/>
      <c r="G1007" s="13">
        <f t="shared" si="200"/>
        <v>0</v>
      </c>
      <c r="H1007" s="13">
        <f t="shared" si="201"/>
        <v>0</v>
      </c>
      <c r="I1007" s="16">
        <f t="shared" si="202"/>
        <v>0</v>
      </c>
      <c r="J1007" s="13">
        <f t="shared" si="203"/>
        <v>0</v>
      </c>
      <c r="K1007" s="13">
        <f t="shared" si="204"/>
        <v>0</v>
      </c>
      <c r="L1007" s="13">
        <f t="shared" si="205"/>
        <v>0</v>
      </c>
      <c r="M1007" s="13">
        <f t="shared" si="206"/>
        <v>1.5718473951951095E-259</v>
      </c>
      <c r="N1007" s="13">
        <f t="shared" si="207"/>
        <v>9.7454538502096786E-260</v>
      </c>
      <c r="O1007" s="13">
        <f t="shared" si="208"/>
        <v>9.7454538502096786E-260</v>
      </c>
    </row>
    <row r="1008" spans="1:15" x14ac:dyDescent="0.2">
      <c r="A1008" s="14">
        <f t="shared" si="199"/>
        <v>63614</v>
      </c>
      <c r="B1008" s="1">
        <f t="shared" si="197"/>
        <v>3</v>
      </c>
      <c r="F1008" s="34"/>
      <c r="G1008" s="13">
        <f t="shared" si="200"/>
        <v>0</v>
      </c>
      <c r="H1008" s="13">
        <f t="shared" si="201"/>
        <v>0</v>
      </c>
      <c r="I1008" s="16">
        <f t="shared" si="202"/>
        <v>0</v>
      </c>
      <c r="J1008" s="13">
        <f t="shared" si="203"/>
        <v>0</v>
      </c>
      <c r="K1008" s="13">
        <f t="shared" si="204"/>
        <v>0</v>
      </c>
      <c r="L1008" s="13">
        <f t="shared" si="205"/>
        <v>0</v>
      </c>
      <c r="M1008" s="13">
        <f t="shared" si="206"/>
        <v>5.9730201017414162E-260</v>
      </c>
      <c r="N1008" s="13">
        <f t="shared" si="207"/>
        <v>3.703272463079678E-260</v>
      </c>
      <c r="O1008" s="13">
        <f t="shared" si="208"/>
        <v>3.703272463079678E-260</v>
      </c>
    </row>
    <row r="1009" spans="1:15" x14ac:dyDescent="0.2">
      <c r="A1009" s="14">
        <f t="shared" si="199"/>
        <v>63645</v>
      </c>
      <c r="B1009" s="1">
        <f t="shared" si="197"/>
        <v>4</v>
      </c>
      <c r="F1009" s="34"/>
      <c r="G1009" s="13">
        <f t="shared" si="200"/>
        <v>0</v>
      </c>
      <c r="H1009" s="13">
        <f t="shared" si="201"/>
        <v>0</v>
      </c>
      <c r="I1009" s="16">
        <f t="shared" si="202"/>
        <v>0</v>
      </c>
      <c r="J1009" s="13">
        <f t="shared" si="203"/>
        <v>0</v>
      </c>
      <c r="K1009" s="13">
        <f t="shared" si="204"/>
        <v>0</v>
      </c>
      <c r="L1009" s="13">
        <f t="shared" si="205"/>
        <v>0</v>
      </c>
      <c r="M1009" s="13">
        <f t="shared" si="206"/>
        <v>2.2697476386617382E-260</v>
      </c>
      <c r="N1009" s="13">
        <f t="shared" si="207"/>
        <v>1.4072435359702776E-260</v>
      </c>
      <c r="O1009" s="13">
        <f t="shared" si="208"/>
        <v>1.4072435359702776E-260</v>
      </c>
    </row>
    <row r="1010" spans="1:15" x14ac:dyDescent="0.2">
      <c r="A1010" s="14">
        <f t="shared" si="199"/>
        <v>63675</v>
      </c>
      <c r="B1010" s="1">
        <f t="shared" ref="B1010:B1073" si="209">B998</f>
        <v>5</v>
      </c>
      <c r="F1010" s="34"/>
      <c r="G1010" s="13">
        <f t="shared" si="200"/>
        <v>0</v>
      </c>
      <c r="H1010" s="13">
        <f t="shared" si="201"/>
        <v>0</v>
      </c>
      <c r="I1010" s="16">
        <f t="shared" si="202"/>
        <v>0</v>
      </c>
      <c r="J1010" s="13">
        <f t="shared" si="203"/>
        <v>0</v>
      </c>
      <c r="K1010" s="13">
        <f t="shared" si="204"/>
        <v>0</v>
      </c>
      <c r="L1010" s="13">
        <f t="shared" si="205"/>
        <v>0</v>
      </c>
      <c r="M1010" s="13">
        <f t="shared" si="206"/>
        <v>8.6250410269146058E-261</v>
      </c>
      <c r="N1010" s="13">
        <f t="shared" si="207"/>
        <v>5.3475254366870559E-261</v>
      </c>
      <c r="O1010" s="13">
        <f t="shared" si="208"/>
        <v>5.3475254366870559E-261</v>
      </c>
    </row>
    <row r="1011" spans="1:15" x14ac:dyDescent="0.2">
      <c r="A1011" s="14">
        <f t="shared" si="199"/>
        <v>63706</v>
      </c>
      <c r="B1011" s="1">
        <f t="shared" si="209"/>
        <v>6</v>
      </c>
      <c r="F1011" s="34"/>
      <c r="G1011" s="13">
        <f t="shared" si="200"/>
        <v>0</v>
      </c>
      <c r="H1011" s="13">
        <f t="shared" si="201"/>
        <v>0</v>
      </c>
      <c r="I1011" s="16">
        <f t="shared" si="202"/>
        <v>0</v>
      </c>
      <c r="J1011" s="13">
        <f t="shared" si="203"/>
        <v>0</v>
      </c>
      <c r="K1011" s="13">
        <f t="shared" si="204"/>
        <v>0</v>
      </c>
      <c r="L1011" s="13">
        <f t="shared" si="205"/>
        <v>0</v>
      </c>
      <c r="M1011" s="13">
        <f t="shared" si="206"/>
        <v>3.2775155902275499E-261</v>
      </c>
      <c r="N1011" s="13">
        <f t="shared" si="207"/>
        <v>2.0320596659410809E-261</v>
      </c>
      <c r="O1011" s="13">
        <f t="shared" si="208"/>
        <v>2.0320596659410809E-261</v>
      </c>
    </row>
    <row r="1012" spans="1:15" x14ac:dyDescent="0.2">
      <c r="A1012" s="14">
        <f t="shared" si="199"/>
        <v>63736</v>
      </c>
      <c r="B1012" s="1">
        <f t="shared" si="209"/>
        <v>7</v>
      </c>
      <c r="F1012" s="34"/>
      <c r="G1012" s="13">
        <f t="shared" si="200"/>
        <v>0</v>
      </c>
      <c r="H1012" s="13">
        <f t="shared" si="201"/>
        <v>0</v>
      </c>
      <c r="I1012" s="16">
        <f t="shared" si="202"/>
        <v>0</v>
      </c>
      <c r="J1012" s="13">
        <f t="shared" si="203"/>
        <v>0</v>
      </c>
      <c r="K1012" s="13">
        <f t="shared" si="204"/>
        <v>0</v>
      </c>
      <c r="L1012" s="13">
        <f t="shared" si="205"/>
        <v>0</v>
      </c>
      <c r="M1012" s="13">
        <f t="shared" si="206"/>
        <v>1.245455924286469E-261</v>
      </c>
      <c r="N1012" s="13">
        <f t="shared" si="207"/>
        <v>7.7218267305761079E-262</v>
      </c>
      <c r="O1012" s="13">
        <f t="shared" si="208"/>
        <v>7.7218267305761079E-262</v>
      </c>
    </row>
    <row r="1013" spans="1:15" ht="13.5" thickBot="1" x14ac:dyDescent="0.25">
      <c r="A1013" s="14">
        <f t="shared" si="199"/>
        <v>63767</v>
      </c>
      <c r="B1013" s="3">
        <f t="shared" si="209"/>
        <v>8</v>
      </c>
      <c r="F1013" s="34"/>
      <c r="G1013" s="13">
        <f t="shared" si="200"/>
        <v>0</v>
      </c>
      <c r="H1013" s="13">
        <f t="shared" si="201"/>
        <v>0</v>
      </c>
      <c r="I1013" s="16">
        <f t="shared" si="202"/>
        <v>0</v>
      </c>
      <c r="J1013" s="13">
        <f t="shared" si="203"/>
        <v>0</v>
      </c>
      <c r="K1013" s="13">
        <f t="shared" si="204"/>
        <v>0</v>
      </c>
      <c r="L1013" s="13">
        <f t="shared" si="205"/>
        <v>0</v>
      </c>
      <c r="M1013" s="13">
        <f t="shared" si="206"/>
        <v>4.7327325122885819E-262</v>
      </c>
      <c r="N1013" s="13">
        <f t="shared" si="207"/>
        <v>2.9342941576189208E-262</v>
      </c>
      <c r="O1013" s="13">
        <f t="shared" si="208"/>
        <v>2.9342941576189208E-262</v>
      </c>
    </row>
    <row r="1014" spans="1:15" x14ac:dyDescent="0.2">
      <c r="A1014" s="14">
        <f t="shared" si="199"/>
        <v>63798</v>
      </c>
      <c r="B1014" s="1">
        <f t="shared" si="209"/>
        <v>9</v>
      </c>
      <c r="F1014" s="34"/>
      <c r="G1014" s="13">
        <f t="shared" si="200"/>
        <v>0</v>
      </c>
      <c r="H1014" s="13">
        <f t="shared" si="201"/>
        <v>0</v>
      </c>
      <c r="I1014" s="16">
        <f t="shared" si="202"/>
        <v>0</v>
      </c>
      <c r="J1014" s="13">
        <f t="shared" si="203"/>
        <v>0</v>
      </c>
      <c r="K1014" s="13">
        <f t="shared" si="204"/>
        <v>0</v>
      </c>
      <c r="L1014" s="13">
        <f t="shared" si="205"/>
        <v>0</v>
      </c>
      <c r="M1014" s="13">
        <f t="shared" si="206"/>
        <v>1.7984383546696611E-262</v>
      </c>
      <c r="N1014" s="13">
        <f t="shared" si="207"/>
        <v>1.1150317798951898E-262</v>
      </c>
      <c r="O1014" s="13">
        <f t="shared" si="208"/>
        <v>1.1150317798951898E-262</v>
      </c>
    </row>
    <row r="1015" spans="1:15" x14ac:dyDescent="0.2">
      <c r="A1015" s="14">
        <f t="shared" si="199"/>
        <v>63828</v>
      </c>
      <c r="B1015" s="1">
        <f t="shared" si="209"/>
        <v>10</v>
      </c>
      <c r="F1015" s="34"/>
      <c r="G1015" s="13">
        <f t="shared" si="200"/>
        <v>0</v>
      </c>
      <c r="H1015" s="13">
        <f t="shared" si="201"/>
        <v>0</v>
      </c>
      <c r="I1015" s="16">
        <f t="shared" si="202"/>
        <v>0</v>
      </c>
      <c r="J1015" s="13">
        <f t="shared" si="203"/>
        <v>0</v>
      </c>
      <c r="K1015" s="13">
        <f t="shared" si="204"/>
        <v>0</v>
      </c>
      <c r="L1015" s="13">
        <f t="shared" si="205"/>
        <v>0</v>
      </c>
      <c r="M1015" s="13">
        <f t="shared" si="206"/>
        <v>6.8340657477447121E-263</v>
      </c>
      <c r="N1015" s="13">
        <f t="shared" si="207"/>
        <v>4.2371207636017218E-263</v>
      </c>
      <c r="O1015" s="13">
        <f t="shared" si="208"/>
        <v>4.2371207636017218E-263</v>
      </c>
    </row>
    <row r="1016" spans="1:15" x14ac:dyDescent="0.2">
      <c r="A1016" s="14">
        <f t="shared" si="199"/>
        <v>63859</v>
      </c>
      <c r="B1016" s="1">
        <f t="shared" si="209"/>
        <v>11</v>
      </c>
      <c r="F1016" s="34"/>
      <c r="G1016" s="13">
        <f t="shared" si="200"/>
        <v>0</v>
      </c>
      <c r="H1016" s="13">
        <f t="shared" si="201"/>
        <v>0</v>
      </c>
      <c r="I1016" s="16">
        <f t="shared" si="202"/>
        <v>0</v>
      </c>
      <c r="J1016" s="13">
        <f t="shared" si="203"/>
        <v>0</v>
      </c>
      <c r="K1016" s="13">
        <f t="shared" si="204"/>
        <v>0</v>
      </c>
      <c r="L1016" s="13">
        <f t="shared" si="205"/>
        <v>0</v>
      </c>
      <c r="M1016" s="13">
        <f t="shared" si="206"/>
        <v>2.5969449841429903E-263</v>
      </c>
      <c r="N1016" s="13">
        <f t="shared" si="207"/>
        <v>1.6101058901686539E-263</v>
      </c>
      <c r="O1016" s="13">
        <f t="shared" si="208"/>
        <v>1.6101058901686539E-263</v>
      </c>
    </row>
    <row r="1017" spans="1:15" x14ac:dyDescent="0.2">
      <c r="A1017" s="14">
        <f t="shared" si="199"/>
        <v>63889</v>
      </c>
      <c r="B1017" s="1">
        <f t="shared" si="209"/>
        <v>12</v>
      </c>
      <c r="F1017" s="34"/>
      <c r="G1017" s="13">
        <f t="shared" si="200"/>
        <v>0</v>
      </c>
      <c r="H1017" s="13">
        <f t="shared" si="201"/>
        <v>0</v>
      </c>
      <c r="I1017" s="16">
        <f t="shared" si="202"/>
        <v>0</v>
      </c>
      <c r="J1017" s="13">
        <f t="shared" si="203"/>
        <v>0</v>
      </c>
      <c r="K1017" s="13">
        <f t="shared" si="204"/>
        <v>0</v>
      </c>
      <c r="L1017" s="13">
        <f t="shared" si="205"/>
        <v>0</v>
      </c>
      <c r="M1017" s="13">
        <f t="shared" si="206"/>
        <v>9.8683909397433646E-264</v>
      </c>
      <c r="N1017" s="13">
        <f t="shared" si="207"/>
        <v>6.1184023826408859E-264</v>
      </c>
      <c r="O1017" s="13">
        <f t="shared" si="208"/>
        <v>6.1184023826408859E-264</v>
      </c>
    </row>
    <row r="1018" spans="1:15" x14ac:dyDescent="0.2">
      <c r="A1018" s="14">
        <f t="shared" si="199"/>
        <v>63920</v>
      </c>
      <c r="B1018" s="1">
        <f t="shared" si="209"/>
        <v>1</v>
      </c>
      <c r="F1018" s="34"/>
      <c r="G1018" s="13">
        <f t="shared" si="200"/>
        <v>0</v>
      </c>
      <c r="H1018" s="13">
        <f t="shared" si="201"/>
        <v>0</v>
      </c>
      <c r="I1018" s="16">
        <f t="shared" si="202"/>
        <v>0</v>
      </c>
      <c r="J1018" s="13">
        <f t="shared" si="203"/>
        <v>0</v>
      </c>
      <c r="K1018" s="13">
        <f t="shared" si="204"/>
        <v>0</v>
      </c>
      <c r="L1018" s="13">
        <f t="shared" si="205"/>
        <v>0</v>
      </c>
      <c r="M1018" s="13">
        <f t="shared" si="206"/>
        <v>3.7499885571024787E-264</v>
      </c>
      <c r="N1018" s="13">
        <f t="shared" si="207"/>
        <v>2.3249929054035366E-264</v>
      </c>
      <c r="O1018" s="13">
        <f t="shared" si="208"/>
        <v>2.3249929054035366E-264</v>
      </c>
    </row>
    <row r="1019" spans="1:15" x14ac:dyDescent="0.2">
      <c r="A1019" s="14">
        <f t="shared" si="199"/>
        <v>63951</v>
      </c>
      <c r="B1019" s="1">
        <f t="shared" si="209"/>
        <v>2</v>
      </c>
      <c r="F1019" s="34"/>
      <c r="G1019" s="13">
        <f t="shared" si="200"/>
        <v>0</v>
      </c>
      <c r="H1019" s="13">
        <f t="shared" si="201"/>
        <v>0</v>
      </c>
      <c r="I1019" s="16">
        <f t="shared" si="202"/>
        <v>0</v>
      </c>
      <c r="J1019" s="13">
        <f t="shared" si="203"/>
        <v>0</v>
      </c>
      <c r="K1019" s="13">
        <f t="shared" si="204"/>
        <v>0</v>
      </c>
      <c r="L1019" s="13">
        <f t="shared" si="205"/>
        <v>0</v>
      </c>
      <c r="M1019" s="13">
        <f t="shared" si="206"/>
        <v>1.424995651698942E-264</v>
      </c>
      <c r="N1019" s="13">
        <f t="shared" si="207"/>
        <v>8.8349730405334401E-265</v>
      </c>
      <c r="O1019" s="13">
        <f t="shared" si="208"/>
        <v>8.8349730405334401E-265</v>
      </c>
    </row>
    <row r="1020" spans="1:15" x14ac:dyDescent="0.2">
      <c r="A1020" s="14">
        <f t="shared" si="199"/>
        <v>63979</v>
      </c>
      <c r="B1020" s="1">
        <f t="shared" si="209"/>
        <v>3</v>
      </c>
      <c r="F1020" s="34"/>
      <c r="G1020" s="13">
        <f t="shared" si="200"/>
        <v>0</v>
      </c>
      <c r="H1020" s="13">
        <f t="shared" si="201"/>
        <v>0</v>
      </c>
      <c r="I1020" s="16">
        <f t="shared" si="202"/>
        <v>0</v>
      </c>
      <c r="J1020" s="13">
        <f t="shared" si="203"/>
        <v>0</v>
      </c>
      <c r="K1020" s="13">
        <f t="shared" si="204"/>
        <v>0</v>
      </c>
      <c r="L1020" s="13">
        <f t="shared" si="205"/>
        <v>0</v>
      </c>
      <c r="M1020" s="13">
        <f t="shared" si="206"/>
        <v>5.4149834764559803E-265</v>
      </c>
      <c r="N1020" s="13">
        <f t="shared" si="207"/>
        <v>3.3572897554027079E-265</v>
      </c>
      <c r="O1020" s="13">
        <f t="shared" si="208"/>
        <v>3.3572897554027079E-265</v>
      </c>
    </row>
    <row r="1021" spans="1:15" x14ac:dyDescent="0.2">
      <c r="A1021" s="14">
        <f t="shared" si="199"/>
        <v>64010</v>
      </c>
      <c r="B1021" s="1">
        <f t="shared" si="209"/>
        <v>4</v>
      </c>
      <c r="F1021" s="34"/>
      <c r="G1021" s="13">
        <f t="shared" si="200"/>
        <v>0</v>
      </c>
      <c r="H1021" s="13">
        <f t="shared" si="201"/>
        <v>0</v>
      </c>
      <c r="I1021" s="16">
        <f t="shared" si="202"/>
        <v>0</v>
      </c>
      <c r="J1021" s="13">
        <f t="shared" si="203"/>
        <v>0</v>
      </c>
      <c r="K1021" s="13">
        <f t="shared" si="204"/>
        <v>0</v>
      </c>
      <c r="L1021" s="13">
        <f t="shared" si="205"/>
        <v>0</v>
      </c>
      <c r="M1021" s="13">
        <f t="shared" si="206"/>
        <v>2.0576937210532725E-265</v>
      </c>
      <c r="N1021" s="13">
        <f t="shared" si="207"/>
        <v>1.275770107053029E-265</v>
      </c>
      <c r="O1021" s="13">
        <f t="shared" si="208"/>
        <v>1.275770107053029E-265</v>
      </c>
    </row>
    <row r="1022" spans="1:15" x14ac:dyDescent="0.2">
      <c r="A1022" s="14">
        <f t="shared" si="199"/>
        <v>64040</v>
      </c>
      <c r="B1022" s="1">
        <f t="shared" si="209"/>
        <v>5</v>
      </c>
      <c r="F1022" s="34"/>
      <c r="G1022" s="13">
        <f t="shared" si="200"/>
        <v>0</v>
      </c>
      <c r="H1022" s="13">
        <f t="shared" si="201"/>
        <v>0</v>
      </c>
      <c r="I1022" s="16">
        <f t="shared" si="202"/>
        <v>0</v>
      </c>
      <c r="J1022" s="13">
        <f t="shared" si="203"/>
        <v>0</v>
      </c>
      <c r="K1022" s="13">
        <f t="shared" si="204"/>
        <v>0</v>
      </c>
      <c r="L1022" s="13">
        <f t="shared" si="205"/>
        <v>0</v>
      </c>
      <c r="M1022" s="13">
        <f t="shared" si="206"/>
        <v>7.8192361400024341E-266</v>
      </c>
      <c r="N1022" s="13">
        <f t="shared" si="207"/>
        <v>4.8479264068015095E-266</v>
      </c>
      <c r="O1022" s="13">
        <f t="shared" si="208"/>
        <v>4.8479264068015095E-266</v>
      </c>
    </row>
    <row r="1023" spans="1:15" x14ac:dyDescent="0.2">
      <c r="A1023" s="14">
        <f t="shared" si="199"/>
        <v>64071</v>
      </c>
      <c r="B1023" s="1">
        <f t="shared" si="209"/>
        <v>6</v>
      </c>
      <c r="F1023" s="34"/>
      <c r="G1023" s="13">
        <f t="shared" si="200"/>
        <v>0</v>
      </c>
      <c r="H1023" s="13">
        <f t="shared" si="201"/>
        <v>0</v>
      </c>
      <c r="I1023" s="16">
        <f t="shared" si="202"/>
        <v>0</v>
      </c>
      <c r="J1023" s="13">
        <f t="shared" si="203"/>
        <v>0</v>
      </c>
      <c r="K1023" s="13">
        <f t="shared" si="204"/>
        <v>0</v>
      </c>
      <c r="L1023" s="13">
        <f t="shared" si="205"/>
        <v>0</v>
      </c>
      <c r="M1023" s="13">
        <f t="shared" si="206"/>
        <v>2.9713097332009247E-266</v>
      </c>
      <c r="N1023" s="13">
        <f t="shared" si="207"/>
        <v>1.8422120345845733E-266</v>
      </c>
      <c r="O1023" s="13">
        <f t="shared" si="208"/>
        <v>1.8422120345845733E-266</v>
      </c>
    </row>
    <row r="1024" spans="1:15" x14ac:dyDescent="0.2">
      <c r="A1024" s="14">
        <f t="shared" si="199"/>
        <v>64101</v>
      </c>
      <c r="B1024" s="1">
        <f t="shared" si="209"/>
        <v>7</v>
      </c>
      <c r="F1024" s="34"/>
      <c r="G1024" s="13">
        <f t="shared" si="200"/>
        <v>0</v>
      </c>
      <c r="H1024" s="13">
        <f t="shared" si="201"/>
        <v>0</v>
      </c>
      <c r="I1024" s="16">
        <f t="shared" si="202"/>
        <v>0</v>
      </c>
      <c r="J1024" s="13">
        <f t="shared" si="203"/>
        <v>0</v>
      </c>
      <c r="K1024" s="13">
        <f t="shared" si="204"/>
        <v>0</v>
      </c>
      <c r="L1024" s="13">
        <f t="shared" si="205"/>
        <v>0</v>
      </c>
      <c r="M1024" s="13">
        <f t="shared" si="206"/>
        <v>1.1290976986163514E-266</v>
      </c>
      <c r="N1024" s="13">
        <f t="shared" si="207"/>
        <v>7.0004057314213788E-267</v>
      </c>
      <c r="O1024" s="13">
        <f t="shared" si="208"/>
        <v>7.0004057314213788E-267</v>
      </c>
    </row>
    <row r="1025" spans="1:15" ht="13.5" thickBot="1" x14ac:dyDescent="0.25">
      <c r="A1025" s="14">
        <f t="shared" si="199"/>
        <v>64132</v>
      </c>
      <c r="B1025" s="3">
        <f t="shared" si="209"/>
        <v>8</v>
      </c>
      <c r="F1025" s="34"/>
      <c r="G1025" s="13">
        <f t="shared" si="200"/>
        <v>0</v>
      </c>
      <c r="H1025" s="13">
        <f t="shared" si="201"/>
        <v>0</v>
      </c>
      <c r="I1025" s="16">
        <f t="shared" si="202"/>
        <v>0</v>
      </c>
      <c r="J1025" s="13">
        <f t="shared" si="203"/>
        <v>0</v>
      </c>
      <c r="K1025" s="13">
        <f t="shared" si="204"/>
        <v>0</v>
      </c>
      <c r="L1025" s="13">
        <f t="shared" si="205"/>
        <v>0</v>
      </c>
      <c r="M1025" s="13">
        <f t="shared" si="206"/>
        <v>4.2905712547421352E-267</v>
      </c>
      <c r="N1025" s="13">
        <f t="shared" si="207"/>
        <v>2.6601541779401239E-267</v>
      </c>
      <c r="O1025" s="13">
        <f t="shared" si="208"/>
        <v>2.6601541779401239E-267</v>
      </c>
    </row>
    <row r="1026" spans="1:15" x14ac:dyDescent="0.2">
      <c r="A1026" s="14">
        <f t="shared" si="199"/>
        <v>64163</v>
      </c>
      <c r="B1026" s="1">
        <f t="shared" si="209"/>
        <v>9</v>
      </c>
      <c r="F1026" s="34"/>
      <c r="G1026" s="13">
        <f t="shared" si="200"/>
        <v>0</v>
      </c>
      <c r="H1026" s="13">
        <f t="shared" si="201"/>
        <v>0</v>
      </c>
      <c r="I1026" s="16">
        <f t="shared" si="202"/>
        <v>0</v>
      </c>
      <c r="J1026" s="13">
        <f t="shared" si="203"/>
        <v>0</v>
      </c>
      <c r="K1026" s="13">
        <f t="shared" si="204"/>
        <v>0</v>
      </c>
      <c r="L1026" s="13">
        <f t="shared" si="205"/>
        <v>0</v>
      </c>
      <c r="M1026" s="13">
        <f t="shared" si="206"/>
        <v>1.6304170768020113E-267</v>
      </c>
      <c r="N1026" s="13">
        <f t="shared" si="207"/>
        <v>1.0108585876172471E-267</v>
      </c>
      <c r="O1026" s="13">
        <f t="shared" si="208"/>
        <v>1.0108585876172471E-267</v>
      </c>
    </row>
    <row r="1027" spans="1:15" x14ac:dyDescent="0.2">
      <c r="A1027" s="14">
        <f t="shared" si="199"/>
        <v>64193</v>
      </c>
      <c r="B1027" s="1">
        <f t="shared" si="209"/>
        <v>10</v>
      </c>
      <c r="F1027" s="34"/>
      <c r="G1027" s="13">
        <f t="shared" si="200"/>
        <v>0</v>
      </c>
      <c r="H1027" s="13">
        <f t="shared" si="201"/>
        <v>0</v>
      </c>
      <c r="I1027" s="16">
        <f t="shared" si="202"/>
        <v>0</v>
      </c>
      <c r="J1027" s="13">
        <f t="shared" si="203"/>
        <v>0</v>
      </c>
      <c r="K1027" s="13">
        <f t="shared" si="204"/>
        <v>0</v>
      </c>
      <c r="L1027" s="13">
        <f t="shared" si="205"/>
        <v>0</v>
      </c>
      <c r="M1027" s="13">
        <f t="shared" si="206"/>
        <v>6.1955848918476422E-268</v>
      </c>
      <c r="N1027" s="13">
        <f t="shared" si="207"/>
        <v>3.8412626329455381E-268</v>
      </c>
      <c r="O1027" s="13">
        <f t="shared" si="208"/>
        <v>3.8412626329455381E-268</v>
      </c>
    </row>
    <row r="1028" spans="1:15" x14ac:dyDescent="0.2">
      <c r="A1028" s="14">
        <f t="shared" si="199"/>
        <v>64224</v>
      </c>
      <c r="B1028" s="1">
        <f t="shared" si="209"/>
        <v>11</v>
      </c>
      <c r="F1028" s="34"/>
      <c r="G1028" s="13">
        <f t="shared" si="200"/>
        <v>0</v>
      </c>
      <c r="H1028" s="13">
        <f t="shared" si="201"/>
        <v>0</v>
      </c>
      <c r="I1028" s="16">
        <f t="shared" si="202"/>
        <v>0</v>
      </c>
      <c r="J1028" s="13">
        <f t="shared" si="203"/>
        <v>0</v>
      </c>
      <c r="K1028" s="13">
        <f t="shared" si="204"/>
        <v>0</v>
      </c>
      <c r="L1028" s="13">
        <f t="shared" si="205"/>
        <v>0</v>
      </c>
      <c r="M1028" s="13">
        <f t="shared" si="206"/>
        <v>2.3543222589021041E-268</v>
      </c>
      <c r="N1028" s="13">
        <f t="shared" si="207"/>
        <v>1.4596798005193045E-268</v>
      </c>
      <c r="O1028" s="13">
        <f t="shared" si="208"/>
        <v>1.4596798005193045E-268</v>
      </c>
    </row>
    <row r="1029" spans="1:15" x14ac:dyDescent="0.2">
      <c r="A1029" s="14">
        <f t="shared" si="199"/>
        <v>64254</v>
      </c>
      <c r="B1029" s="1">
        <f t="shared" si="209"/>
        <v>12</v>
      </c>
      <c r="F1029" s="34"/>
      <c r="G1029" s="13">
        <f t="shared" si="200"/>
        <v>0</v>
      </c>
      <c r="H1029" s="13">
        <f t="shared" si="201"/>
        <v>0</v>
      </c>
      <c r="I1029" s="16">
        <f t="shared" si="202"/>
        <v>0</v>
      </c>
      <c r="J1029" s="13">
        <f t="shared" si="203"/>
        <v>0</v>
      </c>
      <c r="K1029" s="13">
        <f t="shared" si="204"/>
        <v>0</v>
      </c>
      <c r="L1029" s="13">
        <f t="shared" si="205"/>
        <v>0</v>
      </c>
      <c r="M1029" s="13">
        <f t="shared" si="206"/>
        <v>8.9464245838279963E-269</v>
      </c>
      <c r="N1029" s="13">
        <f t="shared" si="207"/>
        <v>5.5467832419733575E-269</v>
      </c>
      <c r="O1029" s="13">
        <f t="shared" si="208"/>
        <v>5.5467832419733575E-269</v>
      </c>
    </row>
    <row r="1030" spans="1:15" x14ac:dyDescent="0.2">
      <c r="A1030" s="14">
        <f t="shared" si="199"/>
        <v>64285</v>
      </c>
      <c r="B1030" s="1">
        <f t="shared" si="209"/>
        <v>1</v>
      </c>
      <c r="F1030" s="34"/>
      <c r="G1030" s="13">
        <f t="shared" si="200"/>
        <v>0</v>
      </c>
      <c r="H1030" s="13">
        <f t="shared" si="201"/>
        <v>0</v>
      </c>
      <c r="I1030" s="16">
        <f t="shared" si="202"/>
        <v>0</v>
      </c>
      <c r="J1030" s="13">
        <f t="shared" si="203"/>
        <v>0</v>
      </c>
      <c r="K1030" s="13">
        <f t="shared" si="204"/>
        <v>0</v>
      </c>
      <c r="L1030" s="13">
        <f t="shared" si="205"/>
        <v>0</v>
      </c>
      <c r="M1030" s="13">
        <f t="shared" si="206"/>
        <v>3.3996413418546388E-269</v>
      </c>
      <c r="N1030" s="13">
        <f t="shared" si="207"/>
        <v>2.107777631949876E-269</v>
      </c>
      <c r="O1030" s="13">
        <f t="shared" si="208"/>
        <v>2.107777631949876E-269</v>
      </c>
    </row>
    <row r="1031" spans="1:15" x14ac:dyDescent="0.2">
      <c r="A1031" s="14">
        <f t="shared" si="199"/>
        <v>64316</v>
      </c>
      <c r="B1031" s="1">
        <f t="shared" si="209"/>
        <v>2</v>
      </c>
      <c r="F1031" s="34"/>
      <c r="G1031" s="13">
        <f t="shared" si="200"/>
        <v>0</v>
      </c>
      <c r="H1031" s="13">
        <f t="shared" si="201"/>
        <v>0</v>
      </c>
      <c r="I1031" s="16">
        <f t="shared" si="202"/>
        <v>0</v>
      </c>
      <c r="J1031" s="13">
        <f t="shared" si="203"/>
        <v>0</v>
      </c>
      <c r="K1031" s="13">
        <f t="shared" si="204"/>
        <v>0</v>
      </c>
      <c r="L1031" s="13">
        <f t="shared" si="205"/>
        <v>0</v>
      </c>
      <c r="M1031" s="13">
        <f t="shared" si="206"/>
        <v>1.2918637099047628E-269</v>
      </c>
      <c r="N1031" s="13">
        <f t="shared" si="207"/>
        <v>8.0095550014095302E-270</v>
      </c>
      <c r="O1031" s="13">
        <f t="shared" si="208"/>
        <v>8.0095550014095302E-270</v>
      </c>
    </row>
    <row r="1032" spans="1:15" x14ac:dyDescent="0.2">
      <c r="A1032" s="14">
        <f t="shared" si="199"/>
        <v>64345</v>
      </c>
      <c r="B1032" s="1">
        <f t="shared" si="209"/>
        <v>3</v>
      </c>
      <c r="F1032" s="34"/>
      <c r="G1032" s="13">
        <f t="shared" si="200"/>
        <v>0</v>
      </c>
      <c r="H1032" s="13">
        <f t="shared" si="201"/>
        <v>0</v>
      </c>
      <c r="I1032" s="16">
        <f t="shared" si="202"/>
        <v>0</v>
      </c>
      <c r="J1032" s="13">
        <f t="shared" si="203"/>
        <v>0</v>
      </c>
      <c r="K1032" s="13">
        <f t="shared" si="204"/>
        <v>0</v>
      </c>
      <c r="L1032" s="13">
        <f t="shared" si="205"/>
        <v>0</v>
      </c>
      <c r="M1032" s="13">
        <f t="shared" si="206"/>
        <v>4.9090820976380981E-270</v>
      </c>
      <c r="N1032" s="13">
        <f t="shared" si="207"/>
        <v>3.0436309005356206E-270</v>
      </c>
      <c r="O1032" s="13">
        <f t="shared" si="208"/>
        <v>3.0436309005356206E-270</v>
      </c>
    </row>
    <row r="1033" spans="1:15" x14ac:dyDescent="0.2">
      <c r="A1033" s="14">
        <f t="shared" si="199"/>
        <v>64376</v>
      </c>
      <c r="B1033" s="1">
        <f t="shared" si="209"/>
        <v>4</v>
      </c>
      <c r="F1033" s="34"/>
      <c r="G1033" s="13">
        <f t="shared" si="200"/>
        <v>0</v>
      </c>
      <c r="H1033" s="13">
        <f t="shared" si="201"/>
        <v>0</v>
      </c>
      <c r="I1033" s="16">
        <f t="shared" si="202"/>
        <v>0</v>
      </c>
      <c r="J1033" s="13">
        <f t="shared" si="203"/>
        <v>0</v>
      </c>
      <c r="K1033" s="13">
        <f t="shared" si="204"/>
        <v>0</v>
      </c>
      <c r="L1033" s="13">
        <f t="shared" si="205"/>
        <v>0</v>
      </c>
      <c r="M1033" s="13">
        <f t="shared" si="206"/>
        <v>1.8654511971024775E-270</v>
      </c>
      <c r="N1033" s="13">
        <f t="shared" si="207"/>
        <v>1.156579742203536E-270</v>
      </c>
      <c r="O1033" s="13">
        <f t="shared" si="208"/>
        <v>1.156579742203536E-270</v>
      </c>
    </row>
    <row r="1034" spans="1:15" x14ac:dyDescent="0.2">
      <c r="A1034" s="14">
        <f t="shared" si="199"/>
        <v>64406</v>
      </c>
      <c r="B1034" s="1">
        <f t="shared" si="209"/>
        <v>5</v>
      </c>
      <c r="F1034" s="34"/>
      <c r="G1034" s="13">
        <f t="shared" si="200"/>
        <v>0</v>
      </c>
      <c r="H1034" s="13">
        <f t="shared" si="201"/>
        <v>0</v>
      </c>
      <c r="I1034" s="16">
        <f t="shared" si="202"/>
        <v>0</v>
      </c>
      <c r="J1034" s="13">
        <f t="shared" si="203"/>
        <v>0</v>
      </c>
      <c r="K1034" s="13">
        <f t="shared" si="204"/>
        <v>0</v>
      </c>
      <c r="L1034" s="13">
        <f t="shared" si="205"/>
        <v>0</v>
      </c>
      <c r="M1034" s="13">
        <f t="shared" si="206"/>
        <v>7.0887145489894148E-271</v>
      </c>
      <c r="N1034" s="13">
        <f t="shared" si="207"/>
        <v>4.395003020373437E-271</v>
      </c>
      <c r="O1034" s="13">
        <f t="shared" si="208"/>
        <v>4.395003020373437E-271</v>
      </c>
    </row>
    <row r="1035" spans="1:15" x14ac:dyDescent="0.2">
      <c r="A1035" s="14">
        <f t="shared" si="199"/>
        <v>64437</v>
      </c>
      <c r="B1035" s="1">
        <f t="shared" si="209"/>
        <v>6</v>
      </c>
      <c r="F1035" s="34"/>
      <c r="G1035" s="13">
        <f t="shared" si="200"/>
        <v>0</v>
      </c>
      <c r="H1035" s="13">
        <f t="shared" si="201"/>
        <v>0</v>
      </c>
      <c r="I1035" s="16">
        <f t="shared" si="202"/>
        <v>0</v>
      </c>
      <c r="J1035" s="13">
        <f t="shared" si="203"/>
        <v>0</v>
      </c>
      <c r="K1035" s="13">
        <f t="shared" si="204"/>
        <v>0</v>
      </c>
      <c r="L1035" s="13">
        <f t="shared" si="205"/>
        <v>0</v>
      </c>
      <c r="M1035" s="13">
        <f t="shared" si="206"/>
        <v>2.6937115286159778E-271</v>
      </c>
      <c r="N1035" s="13">
        <f t="shared" si="207"/>
        <v>1.6701011477419061E-271</v>
      </c>
      <c r="O1035" s="13">
        <f t="shared" si="208"/>
        <v>1.6701011477419061E-271</v>
      </c>
    </row>
    <row r="1036" spans="1:15" x14ac:dyDescent="0.2">
      <c r="A1036" s="14">
        <f t="shared" ref="A1036:A1062" si="210">EDATE(A1035,1)</f>
        <v>64467</v>
      </c>
      <c r="B1036" s="1">
        <f t="shared" si="209"/>
        <v>7</v>
      </c>
      <c r="F1036" s="34"/>
      <c r="G1036" s="13">
        <f t="shared" si="200"/>
        <v>0</v>
      </c>
      <c r="H1036" s="13">
        <f t="shared" si="201"/>
        <v>0</v>
      </c>
      <c r="I1036" s="16">
        <f t="shared" si="202"/>
        <v>0</v>
      </c>
      <c r="J1036" s="13">
        <f t="shared" si="203"/>
        <v>0</v>
      </c>
      <c r="K1036" s="13">
        <f t="shared" si="204"/>
        <v>0</v>
      </c>
      <c r="L1036" s="13">
        <f t="shared" si="205"/>
        <v>0</v>
      </c>
      <c r="M1036" s="13">
        <f t="shared" si="206"/>
        <v>1.0236103808740717E-271</v>
      </c>
      <c r="N1036" s="13">
        <f t="shared" si="207"/>
        <v>6.3463843614192446E-272</v>
      </c>
      <c r="O1036" s="13">
        <f t="shared" si="208"/>
        <v>6.3463843614192446E-272</v>
      </c>
    </row>
    <row r="1037" spans="1:15" ht="13.5" thickBot="1" x14ac:dyDescent="0.25">
      <c r="A1037" s="14">
        <f t="shared" si="210"/>
        <v>64498</v>
      </c>
      <c r="B1037" s="3">
        <f t="shared" si="209"/>
        <v>8</v>
      </c>
      <c r="F1037" s="34"/>
      <c r="G1037" s="13">
        <f t="shared" si="200"/>
        <v>0</v>
      </c>
      <c r="H1037" s="13">
        <f t="shared" si="201"/>
        <v>0</v>
      </c>
      <c r="I1037" s="16">
        <f t="shared" si="202"/>
        <v>0</v>
      </c>
      <c r="J1037" s="13">
        <f t="shared" si="203"/>
        <v>0</v>
      </c>
      <c r="K1037" s="13">
        <f t="shared" si="204"/>
        <v>0</v>
      </c>
      <c r="L1037" s="13">
        <f t="shared" si="205"/>
        <v>0</v>
      </c>
      <c r="M1037" s="13">
        <f t="shared" si="206"/>
        <v>3.8897194473214723E-272</v>
      </c>
      <c r="N1037" s="13">
        <f t="shared" si="207"/>
        <v>2.4116260573393129E-272</v>
      </c>
      <c r="O1037" s="13">
        <f t="shared" si="208"/>
        <v>2.4116260573393129E-272</v>
      </c>
    </row>
    <row r="1038" spans="1:15" x14ac:dyDescent="0.2">
      <c r="A1038" s="14">
        <f t="shared" si="210"/>
        <v>64529</v>
      </c>
      <c r="B1038" s="1">
        <f t="shared" si="209"/>
        <v>9</v>
      </c>
      <c r="F1038" s="34"/>
      <c r="G1038" s="13">
        <f t="shared" si="200"/>
        <v>0</v>
      </c>
      <c r="H1038" s="13">
        <f t="shared" si="201"/>
        <v>0</v>
      </c>
      <c r="I1038" s="16">
        <f t="shared" si="202"/>
        <v>0</v>
      </c>
      <c r="J1038" s="13">
        <f t="shared" si="203"/>
        <v>0</v>
      </c>
      <c r="K1038" s="13">
        <f t="shared" si="204"/>
        <v>0</v>
      </c>
      <c r="L1038" s="13">
        <f t="shared" si="205"/>
        <v>0</v>
      </c>
      <c r="M1038" s="13">
        <f t="shared" si="206"/>
        <v>1.4780933899821594E-272</v>
      </c>
      <c r="N1038" s="13">
        <f t="shared" si="207"/>
        <v>9.1641790178893889E-273</v>
      </c>
      <c r="O1038" s="13">
        <f t="shared" si="208"/>
        <v>9.1641790178893889E-273</v>
      </c>
    </row>
    <row r="1039" spans="1:15" x14ac:dyDescent="0.2">
      <c r="A1039" s="14">
        <f t="shared" si="210"/>
        <v>64559</v>
      </c>
      <c r="B1039" s="1">
        <f t="shared" si="209"/>
        <v>10</v>
      </c>
      <c r="F1039" s="34"/>
      <c r="G1039" s="13">
        <f t="shared" si="200"/>
        <v>0</v>
      </c>
      <c r="H1039" s="13">
        <f t="shared" si="201"/>
        <v>0</v>
      </c>
      <c r="I1039" s="16">
        <f t="shared" si="202"/>
        <v>0</v>
      </c>
      <c r="J1039" s="13">
        <f t="shared" si="203"/>
        <v>0</v>
      </c>
      <c r="K1039" s="13">
        <f t="shared" si="204"/>
        <v>0</v>
      </c>
      <c r="L1039" s="13">
        <f t="shared" si="205"/>
        <v>0</v>
      </c>
      <c r="M1039" s="13">
        <f t="shared" si="206"/>
        <v>5.6167548819322049E-273</v>
      </c>
      <c r="N1039" s="13">
        <f t="shared" si="207"/>
        <v>3.4823880267979671E-273</v>
      </c>
      <c r="O1039" s="13">
        <f t="shared" si="208"/>
        <v>3.4823880267979671E-273</v>
      </c>
    </row>
    <row r="1040" spans="1:15" x14ac:dyDescent="0.2">
      <c r="A1040" s="14">
        <f t="shared" si="210"/>
        <v>64590</v>
      </c>
      <c r="B1040" s="1">
        <f t="shared" si="209"/>
        <v>11</v>
      </c>
      <c r="F1040" s="34"/>
      <c r="G1040" s="13">
        <f t="shared" si="200"/>
        <v>0</v>
      </c>
      <c r="H1040" s="13">
        <f t="shared" si="201"/>
        <v>0</v>
      </c>
      <c r="I1040" s="16">
        <f t="shared" si="202"/>
        <v>0</v>
      </c>
      <c r="J1040" s="13">
        <f t="shared" si="203"/>
        <v>0</v>
      </c>
      <c r="K1040" s="13">
        <f t="shared" si="204"/>
        <v>0</v>
      </c>
      <c r="L1040" s="13">
        <f t="shared" si="205"/>
        <v>0</v>
      </c>
      <c r="M1040" s="13">
        <f t="shared" si="206"/>
        <v>2.1343668551342378E-273</v>
      </c>
      <c r="N1040" s="13">
        <f t="shared" si="207"/>
        <v>1.3233074501832274E-273</v>
      </c>
      <c r="O1040" s="13">
        <f t="shared" si="208"/>
        <v>1.3233074501832274E-273</v>
      </c>
    </row>
    <row r="1041" spans="1:15" x14ac:dyDescent="0.2">
      <c r="A1041" s="14">
        <f t="shared" si="210"/>
        <v>64620</v>
      </c>
      <c r="B1041" s="1">
        <f t="shared" si="209"/>
        <v>12</v>
      </c>
      <c r="F1041" s="34"/>
      <c r="G1041" s="13">
        <f t="shared" si="200"/>
        <v>0</v>
      </c>
      <c r="H1041" s="13">
        <f t="shared" si="201"/>
        <v>0</v>
      </c>
      <c r="I1041" s="16">
        <f t="shared" si="202"/>
        <v>0</v>
      </c>
      <c r="J1041" s="13">
        <f t="shared" si="203"/>
        <v>0</v>
      </c>
      <c r="K1041" s="13">
        <f t="shared" si="204"/>
        <v>0</v>
      </c>
      <c r="L1041" s="13">
        <f t="shared" si="205"/>
        <v>0</v>
      </c>
      <c r="M1041" s="13">
        <f t="shared" si="206"/>
        <v>8.1105940495101046E-274</v>
      </c>
      <c r="N1041" s="13">
        <f t="shared" si="207"/>
        <v>5.0285683106962645E-274</v>
      </c>
      <c r="O1041" s="13">
        <f t="shared" si="208"/>
        <v>5.0285683106962645E-274</v>
      </c>
    </row>
    <row r="1042" spans="1:15" x14ac:dyDescent="0.2">
      <c r="A1042" s="14">
        <f t="shared" si="210"/>
        <v>64651</v>
      </c>
      <c r="B1042" s="1">
        <f t="shared" si="209"/>
        <v>1</v>
      </c>
      <c r="F1042" s="34"/>
      <c r="G1042" s="13">
        <f t="shared" si="200"/>
        <v>0</v>
      </c>
      <c r="H1042" s="13">
        <f t="shared" si="201"/>
        <v>0</v>
      </c>
      <c r="I1042" s="16">
        <f t="shared" si="202"/>
        <v>0</v>
      </c>
      <c r="J1042" s="13">
        <f t="shared" si="203"/>
        <v>0</v>
      </c>
      <c r="K1042" s="13">
        <f t="shared" si="204"/>
        <v>0</v>
      </c>
      <c r="L1042" s="13">
        <f t="shared" si="205"/>
        <v>0</v>
      </c>
      <c r="M1042" s="13">
        <f t="shared" si="206"/>
        <v>3.0820257388138401E-274</v>
      </c>
      <c r="N1042" s="13">
        <f t="shared" si="207"/>
        <v>1.910855958064581E-274</v>
      </c>
      <c r="O1042" s="13">
        <f t="shared" si="208"/>
        <v>1.910855958064581E-274</v>
      </c>
    </row>
    <row r="1043" spans="1:15" x14ac:dyDescent="0.2">
      <c r="A1043" s="14">
        <f t="shared" si="210"/>
        <v>64682</v>
      </c>
      <c r="B1043" s="1">
        <f t="shared" si="209"/>
        <v>2</v>
      </c>
      <c r="F1043" s="34"/>
      <c r="G1043" s="13">
        <f t="shared" si="200"/>
        <v>0</v>
      </c>
      <c r="H1043" s="13">
        <f t="shared" si="201"/>
        <v>0</v>
      </c>
      <c r="I1043" s="16">
        <f t="shared" si="202"/>
        <v>0</v>
      </c>
      <c r="J1043" s="13">
        <f t="shared" si="203"/>
        <v>0</v>
      </c>
      <c r="K1043" s="13">
        <f t="shared" si="204"/>
        <v>0</v>
      </c>
      <c r="L1043" s="13">
        <f t="shared" si="205"/>
        <v>0</v>
      </c>
      <c r="M1043" s="13">
        <f t="shared" si="206"/>
        <v>1.1711697807492591E-274</v>
      </c>
      <c r="N1043" s="13">
        <f t="shared" si="207"/>
        <v>7.2612526406454068E-275</v>
      </c>
      <c r="O1043" s="13">
        <f t="shared" si="208"/>
        <v>7.2612526406454068E-275</v>
      </c>
    </row>
    <row r="1044" spans="1:15" x14ac:dyDescent="0.2">
      <c r="A1044" s="14">
        <f t="shared" si="210"/>
        <v>64710</v>
      </c>
      <c r="B1044" s="1">
        <f t="shared" si="209"/>
        <v>3</v>
      </c>
      <c r="F1044" s="34"/>
      <c r="G1044" s="13">
        <f t="shared" si="200"/>
        <v>0</v>
      </c>
      <c r="H1044" s="13">
        <f t="shared" si="201"/>
        <v>0</v>
      </c>
      <c r="I1044" s="16">
        <f t="shared" si="202"/>
        <v>0</v>
      </c>
      <c r="J1044" s="13">
        <f t="shared" si="203"/>
        <v>0</v>
      </c>
      <c r="K1044" s="13">
        <f t="shared" si="204"/>
        <v>0</v>
      </c>
      <c r="L1044" s="13">
        <f t="shared" si="205"/>
        <v>0</v>
      </c>
      <c r="M1044" s="13">
        <f t="shared" si="206"/>
        <v>4.4504451668471846E-275</v>
      </c>
      <c r="N1044" s="13">
        <f t="shared" si="207"/>
        <v>2.7592760034452545E-275</v>
      </c>
      <c r="O1044" s="13">
        <f t="shared" si="208"/>
        <v>2.7592760034452545E-275</v>
      </c>
    </row>
    <row r="1045" spans="1:15" x14ac:dyDescent="0.2">
      <c r="A1045" s="14">
        <f t="shared" si="210"/>
        <v>64741</v>
      </c>
      <c r="B1045" s="1">
        <f t="shared" si="209"/>
        <v>4</v>
      </c>
      <c r="F1045" s="34"/>
      <c r="G1045" s="13">
        <f t="shared" si="200"/>
        <v>0</v>
      </c>
      <c r="H1045" s="13">
        <f t="shared" si="201"/>
        <v>0</v>
      </c>
      <c r="I1045" s="16">
        <f t="shared" si="202"/>
        <v>0</v>
      </c>
      <c r="J1045" s="13">
        <f t="shared" si="203"/>
        <v>0</v>
      </c>
      <c r="K1045" s="13">
        <f t="shared" si="204"/>
        <v>0</v>
      </c>
      <c r="L1045" s="13">
        <f t="shared" si="205"/>
        <v>0</v>
      </c>
      <c r="M1045" s="13">
        <f t="shared" si="206"/>
        <v>1.6911691634019301E-275</v>
      </c>
      <c r="N1045" s="13">
        <f t="shared" si="207"/>
        <v>1.0485248813091966E-275</v>
      </c>
      <c r="O1045" s="13">
        <f t="shared" si="208"/>
        <v>1.0485248813091966E-275</v>
      </c>
    </row>
    <row r="1046" spans="1:15" x14ac:dyDescent="0.2">
      <c r="A1046" s="14">
        <f t="shared" si="210"/>
        <v>64771</v>
      </c>
      <c r="B1046" s="1">
        <f t="shared" si="209"/>
        <v>5</v>
      </c>
      <c r="F1046" s="34"/>
      <c r="G1046" s="13">
        <f t="shared" si="200"/>
        <v>0</v>
      </c>
      <c r="H1046" s="13">
        <f t="shared" si="201"/>
        <v>0</v>
      </c>
      <c r="I1046" s="16">
        <f t="shared" si="202"/>
        <v>0</v>
      </c>
      <c r="J1046" s="13">
        <f t="shared" si="203"/>
        <v>0</v>
      </c>
      <c r="K1046" s="13">
        <f t="shared" si="204"/>
        <v>0</v>
      </c>
      <c r="L1046" s="13">
        <f t="shared" si="205"/>
        <v>0</v>
      </c>
      <c r="M1046" s="13">
        <f t="shared" si="206"/>
        <v>6.4264428209273351E-276</v>
      </c>
      <c r="N1046" s="13">
        <f t="shared" si="207"/>
        <v>3.9843945489749475E-276</v>
      </c>
      <c r="O1046" s="13">
        <f t="shared" si="208"/>
        <v>3.9843945489749475E-276</v>
      </c>
    </row>
    <row r="1047" spans="1:15" x14ac:dyDescent="0.2">
      <c r="A1047" s="14">
        <f t="shared" si="210"/>
        <v>64802</v>
      </c>
      <c r="B1047" s="1">
        <f t="shared" si="209"/>
        <v>6</v>
      </c>
      <c r="F1047" s="34"/>
      <c r="G1047" s="13">
        <f t="shared" si="200"/>
        <v>0</v>
      </c>
      <c r="H1047" s="13">
        <f t="shared" si="201"/>
        <v>0</v>
      </c>
      <c r="I1047" s="16">
        <f t="shared" si="202"/>
        <v>0</v>
      </c>
      <c r="J1047" s="13">
        <f t="shared" si="203"/>
        <v>0</v>
      </c>
      <c r="K1047" s="13">
        <f t="shared" si="204"/>
        <v>0</v>
      </c>
      <c r="L1047" s="13">
        <f t="shared" si="205"/>
        <v>0</v>
      </c>
      <c r="M1047" s="13">
        <f t="shared" si="206"/>
        <v>2.4420482719523876E-276</v>
      </c>
      <c r="N1047" s="13">
        <f t="shared" si="207"/>
        <v>1.5140699286104802E-276</v>
      </c>
      <c r="O1047" s="13">
        <f t="shared" si="208"/>
        <v>1.5140699286104802E-276</v>
      </c>
    </row>
    <row r="1048" spans="1:15" x14ac:dyDescent="0.2">
      <c r="A1048" s="14">
        <f t="shared" si="210"/>
        <v>64832</v>
      </c>
      <c r="B1048" s="1">
        <f t="shared" si="209"/>
        <v>7</v>
      </c>
      <c r="F1048" s="34"/>
      <c r="G1048" s="13">
        <f t="shared" si="200"/>
        <v>0</v>
      </c>
      <c r="H1048" s="13">
        <f t="shared" si="201"/>
        <v>0</v>
      </c>
      <c r="I1048" s="16">
        <f t="shared" si="202"/>
        <v>0</v>
      </c>
      <c r="J1048" s="13">
        <f t="shared" si="203"/>
        <v>0</v>
      </c>
      <c r="K1048" s="13">
        <f t="shared" si="204"/>
        <v>0</v>
      </c>
      <c r="L1048" s="13">
        <f t="shared" si="205"/>
        <v>0</v>
      </c>
      <c r="M1048" s="13">
        <f t="shared" si="206"/>
        <v>9.2797834334190732E-277</v>
      </c>
      <c r="N1048" s="13">
        <f t="shared" si="207"/>
        <v>5.7534657287198251E-277</v>
      </c>
      <c r="O1048" s="13">
        <f t="shared" si="208"/>
        <v>5.7534657287198251E-277</v>
      </c>
    </row>
    <row r="1049" spans="1:15" ht="13.5" thickBot="1" x14ac:dyDescent="0.25">
      <c r="A1049" s="14">
        <f t="shared" si="210"/>
        <v>64863</v>
      </c>
      <c r="B1049" s="3">
        <f t="shared" si="209"/>
        <v>8</v>
      </c>
      <c r="F1049" s="34"/>
      <c r="G1049" s="13">
        <f t="shared" si="200"/>
        <v>0</v>
      </c>
      <c r="H1049" s="13">
        <f t="shared" si="201"/>
        <v>0</v>
      </c>
      <c r="I1049" s="16">
        <f t="shared" si="202"/>
        <v>0</v>
      </c>
      <c r="J1049" s="13">
        <f t="shared" si="203"/>
        <v>0</v>
      </c>
      <c r="K1049" s="13">
        <f t="shared" si="204"/>
        <v>0</v>
      </c>
      <c r="L1049" s="13">
        <f t="shared" si="205"/>
        <v>0</v>
      </c>
      <c r="M1049" s="13">
        <f t="shared" si="206"/>
        <v>3.5263177046992481E-277</v>
      </c>
      <c r="N1049" s="13">
        <f t="shared" si="207"/>
        <v>2.1863169769135337E-277</v>
      </c>
      <c r="O1049" s="13">
        <f t="shared" si="208"/>
        <v>2.1863169769135337E-277</v>
      </c>
    </row>
    <row r="1050" spans="1:15" x14ac:dyDescent="0.2">
      <c r="A1050" s="14">
        <f t="shared" si="210"/>
        <v>64894</v>
      </c>
      <c r="B1050" s="1">
        <f t="shared" si="209"/>
        <v>9</v>
      </c>
      <c r="F1050" s="34"/>
      <c r="G1050" s="13">
        <f t="shared" si="200"/>
        <v>0</v>
      </c>
      <c r="H1050" s="13">
        <f t="shared" si="201"/>
        <v>0</v>
      </c>
      <c r="I1050" s="16">
        <f t="shared" si="202"/>
        <v>0</v>
      </c>
      <c r="J1050" s="13">
        <f t="shared" si="203"/>
        <v>0</v>
      </c>
      <c r="K1050" s="13">
        <f t="shared" si="204"/>
        <v>0</v>
      </c>
      <c r="L1050" s="13">
        <f t="shared" si="205"/>
        <v>0</v>
      </c>
      <c r="M1050" s="13">
        <f t="shared" si="206"/>
        <v>1.3400007277857144E-277</v>
      </c>
      <c r="N1050" s="13">
        <f t="shared" si="207"/>
        <v>8.3080045122714289E-278</v>
      </c>
      <c r="O1050" s="13">
        <f t="shared" si="208"/>
        <v>8.3080045122714289E-278</v>
      </c>
    </row>
    <row r="1051" spans="1:15" x14ac:dyDescent="0.2">
      <c r="A1051" s="14">
        <f t="shared" si="210"/>
        <v>64924</v>
      </c>
      <c r="B1051" s="1">
        <f t="shared" si="209"/>
        <v>10</v>
      </c>
      <c r="F1051" s="34"/>
      <c r="G1051" s="13">
        <f t="shared" si="200"/>
        <v>0</v>
      </c>
      <c r="H1051" s="13">
        <f t="shared" si="201"/>
        <v>0</v>
      </c>
      <c r="I1051" s="16">
        <f t="shared" si="202"/>
        <v>0</v>
      </c>
      <c r="J1051" s="13">
        <f t="shared" si="203"/>
        <v>0</v>
      </c>
      <c r="K1051" s="13">
        <f t="shared" si="204"/>
        <v>0</v>
      </c>
      <c r="L1051" s="13">
        <f t="shared" si="205"/>
        <v>0</v>
      </c>
      <c r="M1051" s="13">
        <f t="shared" si="206"/>
        <v>5.0920027655857149E-278</v>
      </c>
      <c r="N1051" s="13">
        <f t="shared" si="207"/>
        <v>3.157041714663143E-278</v>
      </c>
      <c r="O1051" s="13">
        <f t="shared" si="208"/>
        <v>3.157041714663143E-278</v>
      </c>
    </row>
    <row r="1052" spans="1:15" x14ac:dyDescent="0.2">
      <c r="A1052" s="14">
        <f t="shared" si="210"/>
        <v>64955</v>
      </c>
      <c r="B1052" s="1">
        <f t="shared" si="209"/>
        <v>11</v>
      </c>
      <c r="F1052" s="34"/>
      <c r="G1052" s="13">
        <f t="shared" si="200"/>
        <v>0</v>
      </c>
      <c r="H1052" s="13">
        <f t="shared" si="201"/>
        <v>0</v>
      </c>
      <c r="I1052" s="16">
        <f t="shared" si="202"/>
        <v>0</v>
      </c>
      <c r="J1052" s="13">
        <f t="shared" si="203"/>
        <v>0</v>
      </c>
      <c r="K1052" s="13">
        <f t="shared" si="204"/>
        <v>0</v>
      </c>
      <c r="L1052" s="13">
        <f t="shared" si="205"/>
        <v>0</v>
      </c>
      <c r="M1052" s="13">
        <f t="shared" si="206"/>
        <v>1.9349610509225718E-278</v>
      </c>
      <c r="N1052" s="13">
        <f t="shared" si="207"/>
        <v>1.1996758515719945E-278</v>
      </c>
      <c r="O1052" s="13">
        <f t="shared" si="208"/>
        <v>1.1996758515719945E-278</v>
      </c>
    </row>
    <row r="1053" spans="1:15" x14ac:dyDescent="0.2">
      <c r="A1053" s="14">
        <f t="shared" si="210"/>
        <v>64985</v>
      </c>
      <c r="B1053" s="1">
        <f t="shared" si="209"/>
        <v>12</v>
      </c>
      <c r="F1053" s="34"/>
      <c r="G1053" s="13">
        <f t="shared" si="200"/>
        <v>0</v>
      </c>
      <c r="H1053" s="13">
        <f t="shared" si="201"/>
        <v>0</v>
      </c>
      <c r="I1053" s="16">
        <f t="shared" si="202"/>
        <v>0</v>
      </c>
      <c r="J1053" s="13">
        <f t="shared" si="203"/>
        <v>0</v>
      </c>
      <c r="K1053" s="13">
        <f t="shared" si="204"/>
        <v>0</v>
      </c>
      <c r="L1053" s="13">
        <f t="shared" si="205"/>
        <v>0</v>
      </c>
      <c r="M1053" s="13">
        <f t="shared" si="206"/>
        <v>7.3528519935057731E-279</v>
      </c>
      <c r="N1053" s="13">
        <f t="shared" si="207"/>
        <v>4.5587682359735796E-279</v>
      </c>
      <c r="O1053" s="13">
        <f t="shared" si="208"/>
        <v>4.5587682359735796E-279</v>
      </c>
    </row>
    <row r="1054" spans="1:15" x14ac:dyDescent="0.2">
      <c r="A1054" s="14">
        <f t="shared" si="210"/>
        <v>65016</v>
      </c>
      <c r="B1054" s="1">
        <f t="shared" si="209"/>
        <v>1</v>
      </c>
      <c r="F1054" s="34"/>
      <c r="G1054" s="13">
        <f t="shared" si="200"/>
        <v>0</v>
      </c>
      <c r="H1054" s="13">
        <f t="shared" si="201"/>
        <v>0</v>
      </c>
      <c r="I1054" s="16">
        <f t="shared" si="202"/>
        <v>0</v>
      </c>
      <c r="J1054" s="13">
        <f t="shared" si="203"/>
        <v>0</v>
      </c>
      <c r="K1054" s="13">
        <f t="shared" si="204"/>
        <v>0</v>
      </c>
      <c r="L1054" s="13">
        <f t="shared" si="205"/>
        <v>0</v>
      </c>
      <c r="M1054" s="13">
        <f t="shared" si="206"/>
        <v>2.7940837575321934E-279</v>
      </c>
      <c r="N1054" s="13">
        <f t="shared" si="207"/>
        <v>1.7323319296699598E-279</v>
      </c>
      <c r="O1054" s="13">
        <f t="shared" si="208"/>
        <v>1.7323319296699598E-279</v>
      </c>
    </row>
    <row r="1055" spans="1:15" x14ac:dyDescent="0.2">
      <c r="A1055" s="14">
        <f t="shared" si="210"/>
        <v>65047</v>
      </c>
      <c r="B1055" s="1">
        <f t="shared" si="209"/>
        <v>2</v>
      </c>
      <c r="F1055" s="34"/>
      <c r="G1055" s="13">
        <f t="shared" si="200"/>
        <v>0</v>
      </c>
      <c r="H1055" s="13">
        <f t="shared" si="201"/>
        <v>0</v>
      </c>
      <c r="I1055" s="16">
        <f t="shared" si="202"/>
        <v>0</v>
      </c>
      <c r="J1055" s="13">
        <f t="shared" si="203"/>
        <v>0</v>
      </c>
      <c r="K1055" s="13">
        <f t="shared" si="204"/>
        <v>0</v>
      </c>
      <c r="L1055" s="13">
        <f t="shared" si="205"/>
        <v>0</v>
      </c>
      <c r="M1055" s="13">
        <f t="shared" si="206"/>
        <v>1.0617518278622336E-279</v>
      </c>
      <c r="N1055" s="13">
        <f t="shared" si="207"/>
        <v>6.5828613327458479E-280</v>
      </c>
      <c r="O1055" s="13">
        <f t="shared" si="208"/>
        <v>6.5828613327458479E-280</v>
      </c>
    </row>
    <row r="1056" spans="1:15" x14ac:dyDescent="0.2">
      <c r="A1056" s="14">
        <f t="shared" si="210"/>
        <v>65075</v>
      </c>
      <c r="B1056" s="1">
        <f t="shared" si="209"/>
        <v>3</v>
      </c>
      <c r="F1056" s="34"/>
      <c r="G1056" s="13">
        <f t="shared" ref="G1056:G1119" si="211">IF((F1056-$J$2)&gt;0,$I$2*(F1056-$J$2),0)</f>
        <v>0</v>
      </c>
      <c r="H1056" s="13">
        <f t="shared" ref="H1056:H1119" si="212">F1056-G1056</f>
        <v>0</v>
      </c>
      <c r="I1056" s="16">
        <f t="shared" ref="I1056:I1119" si="213">H1056+K1055-L1055</f>
        <v>0</v>
      </c>
      <c r="J1056" s="13">
        <f t="shared" ref="J1056:J1119" si="214">I1056/SQRT(1+(I1056/($K$2*(300+(25*Q1056)+0.05*(Q1056)^3)))^2)</f>
        <v>0</v>
      </c>
      <c r="K1056" s="13">
        <f t="shared" ref="K1056:K1119" si="215">I1056-J1056</f>
        <v>0</v>
      </c>
      <c r="L1056" s="13">
        <f t="shared" ref="L1056:L1119" si="216">IF(K1056&gt;$N$2,(K1056-$N$2)/$L$2,0)</f>
        <v>0</v>
      </c>
      <c r="M1056" s="13">
        <f t="shared" ref="M1056:M1119" si="217">L1056+M1055-N1055</f>
        <v>4.034656945876488E-280</v>
      </c>
      <c r="N1056" s="13">
        <f t="shared" ref="N1056:N1119" si="218">$M$2*M1056</f>
        <v>2.5014873064434225E-280</v>
      </c>
      <c r="O1056" s="13">
        <f t="shared" ref="O1056:O1119" si="219">N1056+G1056</f>
        <v>2.5014873064434225E-280</v>
      </c>
    </row>
    <row r="1057" spans="1:15" x14ac:dyDescent="0.2">
      <c r="A1057" s="14">
        <f t="shared" si="210"/>
        <v>65106</v>
      </c>
      <c r="B1057" s="1">
        <f t="shared" si="209"/>
        <v>4</v>
      </c>
      <c r="F1057" s="34"/>
      <c r="G1057" s="13">
        <f t="shared" si="211"/>
        <v>0</v>
      </c>
      <c r="H1057" s="13">
        <f t="shared" si="212"/>
        <v>0</v>
      </c>
      <c r="I1057" s="16">
        <f t="shared" si="213"/>
        <v>0</v>
      </c>
      <c r="J1057" s="13">
        <f t="shared" si="214"/>
        <v>0</v>
      </c>
      <c r="K1057" s="13">
        <f t="shared" si="215"/>
        <v>0</v>
      </c>
      <c r="L1057" s="13">
        <f t="shared" si="216"/>
        <v>0</v>
      </c>
      <c r="M1057" s="13">
        <f t="shared" si="217"/>
        <v>1.5331696394330655E-280</v>
      </c>
      <c r="N1057" s="13">
        <f t="shared" si="218"/>
        <v>9.5056517644850067E-281</v>
      </c>
      <c r="O1057" s="13">
        <f t="shared" si="219"/>
        <v>9.5056517644850067E-281</v>
      </c>
    </row>
    <row r="1058" spans="1:15" x14ac:dyDescent="0.2">
      <c r="A1058" s="14">
        <f t="shared" si="210"/>
        <v>65136</v>
      </c>
      <c r="B1058" s="1">
        <f t="shared" si="209"/>
        <v>5</v>
      </c>
      <c r="F1058" s="34"/>
      <c r="G1058" s="13">
        <f t="shared" si="211"/>
        <v>0</v>
      </c>
      <c r="H1058" s="13">
        <f t="shared" si="212"/>
        <v>0</v>
      </c>
      <c r="I1058" s="16">
        <f t="shared" si="213"/>
        <v>0</v>
      </c>
      <c r="J1058" s="13">
        <f t="shared" si="214"/>
        <v>0</v>
      </c>
      <c r="K1058" s="13">
        <f t="shared" si="215"/>
        <v>0</v>
      </c>
      <c r="L1058" s="13">
        <f t="shared" si="216"/>
        <v>0</v>
      </c>
      <c r="M1058" s="13">
        <f t="shared" si="217"/>
        <v>5.8260446298456484E-281</v>
      </c>
      <c r="N1058" s="13">
        <f t="shared" si="218"/>
        <v>3.6121476705043017E-281</v>
      </c>
      <c r="O1058" s="13">
        <f t="shared" si="219"/>
        <v>3.6121476705043017E-281</v>
      </c>
    </row>
    <row r="1059" spans="1:15" x14ac:dyDescent="0.2">
      <c r="A1059" s="14">
        <f t="shared" si="210"/>
        <v>65167</v>
      </c>
      <c r="B1059" s="1">
        <f t="shared" si="209"/>
        <v>6</v>
      </c>
      <c r="F1059" s="34"/>
      <c r="G1059" s="13">
        <f t="shared" si="211"/>
        <v>0</v>
      </c>
      <c r="H1059" s="13">
        <f t="shared" si="212"/>
        <v>0</v>
      </c>
      <c r="I1059" s="16">
        <f t="shared" si="213"/>
        <v>0</v>
      </c>
      <c r="J1059" s="13">
        <f t="shared" si="214"/>
        <v>0</v>
      </c>
      <c r="K1059" s="13">
        <f t="shared" si="215"/>
        <v>0</v>
      </c>
      <c r="L1059" s="13">
        <f t="shared" si="216"/>
        <v>0</v>
      </c>
      <c r="M1059" s="13">
        <f t="shared" si="217"/>
        <v>2.2138969593413467E-281</v>
      </c>
      <c r="N1059" s="13">
        <f t="shared" si="218"/>
        <v>1.3726161147916349E-281</v>
      </c>
      <c r="O1059" s="13">
        <f t="shared" si="219"/>
        <v>1.3726161147916349E-281</v>
      </c>
    </row>
    <row r="1060" spans="1:15" x14ac:dyDescent="0.2">
      <c r="A1060" s="14">
        <f t="shared" si="210"/>
        <v>65197</v>
      </c>
      <c r="B1060" s="1">
        <f t="shared" si="209"/>
        <v>7</v>
      </c>
      <c r="F1060" s="34"/>
      <c r="G1060" s="13">
        <f t="shared" si="211"/>
        <v>0</v>
      </c>
      <c r="H1060" s="13">
        <f t="shared" si="212"/>
        <v>0</v>
      </c>
      <c r="I1060" s="16">
        <f t="shared" si="213"/>
        <v>0</v>
      </c>
      <c r="J1060" s="13">
        <f t="shared" si="214"/>
        <v>0</v>
      </c>
      <c r="K1060" s="13">
        <f t="shared" si="215"/>
        <v>0</v>
      </c>
      <c r="L1060" s="13">
        <f t="shared" si="216"/>
        <v>0</v>
      </c>
      <c r="M1060" s="13">
        <f t="shared" si="217"/>
        <v>8.412808445497118E-282</v>
      </c>
      <c r="N1060" s="13">
        <f t="shared" si="218"/>
        <v>5.2159412362082128E-282</v>
      </c>
      <c r="O1060" s="13">
        <f t="shared" si="219"/>
        <v>5.2159412362082128E-282</v>
      </c>
    </row>
    <row r="1061" spans="1:15" ht="13.5" thickBot="1" x14ac:dyDescent="0.25">
      <c r="A1061" s="14">
        <f t="shared" si="210"/>
        <v>65228</v>
      </c>
      <c r="B1061" s="3">
        <f t="shared" si="209"/>
        <v>8</v>
      </c>
      <c r="F1061" s="34"/>
      <c r="G1061" s="13">
        <f t="shared" si="211"/>
        <v>0</v>
      </c>
      <c r="H1061" s="13">
        <f t="shared" si="212"/>
        <v>0</v>
      </c>
      <c r="I1061" s="16">
        <f t="shared" si="213"/>
        <v>0</v>
      </c>
      <c r="J1061" s="13">
        <f t="shared" si="214"/>
        <v>0</v>
      </c>
      <c r="K1061" s="13">
        <f t="shared" si="215"/>
        <v>0</v>
      </c>
      <c r="L1061" s="13">
        <f t="shared" si="216"/>
        <v>0</v>
      </c>
      <c r="M1061" s="13">
        <f t="shared" si="217"/>
        <v>3.1968672092889052E-282</v>
      </c>
      <c r="N1061" s="13">
        <f t="shared" si="218"/>
        <v>1.9820576697591212E-282</v>
      </c>
      <c r="O1061" s="13">
        <f t="shared" si="219"/>
        <v>1.9820576697591212E-282</v>
      </c>
    </row>
    <row r="1062" spans="1:15" x14ac:dyDescent="0.2">
      <c r="A1062" s="14">
        <f t="shared" si="210"/>
        <v>65259</v>
      </c>
      <c r="B1062" s="1">
        <f t="shared" si="209"/>
        <v>9</v>
      </c>
      <c r="F1062" s="34"/>
      <c r="G1062" s="13">
        <f t="shared" si="211"/>
        <v>0</v>
      </c>
      <c r="H1062" s="13">
        <f t="shared" si="212"/>
        <v>0</v>
      </c>
      <c r="I1062" s="16">
        <f t="shared" si="213"/>
        <v>0</v>
      </c>
      <c r="J1062" s="13">
        <f t="shared" si="214"/>
        <v>0</v>
      </c>
      <c r="K1062" s="13">
        <f t="shared" si="215"/>
        <v>0</v>
      </c>
      <c r="L1062" s="13">
        <f t="shared" si="216"/>
        <v>0</v>
      </c>
      <c r="M1062" s="13">
        <f t="shared" si="217"/>
        <v>1.214809539529784E-282</v>
      </c>
      <c r="N1062" s="13">
        <f t="shared" si="218"/>
        <v>7.5318191450846606E-283</v>
      </c>
      <c r="O1062" s="13">
        <f t="shared" si="219"/>
        <v>7.5318191450846606E-283</v>
      </c>
    </row>
    <row r="1063" spans="1:15" x14ac:dyDescent="0.2">
      <c r="A1063" s="14">
        <f>EDATE(A1062,1)</f>
        <v>65289</v>
      </c>
      <c r="B1063" s="1">
        <f t="shared" si="209"/>
        <v>10</v>
      </c>
      <c r="F1063" s="34"/>
      <c r="G1063" s="13">
        <f t="shared" si="211"/>
        <v>0</v>
      </c>
      <c r="H1063" s="13">
        <f t="shared" si="212"/>
        <v>0</v>
      </c>
      <c r="I1063" s="16">
        <f t="shared" si="213"/>
        <v>0</v>
      </c>
      <c r="J1063" s="13">
        <f t="shared" si="214"/>
        <v>0</v>
      </c>
      <c r="K1063" s="13">
        <f t="shared" si="215"/>
        <v>0</v>
      </c>
      <c r="L1063" s="13">
        <f t="shared" si="216"/>
        <v>0</v>
      </c>
      <c r="M1063" s="13">
        <f t="shared" si="217"/>
        <v>4.6162762502131791E-283</v>
      </c>
      <c r="N1063" s="13">
        <f t="shared" si="218"/>
        <v>2.8620912751321708E-283</v>
      </c>
      <c r="O1063" s="13">
        <f t="shared" si="219"/>
        <v>2.8620912751321708E-283</v>
      </c>
    </row>
    <row r="1064" spans="1:15" x14ac:dyDescent="0.2">
      <c r="A1064" s="14">
        <f t="shared" ref="A1064:A1127" si="220">EDATE(A1063,1)</f>
        <v>65320</v>
      </c>
      <c r="B1064" s="1">
        <f t="shared" si="209"/>
        <v>11</v>
      </c>
      <c r="F1064" s="34"/>
      <c r="G1064" s="13">
        <f t="shared" si="211"/>
        <v>0</v>
      </c>
      <c r="H1064" s="13">
        <f t="shared" si="212"/>
        <v>0</v>
      </c>
      <c r="I1064" s="16">
        <f t="shared" si="213"/>
        <v>0</v>
      </c>
      <c r="J1064" s="13">
        <f t="shared" si="214"/>
        <v>0</v>
      </c>
      <c r="K1064" s="13">
        <f t="shared" si="215"/>
        <v>0</v>
      </c>
      <c r="L1064" s="13">
        <f t="shared" si="216"/>
        <v>0</v>
      </c>
      <c r="M1064" s="13">
        <f t="shared" si="217"/>
        <v>1.7541849750810083E-283</v>
      </c>
      <c r="N1064" s="13">
        <f t="shared" si="218"/>
        <v>1.0875946845502251E-283</v>
      </c>
      <c r="O1064" s="13">
        <f t="shared" si="219"/>
        <v>1.0875946845502251E-283</v>
      </c>
    </row>
    <row r="1065" spans="1:15" x14ac:dyDescent="0.2">
      <c r="A1065" s="14">
        <f t="shared" si="220"/>
        <v>65350</v>
      </c>
      <c r="B1065" s="1">
        <f t="shared" si="209"/>
        <v>12</v>
      </c>
      <c r="F1065" s="34"/>
      <c r="G1065" s="13">
        <f t="shared" si="211"/>
        <v>0</v>
      </c>
      <c r="H1065" s="13">
        <f t="shared" si="212"/>
        <v>0</v>
      </c>
      <c r="I1065" s="16">
        <f t="shared" si="213"/>
        <v>0</v>
      </c>
      <c r="J1065" s="13">
        <f t="shared" si="214"/>
        <v>0</v>
      </c>
      <c r="K1065" s="13">
        <f t="shared" si="215"/>
        <v>0</v>
      </c>
      <c r="L1065" s="13">
        <f t="shared" si="216"/>
        <v>0</v>
      </c>
      <c r="M1065" s="13">
        <f t="shared" si="217"/>
        <v>6.6659029053078318E-284</v>
      </c>
      <c r="N1065" s="13">
        <f t="shared" si="218"/>
        <v>4.1328598012908555E-284</v>
      </c>
      <c r="O1065" s="13">
        <f t="shared" si="219"/>
        <v>4.1328598012908555E-284</v>
      </c>
    </row>
    <row r="1066" spans="1:15" x14ac:dyDescent="0.2">
      <c r="A1066" s="14">
        <f t="shared" si="220"/>
        <v>65381</v>
      </c>
      <c r="B1066" s="1">
        <f t="shared" si="209"/>
        <v>1</v>
      </c>
      <c r="F1066" s="34"/>
      <c r="G1066" s="13">
        <f t="shared" si="211"/>
        <v>0</v>
      </c>
      <c r="H1066" s="13">
        <f t="shared" si="212"/>
        <v>0</v>
      </c>
      <c r="I1066" s="16">
        <f t="shared" si="213"/>
        <v>0</v>
      </c>
      <c r="J1066" s="13">
        <f t="shared" si="214"/>
        <v>0</v>
      </c>
      <c r="K1066" s="13">
        <f t="shared" si="215"/>
        <v>0</v>
      </c>
      <c r="L1066" s="13">
        <f t="shared" si="216"/>
        <v>0</v>
      </c>
      <c r="M1066" s="13">
        <f t="shared" si="217"/>
        <v>2.5330431040169764E-284</v>
      </c>
      <c r="N1066" s="13">
        <f t="shared" si="218"/>
        <v>1.5704867244905255E-284</v>
      </c>
      <c r="O1066" s="13">
        <f t="shared" si="219"/>
        <v>1.5704867244905255E-284</v>
      </c>
    </row>
    <row r="1067" spans="1:15" x14ac:dyDescent="0.2">
      <c r="A1067" s="14">
        <f t="shared" si="220"/>
        <v>65412</v>
      </c>
      <c r="B1067" s="1">
        <f t="shared" si="209"/>
        <v>2</v>
      </c>
      <c r="F1067" s="34"/>
      <c r="G1067" s="13">
        <f t="shared" si="211"/>
        <v>0</v>
      </c>
      <c r="H1067" s="13">
        <f t="shared" si="212"/>
        <v>0</v>
      </c>
      <c r="I1067" s="16">
        <f t="shared" si="213"/>
        <v>0</v>
      </c>
      <c r="J1067" s="13">
        <f t="shared" si="214"/>
        <v>0</v>
      </c>
      <c r="K1067" s="13">
        <f t="shared" si="215"/>
        <v>0</v>
      </c>
      <c r="L1067" s="13">
        <f t="shared" si="216"/>
        <v>0</v>
      </c>
      <c r="M1067" s="13">
        <f t="shared" si="217"/>
        <v>9.625563795264509E-285</v>
      </c>
      <c r="N1067" s="13">
        <f t="shared" si="218"/>
        <v>5.9678495530639954E-285</v>
      </c>
      <c r="O1067" s="13">
        <f t="shared" si="219"/>
        <v>5.9678495530639954E-285</v>
      </c>
    </row>
    <row r="1068" spans="1:15" x14ac:dyDescent="0.2">
      <c r="A1068" s="14">
        <f t="shared" si="220"/>
        <v>65440</v>
      </c>
      <c r="B1068" s="1">
        <f t="shared" si="209"/>
        <v>3</v>
      </c>
      <c r="F1068" s="34"/>
      <c r="G1068" s="13">
        <f t="shared" si="211"/>
        <v>0</v>
      </c>
      <c r="H1068" s="13">
        <f t="shared" si="212"/>
        <v>0</v>
      </c>
      <c r="I1068" s="16">
        <f t="shared" si="213"/>
        <v>0</v>
      </c>
      <c r="J1068" s="13">
        <f t="shared" si="214"/>
        <v>0</v>
      </c>
      <c r="K1068" s="13">
        <f t="shared" si="215"/>
        <v>0</v>
      </c>
      <c r="L1068" s="13">
        <f t="shared" si="216"/>
        <v>0</v>
      </c>
      <c r="M1068" s="13">
        <f t="shared" si="217"/>
        <v>3.6577142422005136E-285</v>
      </c>
      <c r="N1068" s="13">
        <f t="shared" si="218"/>
        <v>2.2677828301643186E-285</v>
      </c>
      <c r="O1068" s="13">
        <f t="shared" si="219"/>
        <v>2.2677828301643186E-285</v>
      </c>
    </row>
    <row r="1069" spans="1:15" x14ac:dyDescent="0.2">
      <c r="A1069" s="14">
        <f t="shared" si="220"/>
        <v>65471</v>
      </c>
      <c r="B1069" s="1">
        <f t="shared" si="209"/>
        <v>4</v>
      </c>
      <c r="F1069" s="34"/>
      <c r="G1069" s="13">
        <f t="shared" si="211"/>
        <v>0</v>
      </c>
      <c r="H1069" s="13">
        <f t="shared" si="212"/>
        <v>0</v>
      </c>
      <c r="I1069" s="16">
        <f t="shared" si="213"/>
        <v>0</v>
      </c>
      <c r="J1069" s="13">
        <f t="shared" si="214"/>
        <v>0</v>
      </c>
      <c r="K1069" s="13">
        <f t="shared" si="215"/>
        <v>0</v>
      </c>
      <c r="L1069" s="13">
        <f t="shared" si="216"/>
        <v>0</v>
      </c>
      <c r="M1069" s="13">
        <f t="shared" si="217"/>
        <v>1.3899314120361951E-285</v>
      </c>
      <c r="N1069" s="13">
        <f t="shared" si="218"/>
        <v>8.6175747546244091E-286</v>
      </c>
      <c r="O1069" s="13">
        <f t="shared" si="219"/>
        <v>8.6175747546244091E-286</v>
      </c>
    </row>
    <row r="1070" spans="1:15" x14ac:dyDescent="0.2">
      <c r="A1070" s="14">
        <f t="shared" si="220"/>
        <v>65501</v>
      </c>
      <c r="B1070" s="1">
        <f t="shared" si="209"/>
        <v>5</v>
      </c>
      <c r="F1070" s="34"/>
      <c r="G1070" s="13">
        <f t="shared" si="211"/>
        <v>0</v>
      </c>
      <c r="H1070" s="13">
        <f t="shared" si="212"/>
        <v>0</v>
      </c>
      <c r="I1070" s="16">
        <f t="shared" si="213"/>
        <v>0</v>
      </c>
      <c r="J1070" s="13">
        <f t="shared" si="214"/>
        <v>0</v>
      </c>
      <c r="K1070" s="13">
        <f t="shared" si="215"/>
        <v>0</v>
      </c>
      <c r="L1070" s="13">
        <f t="shared" si="216"/>
        <v>0</v>
      </c>
      <c r="M1070" s="13">
        <f t="shared" si="217"/>
        <v>5.2817393657375414E-286</v>
      </c>
      <c r="N1070" s="13">
        <f t="shared" si="218"/>
        <v>3.2746784067572758E-286</v>
      </c>
      <c r="O1070" s="13">
        <f t="shared" si="219"/>
        <v>3.2746784067572758E-286</v>
      </c>
    </row>
    <row r="1071" spans="1:15" x14ac:dyDescent="0.2">
      <c r="A1071" s="14">
        <f t="shared" si="220"/>
        <v>65532</v>
      </c>
      <c r="B1071" s="1">
        <f t="shared" si="209"/>
        <v>6</v>
      </c>
      <c r="F1071" s="34"/>
      <c r="G1071" s="13">
        <f t="shared" si="211"/>
        <v>0</v>
      </c>
      <c r="H1071" s="13">
        <f t="shared" si="212"/>
        <v>0</v>
      </c>
      <c r="I1071" s="16">
        <f t="shared" si="213"/>
        <v>0</v>
      </c>
      <c r="J1071" s="13">
        <f t="shared" si="214"/>
        <v>0</v>
      </c>
      <c r="K1071" s="13">
        <f t="shared" si="215"/>
        <v>0</v>
      </c>
      <c r="L1071" s="13">
        <f t="shared" si="216"/>
        <v>0</v>
      </c>
      <c r="M1071" s="13">
        <f t="shared" si="217"/>
        <v>2.0070609589802657E-286</v>
      </c>
      <c r="N1071" s="13">
        <f t="shared" si="218"/>
        <v>1.2443777945677648E-286</v>
      </c>
      <c r="O1071" s="13">
        <f t="shared" si="219"/>
        <v>1.2443777945677648E-286</v>
      </c>
    </row>
    <row r="1072" spans="1:15" x14ac:dyDescent="0.2">
      <c r="A1072" s="14">
        <f t="shared" si="220"/>
        <v>65562</v>
      </c>
      <c r="B1072" s="1">
        <f t="shared" si="209"/>
        <v>7</v>
      </c>
      <c r="F1072" s="34"/>
      <c r="G1072" s="13">
        <f t="shared" si="211"/>
        <v>0</v>
      </c>
      <c r="H1072" s="13">
        <f t="shared" si="212"/>
        <v>0</v>
      </c>
      <c r="I1072" s="16">
        <f t="shared" si="213"/>
        <v>0</v>
      </c>
      <c r="J1072" s="13">
        <f t="shared" si="214"/>
        <v>0</v>
      </c>
      <c r="K1072" s="13">
        <f t="shared" si="215"/>
        <v>0</v>
      </c>
      <c r="L1072" s="13">
        <f t="shared" si="216"/>
        <v>0</v>
      </c>
      <c r="M1072" s="13">
        <f t="shared" si="217"/>
        <v>7.6268316441250089E-287</v>
      </c>
      <c r="N1072" s="13">
        <f t="shared" si="218"/>
        <v>4.7286356193575054E-287</v>
      </c>
      <c r="O1072" s="13">
        <f t="shared" si="219"/>
        <v>4.7286356193575054E-287</v>
      </c>
    </row>
    <row r="1073" spans="1:15" ht="13.5" thickBot="1" x14ac:dyDescent="0.25">
      <c r="A1073" s="14">
        <f t="shared" si="220"/>
        <v>65593</v>
      </c>
      <c r="B1073" s="3">
        <f t="shared" si="209"/>
        <v>8</v>
      </c>
      <c r="F1073" s="34"/>
      <c r="G1073" s="13">
        <f t="shared" si="211"/>
        <v>0</v>
      </c>
      <c r="H1073" s="13">
        <f t="shared" si="212"/>
        <v>0</v>
      </c>
      <c r="I1073" s="16">
        <f t="shared" si="213"/>
        <v>0</v>
      </c>
      <c r="J1073" s="13">
        <f t="shared" si="214"/>
        <v>0</v>
      </c>
      <c r="K1073" s="13">
        <f t="shared" si="215"/>
        <v>0</v>
      </c>
      <c r="L1073" s="13">
        <f t="shared" si="216"/>
        <v>0</v>
      </c>
      <c r="M1073" s="13">
        <f t="shared" si="217"/>
        <v>2.8981960247675035E-287</v>
      </c>
      <c r="N1073" s="13">
        <f t="shared" si="218"/>
        <v>1.7968815353558521E-287</v>
      </c>
      <c r="O1073" s="13">
        <f t="shared" si="219"/>
        <v>1.7968815353558521E-287</v>
      </c>
    </row>
    <row r="1074" spans="1:15" x14ac:dyDescent="0.2">
      <c r="A1074" s="14">
        <f t="shared" si="220"/>
        <v>65624</v>
      </c>
      <c r="B1074" s="1">
        <f t="shared" ref="B1074:B1137" si="221">B1062</f>
        <v>9</v>
      </c>
      <c r="F1074" s="34"/>
      <c r="G1074" s="13">
        <f t="shared" si="211"/>
        <v>0</v>
      </c>
      <c r="H1074" s="13">
        <f t="shared" si="212"/>
        <v>0</v>
      </c>
      <c r="I1074" s="16">
        <f t="shared" si="213"/>
        <v>0</v>
      </c>
      <c r="J1074" s="13">
        <f t="shared" si="214"/>
        <v>0</v>
      </c>
      <c r="K1074" s="13">
        <f t="shared" si="215"/>
        <v>0</v>
      </c>
      <c r="L1074" s="13">
        <f t="shared" si="216"/>
        <v>0</v>
      </c>
      <c r="M1074" s="13">
        <f t="shared" si="217"/>
        <v>1.1013144894116514E-287</v>
      </c>
      <c r="N1074" s="13">
        <f t="shared" si="218"/>
        <v>6.8281498343522389E-288</v>
      </c>
      <c r="O1074" s="13">
        <f t="shared" si="219"/>
        <v>6.8281498343522389E-288</v>
      </c>
    </row>
    <row r="1075" spans="1:15" x14ac:dyDescent="0.2">
      <c r="A1075" s="14">
        <f t="shared" si="220"/>
        <v>65654</v>
      </c>
      <c r="B1075" s="1">
        <f t="shared" si="221"/>
        <v>10</v>
      </c>
      <c r="F1075" s="34"/>
      <c r="G1075" s="13">
        <f t="shared" si="211"/>
        <v>0</v>
      </c>
      <c r="H1075" s="13">
        <f t="shared" si="212"/>
        <v>0</v>
      </c>
      <c r="I1075" s="16">
        <f t="shared" si="213"/>
        <v>0</v>
      </c>
      <c r="J1075" s="13">
        <f t="shared" si="214"/>
        <v>0</v>
      </c>
      <c r="K1075" s="13">
        <f t="shared" si="215"/>
        <v>0</v>
      </c>
      <c r="L1075" s="13">
        <f t="shared" si="216"/>
        <v>0</v>
      </c>
      <c r="M1075" s="13">
        <f t="shared" si="217"/>
        <v>4.1849950597642752E-288</v>
      </c>
      <c r="N1075" s="13">
        <f t="shared" si="218"/>
        <v>2.5946969370538505E-288</v>
      </c>
      <c r="O1075" s="13">
        <f t="shared" si="219"/>
        <v>2.5946969370538505E-288</v>
      </c>
    </row>
    <row r="1076" spans="1:15" x14ac:dyDescent="0.2">
      <c r="A1076" s="14">
        <f t="shared" si="220"/>
        <v>65685</v>
      </c>
      <c r="B1076" s="1">
        <f t="shared" si="221"/>
        <v>11</v>
      </c>
      <c r="F1076" s="34"/>
      <c r="G1076" s="13">
        <f t="shared" si="211"/>
        <v>0</v>
      </c>
      <c r="H1076" s="13">
        <f t="shared" si="212"/>
        <v>0</v>
      </c>
      <c r="I1076" s="16">
        <f t="shared" si="213"/>
        <v>0</v>
      </c>
      <c r="J1076" s="13">
        <f t="shared" si="214"/>
        <v>0</v>
      </c>
      <c r="K1076" s="13">
        <f t="shared" si="215"/>
        <v>0</v>
      </c>
      <c r="L1076" s="13">
        <f t="shared" si="216"/>
        <v>0</v>
      </c>
      <c r="M1076" s="13">
        <f t="shared" si="217"/>
        <v>1.5902981227104247E-288</v>
      </c>
      <c r="N1076" s="13">
        <f t="shared" si="218"/>
        <v>9.8598483608046339E-289</v>
      </c>
      <c r="O1076" s="13">
        <f t="shared" si="219"/>
        <v>9.8598483608046339E-289</v>
      </c>
    </row>
    <row r="1077" spans="1:15" x14ac:dyDescent="0.2">
      <c r="A1077" s="14">
        <f t="shared" si="220"/>
        <v>65715</v>
      </c>
      <c r="B1077" s="1">
        <f t="shared" si="221"/>
        <v>12</v>
      </c>
      <c r="F1077" s="34"/>
      <c r="G1077" s="13">
        <f t="shared" si="211"/>
        <v>0</v>
      </c>
      <c r="H1077" s="13">
        <f t="shared" si="212"/>
        <v>0</v>
      </c>
      <c r="I1077" s="16">
        <f t="shared" si="213"/>
        <v>0</v>
      </c>
      <c r="J1077" s="13">
        <f t="shared" si="214"/>
        <v>0</v>
      </c>
      <c r="K1077" s="13">
        <f t="shared" si="215"/>
        <v>0</v>
      </c>
      <c r="L1077" s="13">
        <f t="shared" si="216"/>
        <v>0</v>
      </c>
      <c r="M1077" s="13">
        <f t="shared" si="217"/>
        <v>6.0431328662996132E-289</v>
      </c>
      <c r="N1077" s="13">
        <f t="shared" si="218"/>
        <v>3.7467423771057602E-289</v>
      </c>
      <c r="O1077" s="13">
        <f t="shared" si="219"/>
        <v>3.7467423771057602E-289</v>
      </c>
    </row>
    <row r="1078" spans="1:15" x14ac:dyDescent="0.2">
      <c r="A1078" s="14">
        <f t="shared" si="220"/>
        <v>65746</v>
      </c>
      <c r="B1078" s="1">
        <f t="shared" si="221"/>
        <v>1</v>
      </c>
      <c r="F1078" s="34"/>
      <c r="G1078" s="13">
        <f t="shared" si="211"/>
        <v>0</v>
      </c>
      <c r="H1078" s="13">
        <f t="shared" si="212"/>
        <v>0</v>
      </c>
      <c r="I1078" s="16">
        <f t="shared" si="213"/>
        <v>0</v>
      </c>
      <c r="J1078" s="13">
        <f t="shared" si="214"/>
        <v>0</v>
      </c>
      <c r="K1078" s="13">
        <f t="shared" si="215"/>
        <v>0</v>
      </c>
      <c r="L1078" s="13">
        <f t="shared" si="216"/>
        <v>0</v>
      </c>
      <c r="M1078" s="13">
        <f t="shared" si="217"/>
        <v>2.296390489193853E-289</v>
      </c>
      <c r="N1078" s="13">
        <f t="shared" si="218"/>
        <v>1.4237621033001889E-289</v>
      </c>
      <c r="O1078" s="13">
        <f t="shared" si="219"/>
        <v>1.4237621033001889E-289</v>
      </c>
    </row>
    <row r="1079" spans="1:15" x14ac:dyDescent="0.2">
      <c r="A1079" s="14">
        <f t="shared" si="220"/>
        <v>65777</v>
      </c>
      <c r="B1079" s="1">
        <f t="shared" si="221"/>
        <v>2</v>
      </c>
      <c r="F1079" s="34"/>
      <c r="G1079" s="13">
        <f t="shared" si="211"/>
        <v>0</v>
      </c>
      <c r="H1079" s="13">
        <f t="shared" si="212"/>
        <v>0</v>
      </c>
      <c r="I1079" s="16">
        <f t="shared" si="213"/>
        <v>0</v>
      </c>
      <c r="J1079" s="13">
        <f t="shared" si="214"/>
        <v>0</v>
      </c>
      <c r="K1079" s="13">
        <f t="shared" si="215"/>
        <v>0</v>
      </c>
      <c r="L1079" s="13">
        <f t="shared" si="216"/>
        <v>0</v>
      </c>
      <c r="M1079" s="13">
        <f t="shared" si="217"/>
        <v>8.7262838589366409E-290</v>
      </c>
      <c r="N1079" s="13">
        <f t="shared" si="218"/>
        <v>5.4102959925407174E-290</v>
      </c>
      <c r="O1079" s="13">
        <f t="shared" si="219"/>
        <v>5.4102959925407174E-290</v>
      </c>
    </row>
    <row r="1080" spans="1:15" x14ac:dyDescent="0.2">
      <c r="A1080" s="14">
        <f t="shared" si="220"/>
        <v>65806</v>
      </c>
      <c r="B1080" s="1">
        <f t="shared" si="221"/>
        <v>3</v>
      </c>
      <c r="F1080" s="34"/>
      <c r="G1080" s="13">
        <f t="shared" si="211"/>
        <v>0</v>
      </c>
      <c r="H1080" s="13">
        <f t="shared" si="212"/>
        <v>0</v>
      </c>
      <c r="I1080" s="16">
        <f t="shared" si="213"/>
        <v>0</v>
      </c>
      <c r="J1080" s="13">
        <f t="shared" si="214"/>
        <v>0</v>
      </c>
      <c r="K1080" s="13">
        <f t="shared" si="215"/>
        <v>0</v>
      </c>
      <c r="L1080" s="13">
        <f t="shared" si="216"/>
        <v>0</v>
      </c>
      <c r="M1080" s="13">
        <f t="shared" si="217"/>
        <v>3.3159878663959235E-290</v>
      </c>
      <c r="N1080" s="13">
        <f t="shared" si="218"/>
        <v>2.0559124771654724E-290</v>
      </c>
      <c r="O1080" s="13">
        <f t="shared" si="219"/>
        <v>2.0559124771654724E-290</v>
      </c>
    </row>
    <row r="1081" spans="1:15" x14ac:dyDescent="0.2">
      <c r="A1081" s="14">
        <f t="shared" si="220"/>
        <v>65837</v>
      </c>
      <c r="B1081" s="1">
        <f t="shared" si="221"/>
        <v>4</v>
      </c>
      <c r="F1081" s="34"/>
      <c r="G1081" s="13">
        <f t="shared" si="211"/>
        <v>0</v>
      </c>
      <c r="H1081" s="13">
        <f t="shared" si="212"/>
        <v>0</v>
      </c>
      <c r="I1081" s="16">
        <f t="shared" si="213"/>
        <v>0</v>
      </c>
      <c r="J1081" s="13">
        <f t="shared" si="214"/>
        <v>0</v>
      </c>
      <c r="K1081" s="13">
        <f t="shared" si="215"/>
        <v>0</v>
      </c>
      <c r="L1081" s="13">
        <f t="shared" si="216"/>
        <v>0</v>
      </c>
      <c r="M1081" s="13">
        <f t="shared" si="217"/>
        <v>1.2600753892304511E-290</v>
      </c>
      <c r="N1081" s="13">
        <f t="shared" si="218"/>
        <v>7.8124674132287962E-291</v>
      </c>
      <c r="O1081" s="13">
        <f t="shared" si="219"/>
        <v>7.8124674132287962E-291</v>
      </c>
    </row>
    <row r="1082" spans="1:15" x14ac:dyDescent="0.2">
      <c r="A1082" s="14">
        <f t="shared" si="220"/>
        <v>65867</v>
      </c>
      <c r="B1082" s="1">
        <f t="shared" si="221"/>
        <v>5</v>
      </c>
      <c r="F1082" s="34"/>
      <c r="G1082" s="13">
        <f t="shared" si="211"/>
        <v>0</v>
      </c>
      <c r="H1082" s="13">
        <f t="shared" si="212"/>
        <v>0</v>
      </c>
      <c r="I1082" s="16">
        <f t="shared" si="213"/>
        <v>0</v>
      </c>
      <c r="J1082" s="13">
        <f t="shared" si="214"/>
        <v>0</v>
      </c>
      <c r="K1082" s="13">
        <f t="shared" si="215"/>
        <v>0</v>
      </c>
      <c r="L1082" s="13">
        <f t="shared" si="216"/>
        <v>0</v>
      </c>
      <c r="M1082" s="13">
        <f t="shared" si="217"/>
        <v>4.7882864790757144E-291</v>
      </c>
      <c r="N1082" s="13">
        <f t="shared" si="218"/>
        <v>2.9687376170269431E-291</v>
      </c>
      <c r="O1082" s="13">
        <f t="shared" si="219"/>
        <v>2.9687376170269431E-291</v>
      </c>
    </row>
    <row r="1083" spans="1:15" x14ac:dyDescent="0.2">
      <c r="A1083" s="14">
        <f t="shared" si="220"/>
        <v>65898</v>
      </c>
      <c r="B1083" s="1">
        <f t="shared" si="221"/>
        <v>6</v>
      </c>
      <c r="F1083" s="34"/>
      <c r="G1083" s="13">
        <f t="shared" si="211"/>
        <v>0</v>
      </c>
      <c r="H1083" s="13">
        <f t="shared" si="212"/>
        <v>0</v>
      </c>
      <c r="I1083" s="16">
        <f t="shared" si="213"/>
        <v>0</v>
      </c>
      <c r="J1083" s="13">
        <f t="shared" si="214"/>
        <v>0</v>
      </c>
      <c r="K1083" s="13">
        <f t="shared" si="215"/>
        <v>0</v>
      </c>
      <c r="L1083" s="13">
        <f t="shared" si="216"/>
        <v>0</v>
      </c>
      <c r="M1083" s="13">
        <f t="shared" si="217"/>
        <v>1.8195488620487714E-291</v>
      </c>
      <c r="N1083" s="13">
        <f t="shared" si="218"/>
        <v>1.1281202944702383E-291</v>
      </c>
      <c r="O1083" s="13">
        <f t="shared" si="219"/>
        <v>1.1281202944702383E-291</v>
      </c>
    </row>
    <row r="1084" spans="1:15" x14ac:dyDescent="0.2">
      <c r="A1084" s="14">
        <f t="shared" si="220"/>
        <v>65928</v>
      </c>
      <c r="B1084" s="1">
        <f t="shared" si="221"/>
        <v>7</v>
      </c>
      <c r="F1084" s="34"/>
      <c r="G1084" s="13">
        <f t="shared" si="211"/>
        <v>0</v>
      </c>
      <c r="H1084" s="13">
        <f t="shared" si="212"/>
        <v>0</v>
      </c>
      <c r="I1084" s="16">
        <f t="shared" si="213"/>
        <v>0</v>
      </c>
      <c r="J1084" s="13">
        <f t="shared" si="214"/>
        <v>0</v>
      </c>
      <c r="K1084" s="13">
        <f t="shared" si="215"/>
        <v>0</v>
      </c>
      <c r="L1084" s="13">
        <f t="shared" si="216"/>
        <v>0</v>
      </c>
      <c r="M1084" s="13">
        <f t="shared" si="217"/>
        <v>6.9142856757853307E-292</v>
      </c>
      <c r="N1084" s="13">
        <f t="shared" si="218"/>
        <v>4.2868571189869048E-292</v>
      </c>
      <c r="O1084" s="13">
        <f t="shared" si="219"/>
        <v>4.2868571189869048E-292</v>
      </c>
    </row>
    <row r="1085" spans="1:15" ht="13.5" thickBot="1" x14ac:dyDescent="0.25">
      <c r="A1085" s="14">
        <f t="shared" si="220"/>
        <v>65959</v>
      </c>
      <c r="B1085" s="3">
        <f t="shared" si="221"/>
        <v>8</v>
      </c>
      <c r="F1085" s="34"/>
      <c r="G1085" s="13">
        <f t="shared" si="211"/>
        <v>0</v>
      </c>
      <c r="H1085" s="13">
        <f t="shared" si="212"/>
        <v>0</v>
      </c>
      <c r="I1085" s="16">
        <f t="shared" si="213"/>
        <v>0</v>
      </c>
      <c r="J1085" s="13">
        <f t="shared" si="214"/>
        <v>0</v>
      </c>
      <c r="K1085" s="13">
        <f t="shared" si="215"/>
        <v>0</v>
      </c>
      <c r="L1085" s="13">
        <f t="shared" si="216"/>
        <v>0</v>
      </c>
      <c r="M1085" s="13">
        <f t="shared" si="217"/>
        <v>2.627428556798426E-292</v>
      </c>
      <c r="N1085" s="13">
        <f t="shared" si="218"/>
        <v>1.6290057052150241E-292</v>
      </c>
      <c r="O1085" s="13">
        <f t="shared" si="219"/>
        <v>1.6290057052150241E-292</v>
      </c>
    </row>
    <row r="1086" spans="1:15" x14ac:dyDescent="0.2">
      <c r="A1086" s="14">
        <f t="shared" si="220"/>
        <v>65990</v>
      </c>
      <c r="B1086" s="1">
        <f t="shared" si="221"/>
        <v>9</v>
      </c>
      <c r="F1086" s="34"/>
      <c r="G1086" s="13">
        <f t="shared" si="211"/>
        <v>0</v>
      </c>
      <c r="H1086" s="13">
        <f t="shared" si="212"/>
        <v>0</v>
      </c>
      <c r="I1086" s="16">
        <f t="shared" si="213"/>
        <v>0</v>
      </c>
      <c r="J1086" s="13">
        <f t="shared" si="214"/>
        <v>0</v>
      </c>
      <c r="K1086" s="13">
        <f t="shared" si="215"/>
        <v>0</v>
      </c>
      <c r="L1086" s="13">
        <f t="shared" si="216"/>
        <v>0</v>
      </c>
      <c r="M1086" s="13">
        <f t="shared" si="217"/>
        <v>9.9842285158340183E-293</v>
      </c>
      <c r="N1086" s="13">
        <f t="shared" si="218"/>
        <v>6.1902216798170913E-293</v>
      </c>
      <c r="O1086" s="13">
        <f t="shared" si="219"/>
        <v>6.1902216798170913E-293</v>
      </c>
    </row>
    <row r="1087" spans="1:15" x14ac:dyDescent="0.2">
      <c r="A1087" s="14">
        <f t="shared" si="220"/>
        <v>66020</v>
      </c>
      <c r="B1087" s="1">
        <f t="shared" si="221"/>
        <v>10</v>
      </c>
      <c r="F1087" s="34"/>
      <c r="G1087" s="13">
        <f t="shared" si="211"/>
        <v>0</v>
      </c>
      <c r="H1087" s="13">
        <f t="shared" si="212"/>
        <v>0</v>
      </c>
      <c r="I1087" s="16">
        <f t="shared" si="213"/>
        <v>0</v>
      </c>
      <c r="J1087" s="13">
        <f t="shared" si="214"/>
        <v>0</v>
      </c>
      <c r="K1087" s="13">
        <f t="shared" si="215"/>
        <v>0</v>
      </c>
      <c r="L1087" s="13">
        <f t="shared" si="216"/>
        <v>0</v>
      </c>
      <c r="M1087" s="13">
        <f t="shared" si="217"/>
        <v>3.794006836016927E-293</v>
      </c>
      <c r="N1087" s="13">
        <f t="shared" si="218"/>
        <v>2.3522842383304947E-293</v>
      </c>
      <c r="O1087" s="13">
        <f t="shared" si="219"/>
        <v>2.3522842383304947E-293</v>
      </c>
    </row>
    <row r="1088" spans="1:15" x14ac:dyDescent="0.2">
      <c r="A1088" s="14">
        <f t="shared" si="220"/>
        <v>66051</v>
      </c>
      <c r="B1088" s="1">
        <f t="shared" si="221"/>
        <v>11</v>
      </c>
      <c r="F1088" s="34"/>
      <c r="G1088" s="13">
        <f t="shared" si="211"/>
        <v>0</v>
      </c>
      <c r="H1088" s="13">
        <f t="shared" si="212"/>
        <v>0</v>
      </c>
      <c r="I1088" s="16">
        <f t="shared" si="213"/>
        <v>0</v>
      </c>
      <c r="J1088" s="13">
        <f t="shared" si="214"/>
        <v>0</v>
      </c>
      <c r="K1088" s="13">
        <f t="shared" si="215"/>
        <v>0</v>
      </c>
      <c r="L1088" s="13">
        <f t="shared" si="216"/>
        <v>0</v>
      </c>
      <c r="M1088" s="13">
        <f t="shared" si="217"/>
        <v>1.4417225976864323E-293</v>
      </c>
      <c r="N1088" s="13">
        <f t="shared" si="218"/>
        <v>8.9386801056558808E-294</v>
      </c>
      <c r="O1088" s="13">
        <f t="shared" si="219"/>
        <v>8.9386801056558808E-294</v>
      </c>
    </row>
    <row r="1089" spans="1:15" x14ac:dyDescent="0.2">
      <c r="A1089" s="14">
        <f t="shared" si="220"/>
        <v>66081</v>
      </c>
      <c r="B1089" s="1">
        <f t="shared" si="221"/>
        <v>12</v>
      </c>
      <c r="F1089" s="34"/>
      <c r="G1089" s="13">
        <f t="shared" si="211"/>
        <v>0</v>
      </c>
      <c r="H1089" s="13">
        <f t="shared" si="212"/>
        <v>0</v>
      </c>
      <c r="I1089" s="16">
        <f t="shared" si="213"/>
        <v>0</v>
      </c>
      <c r="J1089" s="13">
        <f t="shared" si="214"/>
        <v>0</v>
      </c>
      <c r="K1089" s="13">
        <f t="shared" si="215"/>
        <v>0</v>
      </c>
      <c r="L1089" s="13">
        <f t="shared" si="216"/>
        <v>0</v>
      </c>
      <c r="M1089" s="13">
        <f t="shared" si="217"/>
        <v>5.4785458712084424E-294</v>
      </c>
      <c r="N1089" s="13">
        <f t="shared" si="218"/>
        <v>3.396698440149234E-294</v>
      </c>
      <c r="O1089" s="13">
        <f t="shared" si="219"/>
        <v>3.396698440149234E-294</v>
      </c>
    </row>
    <row r="1090" spans="1:15" x14ac:dyDescent="0.2">
      <c r="A1090" s="14">
        <f t="shared" si="220"/>
        <v>66112</v>
      </c>
      <c r="B1090" s="1">
        <f t="shared" si="221"/>
        <v>1</v>
      </c>
      <c r="F1090" s="34"/>
      <c r="G1090" s="13">
        <f t="shared" si="211"/>
        <v>0</v>
      </c>
      <c r="H1090" s="13">
        <f t="shared" si="212"/>
        <v>0</v>
      </c>
      <c r="I1090" s="16">
        <f t="shared" si="213"/>
        <v>0</v>
      </c>
      <c r="J1090" s="13">
        <f t="shared" si="214"/>
        <v>0</v>
      </c>
      <c r="K1090" s="13">
        <f t="shared" si="215"/>
        <v>0</v>
      </c>
      <c r="L1090" s="13">
        <f t="shared" si="216"/>
        <v>0</v>
      </c>
      <c r="M1090" s="13">
        <f t="shared" si="217"/>
        <v>2.0818474310592084E-294</v>
      </c>
      <c r="N1090" s="13">
        <f t="shared" si="218"/>
        <v>1.2907454072567093E-294</v>
      </c>
      <c r="O1090" s="13">
        <f t="shared" si="219"/>
        <v>1.2907454072567093E-294</v>
      </c>
    </row>
    <row r="1091" spans="1:15" x14ac:dyDescent="0.2">
      <c r="A1091" s="14">
        <f t="shared" si="220"/>
        <v>66143</v>
      </c>
      <c r="B1091" s="1">
        <f t="shared" si="221"/>
        <v>2</v>
      </c>
      <c r="F1091" s="34"/>
      <c r="G1091" s="13">
        <f t="shared" si="211"/>
        <v>0</v>
      </c>
      <c r="H1091" s="13">
        <f t="shared" si="212"/>
        <v>0</v>
      </c>
      <c r="I1091" s="16">
        <f t="shared" si="213"/>
        <v>0</v>
      </c>
      <c r="J1091" s="13">
        <f t="shared" si="214"/>
        <v>0</v>
      </c>
      <c r="K1091" s="13">
        <f t="shared" si="215"/>
        <v>0</v>
      </c>
      <c r="L1091" s="13">
        <f t="shared" si="216"/>
        <v>0</v>
      </c>
      <c r="M1091" s="13">
        <f t="shared" si="217"/>
        <v>7.9110202380249917E-295</v>
      </c>
      <c r="N1091" s="13">
        <f t="shared" si="218"/>
        <v>4.9048325475754951E-295</v>
      </c>
      <c r="O1091" s="13">
        <f t="shared" si="219"/>
        <v>4.9048325475754951E-295</v>
      </c>
    </row>
    <row r="1092" spans="1:15" x14ac:dyDescent="0.2">
      <c r="A1092" s="14">
        <f t="shared" si="220"/>
        <v>66171</v>
      </c>
      <c r="B1092" s="1">
        <f t="shared" si="221"/>
        <v>3</v>
      </c>
      <c r="F1092" s="34"/>
      <c r="G1092" s="13">
        <f t="shared" si="211"/>
        <v>0</v>
      </c>
      <c r="H1092" s="13">
        <f t="shared" si="212"/>
        <v>0</v>
      </c>
      <c r="I1092" s="16">
        <f t="shared" si="213"/>
        <v>0</v>
      </c>
      <c r="J1092" s="13">
        <f t="shared" si="214"/>
        <v>0</v>
      </c>
      <c r="K1092" s="13">
        <f t="shared" si="215"/>
        <v>0</v>
      </c>
      <c r="L1092" s="13">
        <f t="shared" si="216"/>
        <v>0</v>
      </c>
      <c r="M1092" s="13">
        <f t="shared" si="217"/>
        <v>3.0061876904494966E-295</v>
      </c>
      <c r="N1092" s="13">
        <f t="shared" si="218"/>
        <v>1.863836368078688E-295</v>
      </c>
      <c r="O1092" s="13">
        <f t="shared" si="219"/>
        <v>1.863836368078688E-295</v>
      </c>
    </row>
    <row r="1093" spans="1:15" x14ac:dyDescent="0.2">
      <c r="A1093" s="14">
        <f t="shared" si="220"/>
        <v>66202</v>
      </c>
      <c r="B1093" s="1">
        <f t="shared" si="221"/>
        <v>4</v>
      </c>
      <c r="F1093" s="34"/>
      <c r="G1093" s="13">
        <f t="shared" si="211"/>
        <v>0</v>
      </c>
      <c r="H1093" s="13">
        <f t="shared" si="212"/>
        <v>0</v>
      </c>
      <c r="I1093" s="16">
        <f t="shared" si="213"/>
        <v>0</v>
      </c>
      <c r="J1093" s="13">
        <f t="shared" si="214"/>
        <v>0</v>
      </c>
      <c r="K1093" s="13">
        <f t="shared" si="215"/>
        <v>0</v>
      </c>
      <c r="L1093" s="13">
        <f t="shared" si="216"/>
        <v>0</v>
      </c>
      <c r="M1093" s="13">
        <f t="shared" si="217"/>
        <v>1.1423513223708086E-295</v>
      </c>
      <c r="N1093" s="13">
        <f t="shared" si="218"/>
        <v>7.0825781986990138E-296</v>
      </c>
      <c r="O1093" s="13">
        <f t="shared" si="219"/>
        <v>7.0825781986990138E-296</v>
      </c>
    </row>
    <row r="1094" spans="1:15" x14ac:dyDescent="0.2">
      <c r="A1094" s="14">
        <f t="shared" si="220"/>
        <v>66232</v>
      </c>
      <c r="B1094" s="1">
        <f t="shared" si="221"/>
        <v>5</v>
      </c>
      <c r="F1094" s="34"/>
      <c r="G1094" s="13">
        <f t="shared" si="211"/>
        <v>0</v>
      </c>
      <c r="H1094" s="13">
        <f t="shared" si="212"/>
        <v>0</v>
      </c>
      <c r="I1094" s="16">
        <f t="shared" si="213"/>
        <v>0</v>
      </c>
      <c r="J1094" s="13">
        <f t="shared" si="214"/>
        <v>0</v>
      </c>
      <c r="K1094" s="13">
        <f t="shared" si="215"/>
        <v>0</v>
      </c>
      <c r="L1094" s="13">
        <f t="shared" si="216"/>
        <v>0</v>
      </c>
      <c r="M1094" s="13">
        <f t="shared" si="217"/>
        <v>4.3409350250090727E-296</v>
      </c>
      <c r="N1094" s="13">
        <f t="shared" si="218"/>
        <v>2.6913797155056252E-296</v>
      </c>
      <c r="O1094" s="13">
        <f t="shared" si="219"/>
        <v>2.6913797155056252E-296</v>
      </c>
    </row>
    <row r="1095" spans="1:15" x14ac:dyDescent="0.2">
      <c r="A1095" s="14">
        <f t="shared" si="220"/>
        <v>66263</v>
      </c>
      <c r="B1095" s="1">
        <f t="shared" si="221"/>
        <v>6</v>
      </c>
      <c r="F1095" s="34"/>
      <c r="G1095" s="13">
        <f t="shared" si="211"/>
        <v>0</v>
      </c>
      <c r="H1095" s="13">
        <f t="shared" si="212"/>
        <v>0</v>
      </c>
      <c r="I1095" s="16">
        <f t="shared" si="213"/>
        <v>0</v>
      </c>
      <c r="J1095" s="13">
        <f t="shared" si="214"/>
        <v>0</v>
      </c>
      <c r="K1095" s="13">
        <f t="shared" si="215"/>
        <v>0</v>
      </c>
      <c r="L1095" s="13">
        <f t="shared" si="216"/>
        <v>0</v>
      </c>
      <c r="M1095" s="13">
        <f t="shared" si="217"/>
        <v>1.6495553095034475E-296</v>
      </c>
      <c r="N1095" s="13">
        <f t="shared" si="218"/>
        <v>1.0227242918921374E-296</v>
      </c>
      <c r="O1095" s="13">
        <f t="shared" si="219"/>
        <v>1.0227242918921374E-296</v>
      </c>
    </row>
    <row r="1096" spans="1:15" x14ac:dyDescent="0.2">
      <c r="A1096" s="14">
        <f t="shared" si="220"/>
        <v>66293</v>
      </c>
      <c r="B1096" s="1">
        <f t="shared" si="221"/>
        <v>7</v>
      </c>
      <c r="F1096" s="34"/>
      <c r="G1096" s="13">
        <f t="shared" si="211"/>
        <v>0</v>
      </c>
      <c r="H1096" s="13">
        <f t="shared" si="212"/>
        <v>0</v>
      </c>
      <c r="I1096" s="16">
        <f t="shared" si="213"/>
        <v>0</v>
      </c>
      <c r="J1096" s="13">
        <f t="shared" si="214"/>
        <v>0</v>
      </c>
      <c r="K1096" s="13">
        <f t="shared" si="215"/>
        <v>0</v>
      </c>
      <c r="L1096" s="13">
        <f t="shared" si="216"/>
        <v>0</v>
      </c>
      <c r="M1096" s="13">
        <f t="shared" si="217"/>
        <v>6.2683101761131008E-297</v>
      </c>
      <c r="N1096" s="13">
        <f t="shared" si="218"/>
        <v>3.8863523091901223E-297</v>
      </c>
      <c r="O1096" s="13">
        <f t="shared" si="219"/>
        <v>3.8863523091901223E-297</v>
      </c>
    </row>
    <row r="1097" spans="1:15" ht="13.5" thickBot="1" x14ac:dyDescent="0.25">
      <c r="A1097" s="14">
        <f t="shared" si="220"/>
        <v>66324</v>
      </c>
      <c r="B1097" s="3">
        <f t="shared" si="221"/>
        <v>8</v>
      </c>
      <c r="F1097" s="34"/>
      <c r="G1097" s="13">
        <f t="shared" si="211"/>
        <v>0</v>
      </c>
      <c r="H1097" s="13">
        <f t="shared" si="212"/>
        <v>0</v>
      </c>
      <c r="I1097" s="16">
        <f t="shared" si="213"/>
        <v>0</v>
      </c>
      <c r="J1097" s="13">
        <f t="shared" si="214"/>
        <v>0</v>
      </c>
      <c r="K1097" s="13">
        <f t="shared" si="215"/>
        <v>0</v>
      </c>
      <c r="L1097" s="13">
        <f t="shared" si="216"/>
        <v>0</v>
      </c>
      <c r="M1097" s="13">
        <f t="shared" si="217"/>
        <v>2.3819578669229785E-297</v>
      </c>
      <c r="N1097" s="13">
        <f t="shared" si="218"/>
        <v>1.4768138774922467E-297</v>
      </c>
      <c r="O1097" s="13">
        <f t="shared" si="219"/>
        <v>1.4768138774922467E-297</v>
      </c>
    </row>
    <row r="1098" spans="1:15" x14ac:dyDescent="0.2">
      <c r="A1098" s="14">
        <f t="shared" si="220"/>
        <v>66355</v>
      </c>
      <c r="B1098" s="1">
        <f t="shared" si="221"/>
        <v>9</v>
      </c>
      <c r="F1098" s="34"/>
      <c r="G1098" s="13">
        <f t="shared" si="211"/>
        <v>0</v>
      </c>
      <c r="H1098" s="13">
        <f t="shared" si="212"/>
        <v>0</v>
      </c>
      <c r="I1098" s="16">
        <f t="shared" si="213"/>
        <v>0</v>
      </c>
      <c r="J1098" s="13">
        <f t="shared" si="214"/>
        <v>0</v>
      </c>
      <c r="K1098" s="13">
        <f t="shared" si="215"/>
        <v>0</v>
      </c>
      <c r="L1098" s="13">
        <f t="shared" si="216"/>
        <v>0</v>
      </c>
      <c r="M1098" s="13">
        <f t="shared" si="217"/>
        <v>9.0514398943073181E-298</v>
      </c>
      <c r="N1098" s="13">
        <f t="shared" si="218"/>
        <v>5.6118927344705371E-298</v>
      </c>
      <c r="O1098" s="13">
        <f t="shared" si="219"/>
        <v>5.6118927344705371E-298</v>
      </c>
    </row>
    <row r="1099" spans="1:15" x14ac:dyDescent="0.2">
      <c r="A1099" s="14">
        <f t="shared" si="220"/>
        <v>66385</v>
      </c>
      <c r="B1099" s="1">
        <f t="shared" si="221"/>
        <v>10</v>
      </c>
      <c r="F1099" s="34"/>
      <c r="G1099" s="13">
        <f t="shared" si="211"/>
        <v>0</v>
      </c>
      <c r="H1099" s="13">
        <f t="shared" si="212"/>
        <v>0</v>
      </c>
      <c r="I1099" s="16">
        <f t="shared" si="213"/>
        <v>0</v>
      </c>
      <c r="J1099" s="13">
        <f t="shared" si="214"/>
        <v>0</v>
      </c>
      <c r="K1099" s="13">
        <f t="shared" si="215"/>
        <v>0</v>
      </c>
      <c r="L1099" s="13">
        <f t="shared" si="216"/>
        <v>0</v>
      </c>
      <c r="M1099" s="13">
        <f t="shared" si="217"/>
        <v>3.439547159836781E-298</v>
      </c>
      <c r="N1099" s="13">
        <f t="shared" si="218"/>
        <v>2.1325192390988043E-298</v>
      </c>
      <c r="O1099" s="13">
        <f t="shared" si="219"/>
        <v>2.1325192390988043E-298</v>
      </c>
    </row>
    <row r="1100" spans="1:15" x14ac:dyDescent="0.2">
      <c r="A1100" s="14">
        <f t="shared" si="220"/>
        <v>66416</v>
      </c>
      <c r="B1100" s="1">
        <f t="shared" si="221"/>
        <v>11</v>
      </c>
      <c r="F1100" s="34"/>
      <c r="G1100" s="13">
        <f t="shared" si="211"/>
        <v>0</v>
      </c>
      <c r="H1100" s="13">
        <f t="shared" si="212"/>
        <v>0</v>
      </c>
      <c r="I1100" s="16">
        <f t="shared" si="213"/>
        <v>0</v>
      </c>
      <c r="J1100" s="13">
        <f t="shared" si="214"/>
        <v>0</v>
      </c>
      <c r="K1100" s="13">
        <f t="shared" si="215"/>
        <v>0</v>
      </c>
      <c r="L1100" s="13">
        <f t="shared" si="216"/>
        <v>0</v>
      </c>
      <c r="M1100" s="13">
        <f t="shared" si="217"/>
        <v>1.3070279207379767E-298</v>
      </c>
      <c r="N1100" s="13">
        <f t="shared" si="218"/>
        <v>8.1035731085754551E-299</v>
      </c>
      <c r="O1100" s="13">
        <f t="shared" si="219"/>
        <v>8.1035731085754551E-299</v>
      </c>
    </row>
    <row r="1101" spans="1:15" x14ac:dyDescent="0.2">
      <c r="A1101" s="14">
        <f t="shared" si="220"/>
        <v>66446</v>
      </c>
      <c r="B1101" s="1">
        <f t="shared" si="221"/>
        <v>12</v>
      </c>
      <c r="F1101" s="34"/>
      <c r="G1101" s="13">
        <f t="shared" si="211"/>
        <v>0</v>
      </c>
      <c r="H1101" s="13">
        <f t="shared" si="212"/>
        <v>0</v>
      </c>
      <c r="I1101" s="16">
        <f t="shared" si="213"/>
        <v>0</v>
      </c>
      <c r="J1101" s="13">
        <f t="shared" si="214"/>
        <v>0</v>
      </c>
      <c r="K1101" s="13">
        <f t="shared" si="215"/>
        <v>0</v>
      </c>
      <c r="L1101" s="13">
        <f t="shared" si="216"/>
        <v>0</v>
      </c>
      <c r="M1101" s="13">
        <f t="shared" si="217"/>
        <v>4.9667060988043117E-299</v>
      </c>
      <c r="N1101" s="13">
        <f t="shared" si="218"/>
        <v>3.0793577812586734E-299</v>
      </c>
      <c r="O1101" s="13">
        <f t="shared" si="219"/>
        <v>3.0793577812586734E-299</v>
      </c>
    </row>
    <row r="1102" spans="1:15" x14ac:dyDescent="0.2">
      <c r="A1102" s="14">
        <f t="shared" si="220"/>
        <v>66477</v>
      </c>
      <c r="B1102" s="1">
        <f t="shared" si="221"/>
        <v>1</v>
      </c>
      <c r="F1102" s="34"/>
      <c r="G1102" s="13">
        <f t="shared" si="211"/>
        <v>0</v>
      </c>
      <c r="H1102" s="13">
        <f t="shared" si="212"/>
        <v>0</v>
      </c>
      <c r="I1102" s="16">
        <f t="shared" si="213"/>
        <v>0</v>
      </c>
      <c r="J1102" s="13">
        <f t="shared" si="214"/>
        <v>0</v>
      </c>
      <c r="K1102" s="13">
        <f t="shared" si="215"/>
        <v>0</v>
      </c>
      <c r="L1102" s="13">
        <f t="shared" si="216"/>
        <v>0</v>
      </c>
      <c r="M1102" s="13">
        <f t="shared" si="217"/>
        <v>1.8873483175456384E-299</v>
      </c>
      <c r="N1102" s="13">
        <f t="shared" si="218"/>
        <v>1.1701559568782957E-299</v>
      </c>
      <c r="O1102" s="13">
        <f t="shared" si="219"/>
        <v>1.1701559568782957E-299</v>
      </c>
    </row>
    <row r="1103" spans="1:15" x14ac:dyDescent="0.2">
      <c r="A1103" s="14">
        <f t="shared" si="220"/>
        <v>66508</v>
      </c>
      <c r="B1103" s="1">
        <f t="shared" si="221"/>
        <v>2</v>
      </c>
      <c r="F1103" s="34"/>
      <c r="G1103" s="13">
        <f t="shared" si="211"/>
        <v>0</v>
      </c>
      <c r="H1103" s="13">
        <f t="shared" si="212"/>
        <v>0</v>
      </c>
      <c r="I1103" s="16">
        <f t="shared" si="213"/>
        <v>0</v>
      </c>
      <c r="J1103" s="13">
        <f t="shared" si="214"/>
        <v>0</v>
      </c>
      <c r="K1103" s="13">
        <f t="shared" si="215"/>
        <v>0</v>
      </c>
      <c r="L1103" s="13">
        <f t="shared" si="216"/>
        <v>0</v>
      </c>
      <c r="M1103" s="13">
        <f t="shared" si="217"/>
        <v>7.1719236066734262E-300</v>
      </c>
      <c r="N1103" s="13">
        <f t="shared" si="218"/>
        <v>4.4465926361375242E-300</v>
      </c>
      <c r="O1103" s="13">
        <f t="shared" si="219"/>
        <v>4.4465926361375242E-300</v>
      </c>
    </row>
    <row r="1104" spans="1:15" x14ac:dyDescent="0.2">
      <c r="A1104" s="14">
        <f t="shared" si="220"/>
        <v>66536</v>
      </c>
      <c r="B1104" s="1">
        <f t="shared" si="221"/>
        <v>3</v>
      </c>
      <c r="F1104" s="34"/>
      <c r="G1104" s="13">
        <f t="shared" si="211"/>
        <v>0</v>
      </c>
      <c r="H1104" s="13">
        <f t="shared" si="212"/>
        <v>0</v>
      </c>
      <c r="I1104" s="16">
        <f t="shared" si="213"/>
        <v>0</v>
      </c>
      <c r="J1104" s="13">
        <f t="shared" si="214"/>
        <v>0</v>
      </c>
      <c r="K1104" s="13">
        <f t="shared" si="215"/>
        <v>0</v>
      </c>
      <c r="L1104" s="13">
        <f t="shared" si="216"/>
        <v>0</v>
      </c>
      <c r="M1104" s="13">
        <f t="shared" si="217"/>
        <v>2.7253309705359021E-300</v>
      </c>
      <c r="N1104" s="13">
        <f t="shared" si="218"/>
        <v>1.6897052017322592E-300</v>
      </c>
      <c r="O1104" s="13">
        <f t="shared" si="219"/>
        <v>1.6897052017322592E-300</v>
      </c>
    </row>
    <row r="1105" spans="1:15" x14ac:dyDescent="0.2">
      <c r="A1105" s="14">
        <f t="shared" si="220"/>
        <v>66567</v>
      </c>
      <c r="B1105" s="1">
        <f t="shared" si="221"/>
        <v>4</v>
      </c>
      <c r="F1105" s="34"/>
      <c r="G1105" s="13">
        <f t="shared" si="211"/>
        <v>0</v>
      </c>
      <c r="H1105" s="13">
        <f t="shared" si="212"/>
        <v>0</v>
      </c>
      <c r="I1105" s="16">
        <f t="shared" si="213"/>
        <v>0</v>
      </c>
      <c r="J1105" s="13">
        <f t="shared" si="214"/>
        <v>0</v>
      </c>
      <c r="K1105" s="13">
        <f t="shared" si="215"/>
        <v>0</v>
      </c>
      <c r="L1105" s="13">
        <f t="shared" si="216"/>
        <v>0</v>
      </c>
      <c r="M1105" s="13">
        <f t="shared" si="217"/>
        <v>1.0356257688036428E-300</v>
      </c>
      <c r="N1105" s="13">
        <f t="shared" si="218"/>
        <v>6.4208797665825852E-301</v>
      </c>
      <c r="O1105" s="13">
        <f t="shared" si="219"/>
        <v>6.4208797665825852E-301</v>
      </c>
    </row>
    <row r="1106" spans="1:15" x14ac:dyDescent="0.2">
      <c r="A1106" s="14">
        <f t="shared" si="220"/>
        <v>66597</v>
      </c>
      <c r="B1106" s="1">
        <f t="shared" si="221"/>
        <v>5</v>
      </c>
      <c r="F1106" s="34"/>
      <c r="G1106" s="13">
        <f t="shared" si="211"/>
        <v>0</v>
      </c>
      <c r="H1106" s="13">
        <f t="shared" si="212"/>
        <v>0</v>
      </c>
      <c r="I1106" s="16">
        <f t="shared" si="213"/>
        <v>0</v>
      </c>
      <c r="J1106" s="13">
        <f t="shared" si="214"/>
        <v>0</v>
      </c>
      <c r="K1106" s="13">
        <f t="shared" si="215"/>
        <v>0</v>
      </c>
      <c r="L1106" s="13">
        <f t="shared" si="216"/>
        <v>0</v>
      </c>
      <c r="M1106" s="13">
        <f t="shared" si="217"/>
        <v>3.9353779214538429E-301</v>
      </c>
      <c r="N1106" s="13">
        <f t="shared" si="218"/>
        <v>2.4399343113013827E-301</v>
      </c>
      <c r="O1106" s="13">
        <f t="shared" si="219"/>
        <v>2.4399343113013827E-301</v>
      </c>
    </row>
    <row r="1107" spans="1:15" x14ac:dyDescent="0.2">
      <c r="A1107" s="14">
        <f t="shared" si="220"/>
        <v>66628</v>
      </c>
      <c r="B1107" s="1">
        <f t="shared" si="221"/>
        <v>6</v>
      </c>
      <c r="F1107" s="34"/>
      <c r="G1107" s="13">
        <f t="shared" si="211"/>
        <v>0</v>
      </c>
      <c r="H1107" s="13">
        <f t="shared" si="212"/>
        <v>0</v>
      </c>
      <c r="I1107" s="16">
        <f t="shared" si="213"/>
        <v>0</v>
      </c>
      <c r="J1107" s="13">
        <f t="shared" si="214"/>
        <v>0</v>
      </c>
      <c r="K1107" s="13">
        <f t="shared" si="215"/>
        <v>0</v>
      </c>
      <c r="L1107" s="13">
        <f t="shared" si="216"/>
        <v>0</v>
      </c>
      <c r="M1107" s="13">
        <f t="shared" si="217"/>
        <v>1.4954436101524603E-301</v>
      </c>
      <c r="N1107" s="13">
        <f t="shared" si="218"/>
        <v>9.2717503829452536E-302</v>
      </c>
      <c r="O1107" s="13">
        <f t="shared" si="219"/>
        <v>9.2717503829452536E-302</v>
      </c>
    </row>
    <row r="1108" spans="1:15" x14ac:dyDescent="0.2">
      <c r="A1108" s="14">
        <f t="shared" si="220"/>
        <v>66658</v>
      </c>
      <c r="B1108" s="1">
        <f t="shared" si="221"/>
        <v>7</v>
      </c>
      <c r="F1108" s="34"/>
      <c r="G1108" s="13">
        <f t="shared" si="211"/>
        <v>0</v>
      </c>
      <c r="H1108" s="13">
        <f t="shared" si="212"/>
        <v>0</v>
      </c>
      <c r="I1108" s="16">
        <f t="shared" si="213"/>
        <v>0</v>
      </c>
      <c r="J1108" s="13">
        <f t="shared" si="214"/>
        <v>0</v>
      </c>
      <c r="K1108" s="13">
        <f t="shared" si="215"/>
        <v>0</v>
      </c>
      <c r="L1108" s="13">
        <f t="shared" si="216"/>
        <v>0</v>
      </c>
      <c r="M1108" s="13">
        <f t="shared" si="217"/>
        <v>5.6826857185793491E-302</v>
      </c>
      <c r="N1108" s="13">
        <f t="shared" si="218"/>
        <v>3.5232651455191963E-302</v>
      </c>
      <c r="O1108" s="13">
        <f t="shared" si="219"/>
        <v>3.5232651455191963E-302</v>
      </c>
    </row>
    <row r="1109" spans="1:15" ht="13.5" thickBot="1" x14ac:dyDescent="0.25">
      <c r="A1109" s="14">
        <f t="shared" si="220"/>
        <v>66689</v>
      </c>
      <c r="B1109" s="3">
        <f t="shared" si="221"/>
        <v>8</v>
      </c>
      <c r="F1109" s="34"/>
      <c r="G1109" s="13">
        <f t="shared" si="211"/>
        <v>0</v>
      </c>
      <c r="H1109" s="13">
        <f t="shared" si="212"/>
        <v>0</v>
      </c>
      <c r="I1109" s="16">
        <f t="shared" si="213"/>
        <v>0</v>
      </c>
      <c r="J1109" s="13">
        <f t="shared" si="214"/>
        <v>0</v>
      </c>
      <c r="K1109" s="13">
        <f t="shared" si="215"/>
        <v>0</v>
      </c>
      <c r="L1109" s="13">
        <f t="shared" si="216"/>
        <v>0</v>
      </c>
      <c r="M1109" s="13">
        <f t="shared" si="217"/>
        <v>2.1594205730601528E-302</v>
      </c>
      <c r="N1109" s="13">
        <f t="shared" si="218"/>
        <v>1.3388407552972947E-302</v>
      </c>
      <c r="O1109" s="13">
        <f t="shared" si="219"/>
        <v>1.3388407552972947E-302</v>
      </c>
    </row>
    <row r="1110" spans="1:15" x14ac:dyDescent="0.2">
      <c r="A1110" s="14">
        <f t="shared" si="220"/>
        <v>66720</v>
      </c>
      <c r="B1110" s="1">
        <f t="shared" si="221"/>
        <v>9</v>
      </c>
      <c r="F1110" s="34"/>
      <c r="G1110" s="13">
        <f t="shared" si="211"/>
        <v>0</v>
      </c>
      <c r="H1110" s="13">
        <f t="shared" si="212"/>
        <v>0</v>
      </c>
      <c r="I1110" s="16">
        <f t="shared" si="213"/>
        <v>0</v>
      </c>
      <c r="J1110" s="13">
        <f t="shared" si="214"/>
        <v>0</v>
      </c>
      <c r="K1110" s="13">
        <f t="shared" si="215"/>
        <v>0</v>
      </c>
      <c r="L1110" s="13">
        <f t="shared" si="216"/>
        <v>0</v>
      </c>
      <c r="M1110" s="13">
        <f t="shared" si="217"/>
        <v>8.2057981776285802E-303</v>
      </c>
      <c r="N1110" s="13">
        <f t="shared" si="218"/>
        <v>5.0875948701297194E-303</v>
      </c>
      <c r="O1110" s="13">
        <f t="shared" si="219"/>
        <v>5.0875948701297194E-303</v>
      </c>
    </row>
    <row r="1111" spans="1:15" x14ac:dyDescent="0.2">
      <c r="A1111" s="14">
        <f t="shared" si="220"/>
        <v>66750</v>
      </c>
      <c r="B1111" s="1">
        <f t="shared" si="221"/>
        <v>10</v>
      </c>
      <c r="F1111" s="34"/>
      <c r="G1111" s="13">
        <f t="shared" si="211"/>
        <v>0</v>
      </c>
      <c r="H1111" s="13">
        <f t="shared" si="212"/>
        <v>0</v>
      </c>
      <c r="I1111" s="16">
        <f t="shared" si="213"/>
        <v>0</v>
      </c>
      <c r="J1111" s="13">
        <f t="shared" si="214"/>
        <v>0</v>
      </c>
      <c r="K1111" s="13">
        <f t="shared" si="215"/>
        <v>0</v>
      </c>
      <c r="L1111" s="13">
        <f t="shared" si="216"/>
        <v>0</v>
      </c>
      <c r="M1111" s="13">
        <f t="shared" si="217"/>
        <v>3.1182033074988608E-303</v>
      </c>
      <c r="N1111" s="13">
        <f t="shared" si="218"/>
        <v>1.9332860506492936E-303</v>
      </c>
      <c r="O1111" s="13">
        <f t="shared" si="219"/>
        <v>1.9332860506492936E-303</v>
      </c>
    </row>
    <row r="1112" spans="1:15" x14ac:dyDescent="0.2">
      <c r="A1112" s="14">
        <f t="shared" si="220"/>
        <v>66781</v>
      </c>
      <c r="B1112" s="1">
        <f t="shared" si="221"/>
        <v>11</v>
      </c>
      <c r="F1112" s="34"/>
      <c r="G1112" s="13">
        <f t="shared" si="211"/>
        <v>0</v>
      </c>
      <c r="H1112" s="13">
        <f t="shared" si="212"/>
        <v>0</v>
      </c>
      <c r="I1112" s="16">
        <f t="shared" si="213"/>
        <v>0</v>
      </c>
      <c r="J1112" s="13">
        <f t="shared" si="214"/>
        <v>0</v>
      </c>
      <c r="K1112" s="13">
        <f t="shared" si="215"/>
        <v>0</v>
      </c>
      <c r="L1112" s="13">
        <f t="shared" si="216"/>
        <v>0</v>
      </c>
      <c r="M1112" s="13">
        <f t="shared" si="217"/>
        <v>1.1849172568495672E-303</v>
      </c>
      <c r="N1112" s="13">
        <f t="shared" si="218"/>
        <v>7.3464869924673162E-304</v>
      </c>
      <c r="O1112" s="13">
        <f t="shared" si="219"/>
        <v>7.3464869924673162E-304</v>
      </c>
    </row>
    <row r="1113" spans="1:15" x14ac:dyDescent="0.2">
      <c r="A1113" s="14">
        <f t="shared" si="220"/>
        <v>66811</v>
      </c>
      <c r="B1113" s="1">
        <f t="shared" si="221"/>
        <v>12</v>
      </c>
      <c r="F1113" s="34"/>
      <c r="G1113" s="13">
        <f t="shared" si="211"/>
        <v>0</v>
      </c>
      <c r="H1113" s="13">
        <f t="shared" si="212"/>
        <v>0</v>
      </c>
      <c r="I1113" s="16">
        <f t="shared" si="213"/>
        <v>0</v>
      </c>
      <c r="J1113" s="13">
        <f t="shared" si="214"/>
        <v>0</v>
      </c>
      <c r="K1113" s="13">
        <f t="shared" si="215"/>
        <v>0</v>
      </c>
      <c r="L1113" s="13">
        <f t="shared" si="216"/>
        <v>0</v>
      </c>
      <c r="M1113" s="13">
        <f t="shared" si="217"/>
        <v>4.5026855760283557E-304</v>
      </c>
      <c r="N1113" s="13">
        <f t="shared" si="218"/>
        <v>2.7916650571375805E-304</v>
      </c>
      <c r="O1113" s="13">
        <f t="shared" si="219"/>
        <v>2.7916650571375805E-304</v>
      </c>
    </row>
    <row r="1114" spans="1:15" x14ac:dyDescent="0.2">
      <c r="A1114" s="14">
        <f t="shared" si="220"/>
        <v>66842</v>
      </c>
      <c r="B1114" s="1">
        <f t="shared" si="221"/>
        <v>1</v>
      </c>
      <c r="F1114" s="34"/>
      <c r="G1114" s="13">
        <f t="shared" si="211"/>
        <v>0</v>
      </c>
      <c r="H1114" s="13">
        <f t="shared" si="212"/>
        <v>0</v>
      </c>
      <c r="I1114" s="16">
        <f t="shared" si="213"/>
        <v>0</v>
      </c>
      <c r="J1114" s="13">
        <f t="shared" si="214"/>
        <v>0</v>
      </c>
      <c r="K1114" s="13">
        <f t="shared" si="215"/>
        <v>0</v>
      </c>
      <c r="L1114" s="13">
        <f t="shared" si="216"/>
        <v>0</v>
      </c>
      <c r="M1114" s="13">
        <f t="shared" si="217"/>
        <v>1.7110205188907752E-304</v>
      </c>
      <c r="N1114" s="13">
        <f t="shared" si="218"/>
        <v>1.0608327217122806E-304</v>
      </c>
      <c r="O1114" s="13">
        <f t="shared" si="219"/>
        <v>1.0608327217122806E-304</v>
      </c>
    </row>
    <row r="1115" spans="1:15" x14ac:dyDescent="0.2">
      <c r="A1115" s="14">
        <f t="shared" si="220"/>
        <v>66873</v>
      </c>
      <c r="B1115" s="1">
        <f t="shared" si="221"/>
        <v>2</v>
      </c>
      <c r="F1115" s="34"/>
      <c r="G1115" s="13">
        <f t="shared" si="211"/>
        <v>0</v>
      </c>
      <c r="H1115" s="13">
        <f t="shared" si="212"/>
        <v>0</v>
      </c>
      <c r="I1115" s="16">
        <f t="shared" si="213"/>
        <v>0</v>
      </c>
      <c r="J1115" s="13">
        <f t="shared" si="214"/>
        <v>0</v>
      </c>
      <c r="K1115" s="13">
        <f t="shared" si="215"/>
        <v>0</v>
      </c>
      <c r="L1115" s="13">
        <f t="shared" si="216"/>
        <v>0</v>
      </c>
      <c r="M1115" s="13">
        <f t="shared" si="217"/>
        <v>6.5018779717849462E-305</v>
      </c>
      <c r="N1115" s="13">
        <f t="shared" si="218"/>
        <v>4.0311643425066666E-305</v>
      </c>
      <c r="O1115" s="13">
        <f t="shared" si="219"/>
        <v>4.0311643425066666E-305</v>
      </c>
    </row>
    <row r="1116" spans="1:15" x14ac:dyDescent="0.2">
      <c r="A1116" s="14">
        <f t="shared" si="220"/>
        <v>66901</v>
      </c>
      <c r="B1116" s="1">
        <f t="shared" si="221"/>
        <v>3</v>
      </c>
      <c r="F1116" s="34"/>
      <c r="G1116" s="13">
        <f t="shared" si="211"/>
        <v>0</v>
      </c>
      <c r="H1116" s="13">
        <f t="shared" si="212"/>
        <v>0</v>
      </c>
      <c r="I1116" s="16">
        <f t="shared" si="213"/>
        <v>0</v>
      </c>
      <c r="J1116" s="13">
        <f t="shared" si="214"/>
        <v>0</v>
      </c>
      <c r="K1116" s="13">
        <f t="shared" si="215"/>
        <v>0</v>
      </c>
      <c r="L1116" s="13">
        <f t="shared" si="216"/>
        <v>0</v>
      </c>
      <c r="M1116" s="13">
        <f t="shared" si="217"/>
        <v>2.4707136292782796E-305</v>
      </c>
      <c r="N1116" s="13">
        <f t="shared" si="218"/>
        <v>1.5318424501525334E-305</v>
      </c>
      <c r="O1116" s="13">
        <f t="shared" si="219"/>
        <v>1.5318424501525334E-305</v>
      </c>
    </row>
    <row r="1117" spans="1:15" x14ac:dyDescent="0.2">
      <c r="A1117" s="14">
        <f t="shared" si="220"/>
        <v>66932</v>
      </c>
      <c r="B1117" s="1">
        <f t="shared" si="221"/>
        <v>4</v>
      </c>
      <c r="F1117" s="34"/>
      <c r="G1117" s="13">
        <f t="shared" si="211"/>
        <v>0</v>
      </c>
      <c r="H1117" s="13">
        <f t="shared" si="212"/>
        <v>0</v>
      </c>
      <c r="I1117" s="16">
        <f t="shared" si="213"/>
        <v>0</v>
      </c>
      <c r="J1117" s="13">
        <f t="shared" si="214"/>
        <v>0</v>
      </c>
      <c r="K1117" s="13">
        <f t="shared" si="215"/>
        <v>0</v>
      </c>
      <c r="L1117" s="13">
        <f t="shared" si="216"/>
        <v>0</v>
      </c>
      <c r="M1117" s="13">
        <f t="shared" si="217"/>
        <v>9.3887117912574619E-306</v>
      </c>
      <c r="N1117" s="13">
        <f t="shared" si="218"/>
        <v>5.821001310579626E-306</v>
      </c>
      <c r="O1117" s="13">
        <f t="shared" si="219"/>
        <v>5.821001310579626E-306</v>
      </c>
    </row>
    <row r="1118" spans="1:15" x14ac:dyDescent="0.2">
      <c r="A1118" s="14">
        <f t="shared" si="220"/>
        <v>66962</v>
      </c>
      <c r="B1118" s="1">
        <f t="shared" si="221"/>
        <v>5</v>
      </c>
      <c r="F1118" s="34"/>
      <c r="G1118" s="13">
        <f t="shared" si="211"/>
        <v>0</v>
      </c>
      <c r="H1118" s="13">
        <f t="shared" si="212"/>
        <v>0</v>
      </c>
      <c r="I1118" s="16">
        <f t="shared" si="213"/>
        <v>0</v>
      </c>
      <c r="J1118" s="13">
        <f t="shared" si="214"/>
        <v>0</v>
      </c>
      <c r="K1118" s="13">
        <f t="shared" si="215"/>
        <v>0</v>
      </c>
      <c r="L1118" s="13">
        <f t="shared" si="216"/>
        <v>0</v>
      </c>
      <c r="M1118" s="13">
        <f t="shared" si="217"/>
        <v>3.5677104806778359E-306</v>
      </c>
      <c r="N1118" s="13">
        <f t="shared" si="218"/>
        <v>2.2119804980202583E-306</v>
      </c>
      <c r="O1118" s="13">
        <f t="shared" si="219"/>
        <v>2.2119804980202583E-306</v>
      </c>
    </row>
    <row r="1119" spans="1:15" x14ac:dyDescent="0.2">
      <c r="A1119" s="14">
        <f t="shared" si="220"/>
        <v>66993</v>
      </c>
      <c r="B1119" s="1">
        <f t="shared" si="221"/>
        <v>6</v>
      </c>
      <c r="F1119" s="34"/>
      <c r="G1119" s="13">
        <f t="shared" si="211"/>
        <v>0</v>
      </c>
      <c r="H1119" s="13">
        <f t="shared" si="212"/>
        <v>0</v>
      </c>
      <c r="I1119" s="16">
        <f t="shared" si="213"/>
        <v>0</v>
      </c>
      <c r="J1119" s="13">
        <f t="shared" si="214"/>
        <v>0</v>
      </c>
      <c r="K1119" s="13">
        <f t="shared" si="215"/>
        <v>0</v>
      </c>
      <c r="L1119" s="13">
        <f t="shared" si="216"/>
        <v>0</v>
      </c>
      <c r="M1119" s="13">
        <f t="shared" si="217"/>
        <v>1.3557299826575776E-306</v>
      </c>
      <c r="N1119" s="13">
        <f t="shared" si="218"/>
        <v>8.4055258924769815E-307</v>
      </c>
      <c r="O1119" s="13">
        <f t="shared" si="219"/>
        <v>8.4055258924769815E-307</v>
      </c>
    </row>
    <row r="1120" spans="1:15" x14ac:dyDescent="0.2">
      <c r="A1120" s="14">
        <f t="shared" si="220"/>
        <v>67023</v>
      </c>
      <c r="B1120" s="1">
        <f t="shared" si="221"/>
        <v>7</v>
      </c>
      <c r="F1120" s="34"/>
      <c r="G1120" s="13">
        <f t="shared" ref="G1120:G1183" si="222">IF((F1120-$J$2)&gt;0,$I$2*(F1120-$J$2),0)</f>
        <v>0</v>
      </c>
      <c r="H1120" s="13">
        <f t="shared" ref="H1120:H1183" si="223">F1120-G1120</f>
        <v>0</v>
      </c>
      <c r="I1120" s="16">
        <f t="shared" ref="I1120:I1183" si="224">H1120+K1119-L1119</f>
        <v>0</v>
      </c>
      <c r="J1120" s="13">
        <f t="shared" ref="J1120:J1183" si="225">I1120/SQRT(1+(I1120/($K$2*(300+(25*Q1120)+0.05*(Q1120)^3)))^2)</f>
        <v>0</v>
      </c>
      <c r="K1120" s="13">
        <f t="shared" ref="K1120:K1183" si="226">I1120-J1120</f>
        <v>0</v>
      </c>
      <c r="L1120" s="13">
        <f t="shared" ref="L1120:L1183" si="227">IF(K1120&gt;$N$2,(K1120-$N$2)/$L$2,0)</f>
        <v>0</v>
      </c>
      <c r="M1120" s="13">
        <f t="shared" ref="M1120:M1183" si="228">L1120+M1119-N1119</f>
        <v>5.1517739340987943E-307</v>
      </c>
      <c r="N1120" s="13">
        <f t="shared" ref="N1120:N1183" si="229">$M$2*M1120</f>
        <v>3.1940998391412523E-307</v>
      </c>
      <c r="O1120" s="13">
        <f t="shared" ref="O1120:O1183" si="230">N1120+G1120</f>
        <v>3.1940998391412523E-307</v>
      </c>
    </row>
    <row r="1121" spans="1:15" ht="13.5" thickBot="1" x14ac:dyDescent="0.25">
      <c r="A1121" s="14">
        <f t="shared" si="220"/>
        <v>67054</v>
      </c>
      <c r="B1121" s="3">
        <f t="shared" si="221"/>
        <v>8</v>
      </c>
      <c r="F1121" s="34"/>
      <c r="G1121" s="13">
        <f t="shared" si="222"/>
        <v>0</v>
      </c>
      <c r="H1121" s="13">
        <f t="shared" si="223"/>
        <v>0</v>
      </c>
      <c r="I1121" s="16">
        <f t="shared" si="224"/>
        <v>0</v>
      </c>
      <c r="J1121" s="13">
        <f t="shared" si="225"/>
        <v>0</v>
      </c>
      <c r="K1121" s="13">
        <f t="shared" si="226"/>
        <v>0</v>
      </c>
      <c r="L1121" s="13">
        <f t="shared" si="227"/>
        <v>0</v>
      </c>
      <c r="M1121" s="13">
        <f t="shared" si="228"/>
        <v>1.957674094957542E-307</v>
      </c>
      <c r="N1121" s="13">
        <f t="shared" si="229"/>
        <v>1.213757938873676E-307</v>
      </c>
      <c r="O1121" s="13">
        <f t="shared" si="230"/>
        <v>1.213757938873676E-307</v>
      </c>
    </row>
    <row r="1122" spans="1:15" x14ac:dyDescent="0.2">
      <c r="A1122" s="14">
        <f t="shared" si="220"/>
        <v>67085</v>
      </c>
      <c r="B1122" s="1">
        <f t="shared" si="221"/>
        <v>9</v>
      </c>
      <c r="F1122" s="34"/>
      <c r="G1122" s="13">
        <f t="shared" si="222"/>
        <v>0</v>
      </c>
      <c r="H1122" s="13">
        <f t="shared" si="223"/>
        <v>0</v>
      </c>
      <c r="I1122" s="16">
        <f t="shared" si="224"/>
        <v>0</v>
      </c>
      <c r="J1122" s="13">
        <f t="shared" si="225"/>
        <v>0</v>
      </c>
      <c r="K1122" s="13">
        <f t="shared" si="226"/>
        <v>0</v>
      </c>
      <c r="L1122" s="13">
        <f t="shared" si="227"/>
        <v>0</v>
      </c>
      <c r="M1122" s="13">
        <f t="shared" si="228"/>
        <v>7.4391615608386605E-308</v>
      </c>
      <c r="N1122" s="13">
        <f t="shared" si="229"/>
        <v>4.6122801677199696E-308</v>
      </c>
      <c r="O1122" s="13">
        <f t="shared" si="230"/>
        <v>4.6122801677199696E-308</v>
      </c>
    </row>
    <row r="1123" spans="1:15" x14ac:dyDescent="0.2">
      <c r="A1123" s="14">
        <f t="shared" si="220"/>
        <v>67115</v>
      </c>
      <c r="B1123" s="1">
        <f t="shared" si="221"/>
        <v>10</v>
      </c>
      <c r="F1123" s="34"/>
      <c r="G1123" s="13">
        <f t="shared" si="222"/>
        <v>0</v>
      </c>
      <c r="H1123" s="13">
        <f t="shared" si="223"/>
        <v>0</v>
      </c>
      <c r="I1123" s="16">
        <f t="shared" si="224"/>
        <v>0</v>
      </c>
      <c r="J1123" s="13">
        <f t="shared" si="225"/>
        <v>0</v>
      </c>
      <c r="K1123" s="13">
        <f t="shared" si="226"/>
        <v>0</v>
      </c>
      <c r="L1123" s="13">
        <f t="shared" si="227"/>
        <v>0</v>
      </c>
      <c r="M1123" s="13">
        <f t="shared" si="228"/>
        <v>2.8268813931186909E-308</v>
      </c>
      <c r="N1123" s="13">
        <f t="shared" si="229"/>
        <v>0</v>
      </c>
      <c r="O1123" s="13">
        <f t="shared" si="230"/>
        <v>0</v>
      </c>
    </row>
    <row r="1124" spans="1:15" x14ac:dyDescent="0.2">
      <c r="A1124" s="14">
        <f t="shared" si="220"/>
        <v>67146</v>
      </c>
      <c r="B1124" s="1">
        <f t="shared" si="221"/>
        <v>11</v>
      </c>
      <c r="F1124" s="34"/>
      <c r="G1124" s="13">
        <f t="shared" si="222"/>
        <v>0</v>
      </c>
      <c r="H1124" s="13">
        <f t="shared" si="223"/>
        <v>0</v>
      </c>
      <c r="I1124" s="16">
        <f t="shared" si="224"/>
        <v>0</v>
      </c>
      <c r="J1124" s="13">
        <f t="shared" si="225"/>
        <v>0</v>
      </c>
      <c r="K1124" s="13">
        <f t="shared" si="226"/>
        <v>0</v>
      </c>
      <c r="L1124" s="13">
        <f t="shared" si="227"/>
        <v>0</v>
      </c>
      <c r="M1124" s="13">
        <f t="shared" si="228"/>
        <v>2.8268813931186909E-308</v>
      </c>
      <c r="N1124" s="13">
        <f t="shared" si="229"/>
        <v>0</v>
      </c>
      <c r="O1124" s="13">
        <f t="shared" si="230"/>
        <v>0</v>
      </c>
    </row>
    <row r="1125" spans="1:15" x14ac:dyDescent="0.2">
      <c r="A1125" s="14">
        <f t="shared" si="220"/>
        <v>67176</v>
      </c>
      <c r="B1125" s="1">
        <f t="shared" si="221"/>
        <v>12</v>
      </c>
      <c r="F1125" s="34"/>
      <c r="G1125" s="13">
        <f t="shared" si="222"/>
        <v>0</v>
      </c>
      <c r="H1125" s="13">
        <f t="shared" si="223"/>
        <v>0</v>
      </c>
      <c r="I1125" s="16">
        <f t="shared" si="224"/>
        <v>0</v>
      </c>
      <c r="J1125" s="13">
        <f t="shared" si="225"/>
        <v>0</v>
      </c>
      <c r="K1125" s="13">
        <f t="shared" si="226"/>
        <v>0</v>
      </c>
      <c r="L1125" s="13">
        <f t="shared" si="227"/>
        <v>0</v>
      </c>
      <c r="M1125" s="13">
        <f t="shared" si="228"/>
        <v>2.8268813931186909E-308</v>
      </c>
      <c r="N1125" s="13">
        <f t="shared" si="229"/>
        <v>0</v>
      </c>
      <c r="O1125" s="13">
        <f t="shared" si="230"/>
        <v>0</v>
      </c>
    </row>
    <row r="1126" spans="1:15" x14ac:dyDescent="0.2">
      <c r="A1126" s="14">
        <f t="shared" si="220"/>
        <v>67207</v>
      </c>
      <c r="B1126" s="1">
        <f t="shared" si="221"/>
        <v>1</v>
      </c>
      <c r="F1126" s="34"/>
      <c r="G1126" s="13">
        <f t="shared" si="222"/>
        <v>0</v>
      </c>
      <c r="H1126" s="13">
        <f t="shared" si="223"/>
        <v>0</v>
      </c>
      <c r="I1126" s="16">
        <f t="shared" si="224"/>
        <v>0</v>
      </c>
      <c r="J1126" s="13">
        <f t="shared" si="225"/>
        <v>0</v>
      </c>
      <c r="K1126" s="13">
        <f t="shared" si="226"/>
        <v>0</v>
      </c>
      <c r="L1126" s="13">
        <f t="shared" si="227"/>
        <v>0</v>
      </c>
      <c r="M1126" s="13">
        <f t="shared" si="228"/>
        <v>2.8268813931186909E-308</v>
      </c>
      <c r="N1126" s="13">
        <f t="shared" si="229"/>
        <v>0</v>
      </c>
      <c r="O1126" s="13">
        <f t="shared" si="230"/>
        <v>0</v>
      </c>
    </row>
    <row r="1127" spans="1:15" x14ac:dyDescent="0.2">
      <c r="A1127" s="14">
        <f t="shared" si="220"/>
        <v>67238</v>
      </c>
      <c r="B1127" s="1">
        <f t="shared" si="221"/>
        <v>2</v>
      </c>
      <c r="F1127" s="34"/>
      <c r="G1127" s="13">
        <f t="shared" si="222"/>
        <v>0</v>
      </c>
      <c r="H1127" s="13">
        <f t="shared" si="223"/>
        <v>0</v>
      </c>
      <c r="I1127" s="16">
        <f t="shared" si="224"/>
        <v>0</v>
      </c>
      <c r="J1127" s="13">
        <f t="shared" si="225"/>
        <v>0</v>
      </c>
      <c r="K1127" s="13">
        <f t="shared" si="226"/>
        <v>0</v>
      </c>
      <c r="L1127" s="13">
        <f t="shared" si="227"/>
        <v>0</v>
      </c>
      <c r="M1127" s="13">
        <f t="shared" si="228"/>
        <v>2.8268813931186909E-308</v>
      </c>
      <c r="N1127" s="13">
        <f t="shared" si="229"/>
        <v>0</v>
      </c>
      <c r="O1127" s="13">
        <f t="shared" si="230"/>
        <v>0</v>
      </c>
    </row>
    <row r="1128" spans="1:15" x14ac:dyDescent="0.2">
      <c r="A1128" s="14">
        <f t="shared" ref="A1128:A1191" si="231">EDATE(A1127,1)</f>
        <v>67267</v>
      </c>
      <c r="B1128" s="1">
        <f t="shared" si="221"/>
        <v>3</v>
      </c>
      <c r="F1128" s="34"/>
      <c r="G1128" s="13">
        <f t="shared" si="222"/>
        <v>0</v>
      </c>
      <c r="H1128" s="13">
        <f t="shared" si="223"/>
        <v>0</v>
      </c>
      <c r="I1128" s="16">
        <f t="shared" si="224"/>
        <v>0</v>
      </c>
      <c r="J1128" s="13">
        <f t="shared" si="225"/>
        <v>0</v>
      </c>
      <c r="K1128" s="13">
        <f t="shared" si="226"/>
        <v>0</v>
      </c>
      <c r="L1128" s="13">
        <f t="shared" si="227"/>
        <v>0</v>
      </c>
      <c r="M1128" s="13">
        <f t="shared" si="228"/>
        <v>2.8268813931186909E-308</v>
      </c>
      <c r="N1128" s="13">
        <f t="shared" si="229"/>
        <v>0</v>
      </c>
      <c r="O1128" s="13">
        <f t="shared" si="230"/>
        <v>0</v>
      </c>
    </row>
    <row r="1129" spans="1:15" x14ac:dyDescent="0.2">
      <c r="A1129" s="14">
        <f t="shared" si="231"/>
        <v>67298</v>
      </c>
      <c r="B1129" s="1">
        <f t="shared" si="221"/>
        <v>4</v>
      </c>
      <c r="F1129" s="34"/>
      <c r="G1129" s="13">
        <f t="shared" si="222"/>
        <v>0</v>
      </c>
      <c r="H1129" s="13">
        <f t="shared" si="223"/>
        <v>0</v>
      </c>
      <c r="I1129" s="16">
        <f t="shared" si="224"/>
        <v>0</v>
      </c>
      <c r="J1129" s="13">
        <f t="shared" si="225"/>
        <v>0</v>
      </c>
      <c r="K1129" s="13">
        <f t="shared" si="226"/>
        <v>0</v>
      </c>
      <c r="L1129" s="13">
        <f t="shared" si="227"/>
        <v>0</v>
      </c>
      <c r="M1129" s="13">
        <f t="shared" si="228"/>
        <v>2.8268813931186909E-308</v>
      </c>
      <c r="N1129" s="13">
        <f t="shared" si="229"/>
        <v>0</v>
      </c>
      <c r="O1129" s="13">
        <f t="shared" si="230"/>
        <v>0</v>
      </c>
    </row>
    <row r="1130" spans="1:15" x14ac:dyDescent="0.2">
      <c r="A1130" s="14">
        <f t="shared" si="231"/>
        <v>67328</v>
      </c>
      <c r="B1130" s="1">
        <f t="shared" si="221"/>
        <v>5</v>
      </c>
      <c r="F1130" s="34"/>
      <c r="G1130" s="13">
        <f t="shared" si="222"/>
        <v>0</v>
      </c>
      <c r="H1130" s="13">
        <f t="shared" si="223"/>
        <v>0</v>
      </c>
      <c r="I1130" s="16">
        <f t="shared" si="224"/>
        <v>0</v>
      </c>
      <c r="J1130" s="13">
        <f t="shared" si="225"/>
        <v>0</v>
      </c>
      <c r="K1130" s="13">
        <f t="shared" si="226"/>
        <v>0</v>
      </c>
      <c r="L1130" s="13">
        <f t="shared" si="227"/>
        <v>0</v>
      </c>
      <c r="M1130" s="13">
        <f t="shared" si="228"/>
        <v>2.8268813931186909E-308</v>
      </c>
      <c r="N1130" s="13">
        <f t="shared" si="229"/>
        <v>0</v>
      </c>
      <c r="O1130" s="13">
        <f t="shared" si="230"/>
        <v>0</v>
      </c>
    </row>
    <row r="1131" spans="1:15" x14ac:dyDescent="0.2">
      <c r="A1131" s="14">
        <f t="shared" si="231"/>
        <v>67359</v>
      </c>
      <c r="B1131" s="1">
        <f t="shared" si="221"/>
        <v>6</v>
      </c>
      <c r="F1131" s="34"/>
      <c r="G1131" s="13">
        <f t="shared" si="222"/>
        <v>0</v>
      </c>
      <c r="H1131" s="13">
        <f t="shared" si="223"/>
        <v>0</v>
      </c>
      <c r="I1131" s="16">
        <f t="shared" si="224"/>
        <v>0</v>
      </c>
      <c r="J1131" s="13">
        <f t="shared" si="225"/>
        <v>0</v>
      </c>
      <c r="K1131" s="13">
        <f t="shared" si="226"/>
        <v>0</v>
      </c>
      <c r="L1131" s="13">
        <f t="shared" si="227"/>
        <v>0</v>
      </c>
      <c r="M1131" s="13">
        <f t="shared" si="228"/>
        <v>2.8268813931186909E-308</v>
      </c>
      <c r="N1131" s="13">
        <f t="shared" si="229"/>
        <v>0</v>
      </c>
      <c r="O1131" s="13">
        <f t="shared" si="230"/>
        <v>0</v>
      </c>
    </row>
    <row r="1132" spans="1:15" x14ac:dyDescent="0.2">
      <c r="A1132" s="14">
        <f t="shared" si="231"/>
        <v>67389</v>
      </c>
      <c r="B1132" s="1">
        <f t="shared" si="221"/>
        <v>7</v>
      </c>
      <c r="F1132" s="34"/>
      <c r="G1132" s="13">
        <f t="shared" si="222"/>
        <v>0</v>
      </c>
      <c r="H1132" s="13">
        <f t="shared" si="223"/>
        <v>0</v>
      </c>
      <c r="I1132" s="16">
        <f t="shared" si="224"/>
        <v>0</v>
      </c>
      <c r="J1132" s="13">
        <f t="shared" si="225"/>
        <v>0</v>
      </c>
      <c r="K1132" s="13">
        <f t="shared" si="226"/>
        <v>0</v>
      </c>
      <c r="L1132" s="13">
        <f t="shared" si="227"/>
        <v>0</v>
      </c>
      <c r="M1132" s="13">
        <f t="shared" si="228"/>
        <v>2.8268813931186909E-308</v>
      </c>
      <c r="N1132" s="13">
        <f t="shared" si="229"/>
        <v>0</v>
      </c>
      <c r="O1132" s="13">
        <f t="shared" si="230"/>
        <v>0</v>
      </c>
    </row>
    <row r="1133" spans="1:15" ht="13.5" thickBot="1" x14ac:dyDescent="0.25">
      <c r="A1133" s="14">
        <f t="shared" si="231"/>
        <v>67420</v>
      </c>
      <c r="B1133" s="3">
        <f t="shared" si="221"/>
        <v>8</v>
      </c>
      <c r="F1133" s="34"/>
      <c r="G1133" s="13">
        <f t="shared" si="222"/>
        <v>0</v>
      </c>
      <c r="H1133" s="13">
        <f t="shared" si="223"/>
        <v>0</v>
      </c>
      <c r="I1133" s="16">
        <f t="shared" si="224"/>
        <v>0</v>
      </c>
      <c r="J1133" s="13">
        <f t="shared" si="225"/>
        <v>0</v>
      </c>
      <c r="K1133" s="13">
        <f t="shared" si="226"/>
        <v>0</v>
      </c>
      <c r="L1133" s="13">
        <f t="shared" si="227"/>
        <v>0</v>
      </c>
      <c r="M1133" s="13">
        <f t="shared" si="228"/>
        <v>2.8268813931186909E-308</v>
      </c>
      <c r="N1133" s="13">
        <f t="shared" si="229"/>
        <v>0</v>
      </c>
      <c r="O1133" s="13">
        <f t="shared" si="230"/>
        <v>0</v>
      </c>
    </row>
    <row r="1134" spans="1:15" x14ac:dyDescent="0.2">
      <c r="A1134" s="14">
        <f t="shared" si="231"/>
        <v>67451</v>
      </c>
      <c r="B1134" s="1">
        <f t="shared" si="221"/>
        <v>9</v>
      </c>
      <c r="F1134" s="34"/>
      <c r="G1134" s="13">
        <f t="shared" si="222"/>
        <v>0</v>
      </c>
      <c r="H1134" s="13">
        <f t="shared" si="223"/>
        <v>0</v>
      </c>
      <c r="I1134" s="16">
        <f t="shared" si="224"/>
        <v>0</v>
      </c>
      <c r="J1134" s="13">
        <f t="shared" si="225"/>
        <v>0</v>
      </c>
      <c r="K1134" s="13">
        <f t="shared" si="226"/>
        <v>0</v>
      </c>
      <c r="L1134" s="13">
        <f t="shared" si="227"/>
        <v>0</v>
      </c>
      <c r="M1134" s="13">
        <f t="shared" si="228"/>
        <v>2.8268813931186909E-308</v>
      </c>
      <c r="N1134" s="13">
        <f t="shared" si="229"/>
        <v>0</v>
      </c>
      <c r="O1134" s="13">
        <f t="shared" si="230"/>
        <v>0</v>
      </c>
    </row>
    <row r="1135" spans="1:15" x14ac:dyDescent="0.2">
      <c r="A1135" s="14">
        <f t="shared" si="231"/>
        <v>67481</v>
      </c>
      <c r="B1135" s="1">
        <f t="shared" si="221"/>
        <v>10</v>
      </c>
      <c r="F1135" s="34"/>
      <c r="G1135" s="13">
        <f t="shared" si="222"/>
        <v>0</v>
      </c>
      <c r="H1135" s="13">
        <f t="shared" si="223"/>
        <v>0</v>
      </c>
      <c r="I1135" s="16">
        <f t="shared" si="224"/>
        <v>0</v>
      </c>
      <c r="J1135" s="13">
        <f t="shared" si="225"/>
        <v>0</v>
      </c>
      <c r="K1135" s="13">
        <f t="shared" si="226"/>
        <v>0</v>
      </c>
      <c r="L1135" s="13">
        <f t="shared" si="227"/>
        <v>0</v>
      </c>
      <c r="M1135" s="13">
        <f t="shared" si="228"/>
        <v>2.8268813931186909E-308</v>
      </c>
      <c r="N1135" s="13">
        <f t="shared" si="229"/>
        <v>0</v>
      </c>
      <c r="O1135" s="13">
        <f t="shared" si="230"/>
        <v>0</v>
      </c>
    </row>
    <row r="1136" spans="1:15" x14ac:dyDescent="0.2">
      <c r="A1136" s="14">
        <f t="shared" si="231"/>
        <v>67512</v>
      </c>
      <c r="B1136" s="1">
        <f t="shared" si="221"/>
        <v>11</v>
      </c>
      <c r="F1136" s="34"/>
      <c r="G1136" s="13">
        <f t="shared" si="222"/>
        <v>0</v>
      </c>
      <c r="H1136" s="13">
        <f t="shared" si="223"/>
        <v>0</v>
      </c>
      <c r="I1136" s="16">
        <f t="shared" si="224"/>
        <v>0</v>
      </c>
      <c r="J1136" s="13">
        <f t="shared" si="225"/>
        <v>0</v>
      </c>
      <c r="K1136" s="13">
        <f t="shared" si="226"/>
        <v>0</v>
      </c>
      <c r="L1136" s="13">
        <f t="shared" si="227"/>
        <v>0</v>
      </c>
      <c r="M1136" s="13">
        <f t="shared" si="228"/>
        <v>2.8268813931186909E-308</v>
      </c>
      <c r="N1136" s="13">
        <f t="shared" si="229"/>
        <v>0</v>
      </c>
      <c r="O1136" s="13">
        <f t="shared" si="230"/>
        <v>0</v>
      </c>
    </row>
    <row r="1137" spans="1:15" x14ac:dyDescent="0.2">
      <c r="A1137" s="14">
        <f t="shared" si="231"/>
        <v>67542</v>
      </c>
      <c r="B1137" s="1">
        <f t="shared" si="221"/>
        <v>12</v>
      </c>
      <c r="F1137" s="34"/>
      <c r="G1137" s="13">
        <f t="shared" si="222"/>
        <v>0</v>
      </c>
      <c r="H1137" s="13">
        <f t="shared" si="223"/>
        <v>0</v>
      </c>
      <c r="I1137" s="16">
        <f t="shared" si="224"/>
        <v>0</v>
      </c>
      <c r="J1137" s="13">
        <f t="shared" si="225"/>
        <v>0</v>
      </c>
      <c r="K1137" s="13">
        <f t="shared" si="226"/>
        <v>0</v>
      </c>
      <c r="L1137" s="13">
        <f t="shared" si="227"/>
        <v>0</v>
      </c>
      <c r="M1137" s="13">
        <f t="shared" si="228"/>
        <v>2.8268813931186909E-308</v>
      </c>
      <c r="N1137" s="13">
        <f t="shared" si="229"/>
        <v>0</v>
      </c>
      <c r="O1137" s="13">
        <f t="shared" si="230"/>
        <v>0</v>
      </c>
    </row>
    <row r="1138" spans="1:15" x14ac:dyDescent="0.2">
      <c r="A1138" s="14">
        <f t="shared" si="231"/>
        <v>67573</v>
      </c>
      <c r="B1138" s="1">
        <f t="shared" ref="B1138:B1193" si="232">B1126</f>
        <v>1</v>
      </c>
      <c r="F1138" s="34"/>
      <c r="G1138" s="13">
        <f t="shared" si="222"/>
        <v>0</v>
      </c>
      <c r="H1138" s="13">
        <f t="shared" si="223"/>
        <v>0</v>
      </c>
      <c r="I1138" s="16">
        <f t="shared" si="224"/>
        <v>0</v>
      </c>
      <c r="J1138" s="13">
        <f t="shared" si="225"/>
        <v>0</v>
      </c>
      <c r="K1138" s="13">
        <f t="shared" si="226"/>
        <v>0</v>
      </c>
      <c r="L1138" s="13">
        <f t="shared" si="227"/>
        <v>0</v>
      </c>
      <c r="M1138" s="13">
        <f t="shared" si="228"/>
        <v>2.8268813931186909E-308</v>
      </c>
      <c r="N1138" s="13">
        <f t="shared" si="229"/>
        <v>0</v>
      </c>
      <c r="O1138" s="13">
        <f t="shared" si="230"/>
        <v>0</v>
      </c>
    </row>
    <row r="1139" spans="1:15" x14ac:dyDescent="0.2">
      <c r="A1139" s="14">
        <f t="shared" si="231"/>
        <v>67604</v>
      </c>
      <c r="B1139" s="1">
        <f t="shared" si="232"/>
        <v>2</v>
      </c>
      <c r="F1139" s="34"/>
      <c r="G1139" s="13">
        <f t="shared" si="222"/>
        <v>0</v>
      </c>
      <c r="H1139" s="13">
        <f t="shared" si="223"/>
        <v>0</v>
      </c>
      <c r="I1139" s="16">
        <f t="shared" si="224"/>
        <v>0</v>
      </c>
      <c r="J1139" s="13">
        <f t="shared" si="225"/>
        <v>0</v>
      </c>
      <c r="K1139" s="13">
        <f t="shared" si="226"/>
        <v>0</v>
      </c>
      <c r="L1139" s="13">
        <f t="shared" si="227"/>
        <v>0</v>
      </c>
      <c r="M1139" s="13">
        <f t="shared" si="228"/>
        <v>2.8268813931186909E-308</v>
      </c>
      <c r="N1139" s="13">
        <f t="shared" si="229"/>
        <v>0</v>
      </c>
      <c r="O1139" s="13">
        <f t="shared" si="230"/>
        <v>0</v>
      </c>
    </row>
    <row r="1140" spans="1:15" x14ac:dyDescent="0.2">
      <c r="A1140" s="14">
        <f t="shared" si="231"/>
        <v>67632</v>
      </c>
      <c r="B1140" s="1">
        <f t="shared" si="232"/>
        <v>3</v>
      </c>
      <c r="F1140" s="34"/>
      <c r="G1140" s="13">
        <f t="shared" si="222"/>
        <v>0</v>
      </c>
      <c r="H1140" s="13">
        <f t="shared" si="223"/>
        <v>0</v>
      </c>
      <c r="I1140" s="16">
        <f t="shared" si="224"/>
        <v>0</v>
      </c>
      <c r="J1140" s="13">
        <f t="shared" si="225"/>
        <v>0</v>
      </c>
      <c r="K1140" s="13">
        <f t="shared" si="226"/>
        <v>0</v>
      </c>
      <c r="L1140" s="13">
        <f t="shared" si="227"/>
        <v>0</v>
      </c>
      <c r="M1140" s="13">
        <f t="shared" si="228"/>
        <v>2.8268813931186909E-308</v>
      </c>
      <c r="N1140" s="13">
        <f t="shared" si="229"/>
        <v>0</v>
      </c>
      <c r="O1140" s="13">
        <f t="shared" si="230"/>
        <v>0</v>
      </c>
    </row>
    <row r="1141" spans="1:15" x14ac:dyDescent="0.2">
      <c r="A1141" s="14">
        <f t="shared" si="231"/>
        <v>67663</v>
      </c>
      <c r="B1141" s="1">
        <f t="shared" si="232"/>
        <v>4</v>
      </c>
      <c r="F1141" s="34"/>
      <c r="G1141" s="13">
        <f t="shared" si="222"/>
        <v>0</v>
      </c>
      <c r="H1141" s="13">
        <f t="shared" si="223"/>
        <v>0</v>
      </c>
      <c r="I1141" s="16">
        <f t="shared" si="224"/>
        <v>0</v>
      </c>
      <c r="J1141" s="13">
        <f t="shared" si="225"/>
        <v>0</v>
      </c>
      <c r="K1141" s="13">
        <f t="shared" si="226"/>
        <v>0</v>
      </c>
      <c r="L1141" s="13">
        <f t="shared" si="227"/>
        <v>0</v>
      </c>
      <c r="M1141" s="13">
        <f t="shared" si="228"/>
        <v>2.8268813931186909E-308</v>
      </c>
      <c r="N1141" s="13">
        <f t="shared" si="229"/>
        <v>0</v>
      </c>
      <c r="O1141" s="13">
        <f t="shared" si="230"/>
        <v>0</v>
      </c>
    </row>
    <row r="1142" spans="1:15" x14ac:dyDescent="0.2">
      <c r="A1142" s="14">
        <f t="shared" si="231"/>
        <v>67693</v>
      </c>
      <c r="B1142" s="1">
        <f t="shared" si="232"/>
        <v>5</v>
      </c>
      <c r="F1142" s="34"/>
      <c r="G1142" s="13">
        <f t="shared" si="222"/>
        <v>0</v>
      </c>
      <c r="H1142" s="13">
        <f t="shared" si="223"/>
        <v>0</v>
      </c>
      <c r="I1142" s="16">
        <f t="shared" si="224"/>
        <v>0</v>
      </c>
      <c r="J1142" s="13">
        <f t="shared" si="225"/>
        <v>0</v>
      </c>
      <c r="K1142" s="13">
        <f t="shared" si="226"/>
        <v>0</v>
      </c>
      <c r="L1142" s="13">
        <f t="shared" si="227"/>
        <v>0</v>
      </c>
      <c r="M1142" s="13">
        <f t="shared" si="228"/>
        <v>2.8268813931186909E-308</v>
      </c>
      <c r="N1142" s="13">
        <f t="shared" si="229"/>
        <v>0</v>
      </c>
      <c r="O1142" s="13">
        <f t="shared" si="230"/>
        <v>0</v>
      </c>
    </row>
    <row r="1143" spans="1:15" x14ac:dyDescent="0.2">
      <c r="A1143" s="14">
        <f t="shared" si="231"/>
        <v>67724</v>
      </c>
      <c r="B1143" s="1">
        <f t="shared" si="232"/>
        <v>6</v>
      </c>
      <c r="F1143" s="34"/>
      <c r="G1143" s="13">
        <f t="shared" si="222"/>
        <v>0</v>
      </c>
      <c r="H1143" s="13">
        <f t="shared" si="223"/>
        <v>0</v>
      </c>
      <c r="I1143" s="16">
        <f t="shared" si="224"/>
        <v>0</v>
      </c>
      <c r="J1143" s="13">
        <f t="shared" si="225"/>
        <v>0</v>
      </c>
      <c r="K1143" s="13">
        <f t="shared" si="226"/>
        <v>0</v>
      </c>
      <c r="L1143" s="13">
        <f t="shared" si="227"/>
        <v>0</v>
      </c>
      <c r="M1143" s="13">
        <f t="shared" si="228"/>
        <v>2.8268813931186909E-308</v>
      </c>
      <c r="N1143" s="13">
        <f t="shared" si="229"/>
        <v>0</v>
      </c>
      <c r="O1143" s="13">
        <f t="shared" si="230"/>
        <v>0</v>
      </c>
    </row>
    <row r="1144" spans="1:15" x14ac:dyDescent="0.2">
      <c r="A1144" s="14">
        <f t="shared" si="231"/>
        <v>67754</v>
      </c>
      <c r="B1144" s="1">
        <f t="shared" si="232"/>
        <v>7</v>
      </c>
      <c r="F1144" s="34"/>
      <c r="G1144" s="13">
        <f t="shared" si="222"/>
        <v>0</v>
      </c>
      <c r="H1144" s="13">
        <f t="shared" si="223"/>
        <v>0</v>
      </c>
      <c r="I1144" s="16">
        <f t="shared" si="224"/>
        <v>0</v>
      </c>
      <c r="J1144" s="13">
        <f t="shared" si="225"/>
        <v>0</v>
      </c>
      <c r="K1144" s="13">
        <f t="shared" si="226"/>
        <v>0</v>
      </c>
      <c r="L1144" s="13">
        <f t="shared" si="227"/>
        <v>0</v>
      </c>
      <c r="M1144" s="13">
        <f t="shared" si="228"/>
        <v>2.8268813931186909E-308</v>
      </c>
      <c r="N1144" s="13">
        <f t="shared" si="229"/>
        <v>0</v>
      </c>
      <c r="O1144" s="13">
        <f t="shared" si="230"/>
        <v>0</v>
      </c>
    </row>
    <row r="1145" spans="1:15" ht="13.5" thickBot="1" x14ac:dyDescent="0.25">
      <c r="A1145" s="14">
        <f t="shared" si="231"/>
        <v>67785</v>
      </c>
      <c r="B1145" s="3">
        <f t="shared" si="232"/>
        <v>8</v>
      </c>
      <c r="F1145" s="34"/>
      <c r="G1145" s="13">
        <f t="shared" si="222"/>
        <v>0</v>
      </c>
      <c r="H1145" s="13">
        <f t="shared" si="223"/>
        <v>0</v>
      </c>
      <c r="I1145" s="16">
        <f t="shared" si="224"/>
        <v>0</v>
      </c>
      <c r="J1145" s="13">
        <f t="shared" si="225"/>
        <v>0</v>
      </c>
      <c r="K1145" s="13">
        <f t="shared" si="226"/>
        <v>0</v>
      </c>
      <c r="L1145" s="13">
        <f t="shared" si="227"/>
        <v>0</v>
      </c>
      <c r="M1145" s="13">
        <f t="shared" si="228"/>
        <v>2.8268813931186909E-308</v>
      </c>
      <c r="N1145" s="13">
        <f t="shared" si="229"/>
        <v>0</v>
      </c>
      <c r="O1145" s="13">
        <f t="shared" si="230"/>
        <v>0</v>
      </c>
    </row>
    <row r="1146" spans="1:15" x14ac:dyDescent="0.2">
      <c r="A1146" s="14">
        <f t="shared" si="231"/>
        <v>67816</v>
      </c>
      <c r="B1146" s="1">
        <f t="shared" si="232"/>
        <v>9</v>
      </c>
      <c r="F1146" s="34"/>
      <c r="G1146" s="13">
        <f t="shared" si="222"/>
        <v>0</v>
      </c>
      <c r="H1146" s="13">
        <f t="shared" si="223"/>
        <v>0</v>
      </c>
      <c r="I1146" s="16">
        <f t="shared" si="224"/>
        <v>0</v>
      </c>
      <c r="J1146" s="13">
        <f t="shared" si="225"/>
        <v>0</v>
      </c>
      <c r="K1146" s="13">
        <f t="shared" si="226"/>
        <v>0</v>
      </c>
      <c r="L1146" s="13">
        <f t="shared" si="227"/>
        <v>0</v>
      </c>
      <c r="M1146" s="13">
        <f t="shared" si="228"/>
        <v>2.8268813931186909E-308</v>
      </c>
      <c r="N1146" s="13">
        <f t="shared" si="229"/>
        <v>0</v>
      </c>
      <c r="O1146" s="13">
        <f t="shared" si="230"/>
        <v>0</v>
      </c>
    </row>
    <row r="1147" spans="1:15" x14ac:dyDescent="0.2">
      <c r="A1147" s="14">
        <f t="shared" si="231"/>
        <v>67846</v>
      </c>
      <c r="B1147" s="1">
        <f t="shared" si="232"/>
        <v>10</v>
      </c>
      <c r="F1147" s="34"/>
      <c r="G1147" s="13">
        <f t="shared" si="222"/>
        <v>0</v>
      </c>
      <c r="H1147" s="13">
        <f t="shared" si="223"/>
        <v>0</v>
      </c>
      <c r="I1147" s="16">
        <f t="shared" si="224"/>
        <v>0</v>
      </c>
      <c r="J1147" s="13">
        <f t="shared" si="225"/>
        <v>0</v>
      </c>
      <c r="K1147" s="13">
        <f t="shared" si="226"/>
        <v>0</v>
      </c>
      <c r="L1147" s="13">
        <f t="shared" si="227"/>
        <v>0</v>
      </c>
      <c r="M1147" s="13">
        <f t="shared" si="228"/>
        <v>2.8268813931186909E-308</v>
      </c>
      <c r="N1147" s="13">
        <f t="shared" si="229"/>
        <v>0</v>
      </c>
      <c r="O1147" s="13">
        <f t="shared" si="230"/>
        <v>0</v>
      </c>
    </row>
    <row r="1148" spans="1:15" x14ac:dyDescent="0.2">
      <c r="A1148" s="14">
        <f t="shared" si="231"/>
        <v>67877</v>
      </c>
      <c r="B1148" s="1">
        <f t="shared" si="232"/>
        <v>11</v>
      </c>
      <c r="F1148" s="34"/>
      <c r="G1148" s="13">
        <f t="shared" si="222"/>
        <v>0</v>
      </c>
      <c r="H1148" s="13">
        <f t="shared" si="223"/>
        <v>0</v>
      </c>
      <c r="I1148" s="16">
        <f t="shared" si="224"/>
        <v>0</v>
      </c>
      <c r="J1148" s="13">
        <f t="shared" si="225"/>
        <v>0</v>
      </c>
      <c r="K1148" s="13">
        <f t="shared" si="226"/>
        <v>0</v>
      </c>
      <c r="L1148" s="13">
        <f t="shared" si="227"/>
        <v>0</v>
      </c>
      <c r="M1148" s="13">
        <f t="shared" si="228"/>
        <v>2.8268813931186909E-308</v>
      </c>
      <c r="N1148" s="13">
        <f t="shared" si="229"/>
        <v>0</v>
      </c>
      <c r="O1148" s="13">
        <f t="shared" si="230"/>
        <v>0</v>
      </c>
    </row>
    <row r="1149" spans="1:15" x14ac:dyDescent="0.2">
      <c r="A1149" s="14">
        <f t="shared" si="231"/>
        <v>67907</v>
      </c>
      <c r="B1149" s="1">
        <f t="shared" si="232"/>
        <v>12</v>
      </c>
      <c r="F1149" s="34"/>
      <c r="G1149" s="13">
        <f t="shared" si="222"/>
        <v>0</v>
      </c>
      <c r="H1149" s="13">
        <f t="shared" si="223"/>
        <v>0</v>
      </c>
      <c r="I1149" s="16">
        <f t="shared" si="224"/>
        <v>0</v>
      </c>
      <c r="J1149" s="13">
        <f t="shared" si="225"/>
        <v>0</v>
      </c>
      <c r="K1149" s="13">
        <f t="shared" si="226"/>
        <v>0</v>
      </c>
      <c r="L1149" s="13">
        <f t="shared" si="227"/>
        <v>0</v>
      </c>
      <c r="M1149" s="13">
        <f t="shared" si="228"/>
        <v>2.8268813931186909E-308</v>
      </c>
      <c r="N1149" s="13">
        <f t="shared" si="229"/>
        <v>0</v>
      </c>
      <c r="O1149" s="13">
        <f t="shared" si="230"/>
        <v>0</v>
      </c>
    </row>
    <row r="1150" spans="1:15" x14ac:dyDescent="0.2">
      <c r="A1150" s="14">
        <f t="shared" si="231"/>
        <v>67938</v>
      </c>
      <c r="B1150" s="1">
        <f t="shared" si="232"/>
        <v>1</v>
      </c>
      <c r="F1150" s="34"/>
      <c r="G1150" s="13">
        <f t="shared" si="222"/>
        <v>0</v>
      </c>
      <c r="H1150" s="13">
        <f t="shared" si="223"/>
        <v>0</v>
      </c>
      <c r="I1150" s="16">
        <f t="shared" si="224"/>
        <v>0</v>
      </c>
      <c r="J1150" s="13">
        <f t="shared" si="225"/>
        <v>0</v>
      </c>
      <c r="K1150" s="13">
        <f t="shared" si="226"/>
        <v>0</v>
      </c>
      <c r="L1150" s="13">
        <f t="shared" si="227"/>
        <v>0</v>
      </c>
      <c r="M1150" s="13">
        <f t="shared" si="228"/>
        <v>2.8268813931186909E-308</v>
      </c>
      <c r="N1150" s="13">
        <f t="shared" si="229"/>
        <v>0</v>
      </c>
      <c r="O1150" s="13">
        <f t="shared" si="230"/>
        <v>0</v>
      </c>
    </row>
    <row r="1151" spans="1:15" x14ac:dyDescent="0.2">
      <c r="A1151" s="14">
        <f t="shared" si="231"/>
        <v>67969</v>
      </c>
      <c r="B1151" s="1">
        <f t="shared" si="232"/>
        <v>2</v>
      </c>
      <c r="F1151" s="34"/>
      <c r="G1151" s="13">
        <f t="shared" si="222"/>
        <v>0</v>
      </c>
      <c r="H1151" s="13">
        <f t="shared" si="223"/>
        <v>0</v>
      </c>
      <c r="I1151" s="16">
        <f t="shared" si="224"/>
        <v>0</v>
      </c>
      <c r="J1151" s="13">
        <f t="shared" si="225"/>
        <v>0</v>
      </c>
      <c r="K1151" s="13">
        <f t="shared" si="226"/>
        <v>0</v>
      </c>
      <c r="L1151" s="13">
        <f t="shared" si="227"/>
        <v>0</v>
      </c>
      <c r="M1151" s="13">
        <f t="shared" si="228"/>
        <v>2.8268813931186909E-308</v>
      </c>
      <c r="N1151" s="13">
        <f t="shared" si="229"/>
        <v>0</v>
      </c>
      <c r="O1151" s="13">
        <f t="shared" si="230"/>
        <v>0</v>
      </c>
    </row>
    <row r="1152" spans="1:15" x14ac:dyDescent="0.2">
      <c r="A1152" s="14">
        <f t="shared" si="231"/>
        <v>67997</v>
      </c>
      <c r="B1152" s="1">
        <f t="shared" si="232"/>
        <v>3</v>
      </c>
      <c r="F1152" s="34"/>
      <c r="G1152" s="13">
        <f t="shared" si="222"/>
        <v>0</v>
      </c>
      <c r="H1152" s="13">
        <f t="shared" si="223"/>
        <v>0</v>
      </c>
      <c r="I1152" s="16">
        <f t="shared" si="224"/>
        <v>0</v>
      </c>
      <c r="J1152" s="13">
        <f t="shared" si="225"/>
        <v>0</v>
      </c>
      <c r="K1152" s="13">
        <f t="shared" si="226"/>
        <v>0</v>
      </c>
      <c r="L1152" s="13">
        <f t="shared" si="227"/>
        <v>0</v>
      </c>
      <c r="M1152" s="13">
        <f t="shared" si="228"/>
        <v>2.8268813931186909E-308</v>
      </c>
      <c r="N1152" s="13">
        <f t="shared" si="229"/>
        <v>0</v>
      </c>
      <c r="O1152" s="13">
        <f t="shared" si="230"/>
        <v>0</v>
      </c>
    </row>
    <row r="1153" spans="1:15" x14ac:dyDescent="0.2">
      <c r="A1153" s="14">
        <f t="shared" si="231"/>
        <v>68028</v>
      </c>
      <c r="B1153" s="1">
        <f t="shared" si="232"/>
        <v>4</v>
      </c>
      <c r="F1153" s="34"/>
      <c r="G1153" s="13">
        <f t="shared" si="222"/>
        <v>0</v>
      </c>
      <c r="H1153" s="13">
        <f t="shared" si="223"/>
        <v>0</v>
      </c>
      <c r="I1153" s="16">
        <f t="shared" si="224"/>
        <v>0</v>
      </c>
      <c r="J1153" s="13">
        <f t="shared" si="225"/>
        <v>0</v>
      </c>
      <c r="K1153" s="13">
        <f t="shared" si="226"/>
        <v>0</v>
      </c>
      <c r="L1153" s="13">
        <f t="shared" si="227"/>
        <v>0</v>
      </c>
      <c r="M1153" s="13">
        <f t="shared" si="228"/>
        <v>2.8268813931186909E-308</v>
      </c>
      <c r="N1153" s="13">
        <f t="shared" si="229"/>
        <v>0</v>
      </c>
      <c r="O1153" s="13">
        <f t="shared" si="230"/>
        <v>0</v>
      </c>
    </row>
    <row r="1154" spans="1:15" x14ac:dyDescent="0.2">
      <c r="A1154" s="14">
        <f t="shared" si="231"/>
        <v>68058</v>
      </c>
      <c r="B1154" s="1">
        <f t="shared" si="232"/>
        <v>5</v>
      </c>
      <c r="F1154" s="34"/>
      <c r="G1154" s="13">
        <f t="shared" si="222"/>
        <v>0</v>
      </c>
      <c r="H1154" s="13">
        <f t="shared" si="223"/>
        <v>0</v>
      </c>
      <c r="I1154" s="16">
        <f t="shared" si="224"/>
        <v>0</v>
      </c>
      <c r="J1154" s="13">
        <f t="shared" si="225"/>
        <v>0</v>
      </c>
      <c r="K1154" s="13">
        <f t="shared" si="226"/>
        <v>0</v>
      </c>
      <c r="L1154" s="13">
        <f t="shared" si="227"/>
        <v>0</v>
      </c>
      <c r="M1154" s="13">
        <f t="shared" si="228"/>
        <v>2.8268813931186909E-308</v>
      </c>
      <c r="N1154" s="13">
        <f t="shared" si="229"/>
        <v>0</v>
      </c>
      <c r="O1154" s="13">
        <f t="shared" si="230"/>
        <v>0</v>
      </c>
    </row>
    <row r="1155" spans="1:15" x14ac:dyDescent="0.2">
      <c r="A1155" s="14">
        <f t="shared" si="231"/>
        <v>68089</v>
      </c>
      <c r="B1155" s="1">
        <f t="shared" si="232"/>
        <v>6</v>
      </c>
      <c r="F1155" s="34"/>
      <c r="G1155" s="13">
        <f t="shared" si="222"/>
        <v>0</v>
      </c>
      <c r="H1155" s="13">
        <f t="shared" si="223"/>
        <v>0</v>
      </c>
      <c r="I1155" s="16">
        <f t="shared" si="224"/>
        <v>0</v>
      </c>
      <c r="J1155" s="13">
        <f t="shared" si="225"/>
        <v>0</v>
      </c>
      <c r="K1155" s="13">
        <f t="shared" si="226"/>
        <v>0</v>
      </c>
      <c r="L1155" s="13">
        <f t="shared" si="227"/>
        <v>0</v>
      </c>
      <c r="M1155" s="13">
        <f t="shared" si="228"/>
        <v>2.8268813931186909E-308</v>
      </c>
      <c r="N1155" s="13">
        <f t="shared" si="229"/>
        <v>0</v>
      </c>
      <c r="O1155" s="13">
        <f t="shared" si="230"/>
        <v>0</v>
      </c>
    </row>
    <row r="1156" spans="1:15" x14ac:dyDescent="0.2">
      <c r="A1156" s="14">
        <f t="shared" si="231"/>
        <v>68119</v>
      </c>
      <c r="B1156" s="1">
        <f t="shared" si="232"/>
        <v>7</v>
      </c>
      <c r="F1156" s="34"/>
      <c r="G1156" s="13">
        <f t="shared" si="222"/>
        <v>0</v>
      </c>
      <c r="H1156" s="13">
        <f t="shared" si="223"/>
        <v>0</v>
      </c>
      <c r="I1156" s="16">
        <f t="shared" si="224"/>
        <v>0</v>
      </c>
      <c r="J1156" s="13">
        <f t="shared" si="225"/>
        <v>0</v>
      </c>
      <c r="K1156" s="13">
        <f t="shared" si="226"/>
        <v>0</v>
      </c>
      <c r="L1156" s="13">
        <f t="shared" si="227"/>
        <v>0</v>
      </c>
      <c r="M1156" s="13">
        <f t="shared" si="228"/>
        <v>2.8268813931186909E-308</v>
      </c>
      <c r="N1156" s="13">
        <f t="shared" si="229"/>
        <v>0</v>
      </c>
      <c r="O1156" s="13">
        <f t="shared" si="230"/>
        <v>0</v>
      </c>
    </row>
    <row r="1157" spans="1:15" ht="13.5" thickBot="1" x14ac:dyDescent="0.25">
      <c r="A1157" s="14">
        <f t="shared" si="231"/>
        <v>68150</v>
      </c>
      <c r="B1157" s="3">
        <f t="shared" si="232"/>
        <v>8</v>
      </c>
      <c r="F1157" s="34"/>
      <c r="G1157" s="13">
        <f t="shared" si="222"/>
        <v>0</v>
      </c>
      <c r="H1157" s="13">
        <f t="shared" si="223"/>
        <v>0</v>
      </c>
      <c r="I1157" s="16">
        <f t="shared" si="224"/>
        <v>0</v>
      </c>
      <c r="J1157" s="13">
        <f t="shared" si="225"/>
        <v>0</v>
      </c>
      <c r="K1157" s="13">
        <f t="shared" si="226"/>
        <v>0</v>
      </c>
      <c r="L1157" s="13">
        <f t="shared" si="227"/>
        <v>0</v>
      </c>
      <c r="M1157" s="13">
        <f t="shared" si="228"/>
        <v>2.8268813931186909E-308</v>
      </c>
      <c r="N1157" s="13">
        <f t="shared" si="229"/>
        <v>0</v>
      </c>
      <c r="O1157" s="13">
        <f t="shared" si="230"/>
        <v>0</v>
      </c>
    </row>
    <row r="1158" spans="1:15" x14ac:dyDescent="0.2">
      <c r="A1158" s="14">
        <f t="shared" si="231"/>
        <v>68181</v>
      </c>
      <c r="B1158" s="1">
        <f t="shared" si="232"/>
        <v>9</v>
      </c>
      <c r="F1158" s="34"/>
      <c r="G1158" s="13">
        <f t="shared" si="222"/>
        <v>0</v>
      </c>
      <c r="H1158" s="13">
        <f t="shared" si="223"/>
        <v>0</v>
      </c>
      <c r="I1158" s="16">
        <f t="shared" si="224"/>
        <v>0</v>
      </c>
      <c r="J1158" s="13">
        <f t="shared" si="225"/>
        <v>0</v>
      </c>
      <c r="K1158" s="13">
        <f t="shared" si="226"/>
        <v>0</v>
      </c>
      <c r="L1158" s="13">
        <f t="shared" si="227"/>
        <v>0</v>
      </c>
      <c r="M1158" s="13">
        <f t="shared" si="228"/>
        <v>2.8268813931186909E-308</v>
      </c>
      <c r="N1158" s="13">
        <f t="shared" si="229"/>
        <v>0</v>
      </c>
      <c r="O1158" s="13">
        <f t="shared" si="230"/>
        <v>0</v>
      </c>
    </row>
    <row r="1159" spans="1:15" x14ac:dyDescent="0.2">
      <c r="A1159" s="14">
        <f t="shared" si="231"/>
        <v>68211</v>
      </c>
      <c r="B1159" s="1">
        <f t="shared" si="232"/>
        <v>10</v>
      </c>
      <c r="F1159" s="34"/>
      <c r="G1159" s="13">
        <f t="shared" si="222"/>
        <v>0</v>
      </c>
      <c r="H1159" s="13">
        <f t="shared" si="223"/>
        <v>0</v>
      </c>
      <c r="I1159" s="16">
        <f t="shared" si="224"/>
        <v>0</v>
      </c>
      <c r="J1159" s="13">
        <f t="shared" si="225"/>
        <v>0</v>
      </c>
      <c r="K1159" s="13">
        <f t="shared" si="226"/>
        <v>0</v>
      </c>
      <c r="L1159" s="13">
        <f t="shared" si="227"/>
        <v>0</v>
      </c>
      <c r="M1159" s="13">
        <f t="shared" si="228"/>
        <v>2.8268813931186909E-308</v>
      </c>
      <c r="N1159" s="13">
        <f t="shared" si="229"/>
        <v>0</v>
      </c>
      <c r="O1159" s="13">
        <f t="shared" si="230"/>
        <v>0</v>
      </c>
    </row>
    <row r="1160" spans="1:15" x14ac:dyDescent="0.2">
      <c r="A1160" s="14">
        <f t="shared" si="231"/>
        <v>68242</v>
      </c>
      <c r="B1160" s="1">
        <f t="shared" si="232"/>
        <v>11</v>
      </c>
      <c r="F1160" s="34"/>
      <c r="G1160" s="13">
        <f t="shared" si="222"/>
        <v>0</v>
      </c>
      <c r="H1160" s="13">
        <f t="shared" si="223"/>
        <v>0</v>
      </c>
      <c r="I1160" s="16">
        <f t="shared" si="224"/>
        <v>0</v>
      </c>
      <c r="J1160" s="13">
        <f t="shared" si="225"/>
        <v>0</v>
      </c>
      <c r="K1160" s="13">
        <f t="shared" si="226"/>
        <v>0</v>
      </c>
      <c r="L1160" s="13">
        <f t="shared" si="227"/>
        <v>0</v>
      </c>
      <c r="M1160" s="13">
        <f t="shared" si="228"/>
        <v>2.8268813931186909E-308</v>
      </c>
      <c r="N1160" s="13">
        <f t="shared" si="229"/>
        <v>0</v>
      </c>
      <c r="O1160" s="13">
        <f t="shared" si="230"/>
        <v>0</v>
      </c>
    </row>
    <row r="1161" spans="1:15" x14ac:dyDescent="0.2">
      <c r="A1161" s="14">
        <f t="shared" si="231"/>
        <v>68272</v>
      </c>
      <c r="B1161" s="1">
        <f t="shared" si="232"/>
        <v>12</v>
      </c>
      <c r="F1161" s="34"/>
      <c r="G1161" s="13">
        <f t="shared" si="222"/>
        <v>0</v>
      </c>
      <c r="H1161" s="13">
        <f t="shared" si="223"/>
        <v>0</v>
      </c>
      <c r="I1161" s="16">
        <f t="shared" si="224"/>
        <v>0</v>
      </c>
      <c r="J1161" s="13">
        <f t="shared" si="225"/>
        <v>0</v>
      </c>
      <c r="K1161" s="13">
        <f t="shared" si="226"/>
        <v>0</v>
      </c>
      <c r="L1161" s="13">
        <f t="shared" si="227"/>
        <v>0</v>
      </c>
      <c r="M1161" s="13">
        <f t="shared" si="228"/>
        <v>2.8268813931186909E-308</v>
      </c>
      <c r="N1161" s="13">
        <f t="shared" si="229"/>
        <v>0</v>
      </c>
      <c r="O1161" s="13">
        <f t="shared" si="230"/>
        <v>0</v>
      </c>
    </row>
    <row r="1162" spans="1:15" x14ac:dyDescent="0.2">
      <c r="A1162" s="14">
        <f t="shared" si="231"/>
        <v>68303</v>
      </c>
      <c r="B1162" s="1">
        <f t="shared" si="232"/>
        <v>1</v>
      </c>
      <c r="F1162" s="34"/>
      <c r="G1162" s="13">
        <f t="shared" si="222"/>
        <v>0</v>
      </c>
      <c r="H1162" s="13">
        <f t="shared" si="223"/>
        <v>0</v>
      </c>
      <c r="I1162" s="16">
        <f t="shared" si="224"/>
        <v>0</v>
      </c>
      <c r="J1162" s="13">
        <f t="shared" si="225"/>
        <v>0</v>
      </c>
      <c r="K1162" s="13">
        <f t="shared" si="226"/>
        <v>0</v>
      </c>
      <c r="L1162" s="13">
        <f t="shared" si="227"/>
        <v>0</v>
      </c>
      <c r="M1162" s="13">
        <f t="shared" si="228"/>
        <v>2.8268813931186909E-308</v>
      </c>
      <c r="N1162" s="13">
        <f t="shared" si="229"/>
        <v>0</v>
      </c>
      <c r="O1162" s="13">
        <f t="shared" si="230"/>
        <v>0</v>
      </c>
    </row>
    <row r="1163" spans="1:15" x14ac:dyDescent="0.2">
      <c r="A1163" s="14">
        <f t="shared" si="231"/>
        <v>68334</v>
      </c>
      <c r="B1163" s="1">
        <f t="shared" si="232"/>
        <v>2</v>
      </c>
      <c r="F1163" s="34"/>
      <c r="G1163" s="13">
        <f t="shared" si="222"/>
        <v>0</v>
      </c>
      <c r="H1163" s="13">
        <f t="shared" si="223"/>
        <v>0</v>
      </c>
      <c r="I1163" s="16">
        <f t="shared" si="224"/>
        <v>0</v>
      </c>
      <c r="J1163" s="13">
        <f t="shared" si="225"/>
        <v>0</v>
      </c>
      <c r="K1163" s="13">
        <f t="shared" si="226"/>
        <v>0</v>
      </c>
      <c r="L1163" s="13">
        <f t="shared" si="227"/>
        <v>0</v>
      </c>
      <c r="M1163" s="13">
        <f t="shared" si="228"/>
        <v>2.8268813931186909E-308</v>
      </c>
      <c r="N1163" s="13">
        <f t="shared" si="229"/>
        <v>0</v>
      </c>
      <c r="O1163" s="13">
        <f t="shared" si="230"/>
        <v>0</v>
      </c>
    </row>
    <row r="1164" spans="1:15" x14ac:dyDescent="0.2">
      <c r="A1164" s="14">
        <f t="shared" si="231"/>
        <v>68362</v>
      </c>
      <c r="B1164" s="1">
        <f t="shared" si="232"/>
        <v>3</v>
      </c>
      <c r="F1164" s="34"/>
      <c r="G1164" s="13">
        <f t="shared" si="222"/>
        <v>0</v>
      </c>
      <c r="H1164" s="13">
        <f t="shared" si="223"/>
        <v>0</v>
      </c>
      <c r="I1164" s="16">
        <f t="shared" si="224"/>
        <v>0</v>
      </c>
      <c r="J1164" s="13">
        <f t="shared" si="225"/>
        <v>0</v>
      </c>
      <c r="K1164" s="13">
        <f t="shared" si="226"/>
        <v>0</v>
      </c>
      <c r="L1164" s="13">
        <f t="shared" si="227"/>
        <v>0</v>
      </c>
      <c r="M1164" s="13">
        <f t="shared" si="228"/>
        <v>2.8268813931186909E-308</v>
      </c>
      <c r="N1164" s="13">
        <f t="shared" si="229"/>
        <v>0</v>
      </c>
      <c r="O1164" s="13">
        <f t="shared" si="230"/>
        <v>0</v>
      </c>
    </row>
    <row r="1165" spans="1:15" x14ac:dyDescent="0.2">
      <c r="A1165" s="14">
        <f t="shared" si="231"/>
        <v>68393</v>
      </c>
      <c r="B1165" s="1">
        <f t="shared" si="232"/>
        <v>4</v>
      </c>
      <c r="F1165" s="34"/>
      <c r="G1165" s="13">
        <f t="shared" si="222"/>
        <v>0</v>
      </c>
      <c r="H1165" s="13">
        <f t="shared" si="223"/>
        <v>0</v>
      </c>
      <c r="I1165" s="16">
        <f t="shared" si="224"/>
        <v>0</v>
      </c>
      <c r="J1165" s="13">
        <f t="shared" si="225"/>
        <v>0</v>
      </c>
      <c r="K1165" s="13">
        <f t="shared" si="226"/>
        <v>0</v>
      </c>
      <c r="L1165" s="13">
        <f t="shared" si="227"/>
        <v>0</v>
      </c>
      <c r="M1165" s="13">
        <f t="shared" si="228"/>
        <v>2.8268813931186909E-308</v>
      </c>
      <c r="N1165" s="13">
        <f t="shared" si="229"/>
        <v>0</v>
      </c>
      <c r="O1165" s="13">
        <f t="shared" si="230"/>
        <v>0</v>
      </c>
    </row>
    <row r="1166" spans="1:15" x14ac:dyDescent="0.2">
      <c r="A1166" s="14">
        <f t="shared" si="231"/>
        <v>68423</v>
      </c>
      <c r="B1166" s="1">
        <f t="shared" si="232"/>
        <v>5</v>
      </c>
      <c r="F1166" s="34"/>
      <c r="G1166" s="13">
        <f t="shared" si="222"/>
        <v>0</v>
      </c>
      <c r="H1166" s="13">
        <f t="shared" si="223"/>
        <v>0</v>
      </c>
      <c r="I1166" s="16">
        <f t="shared" si="224"/>
        <v>0</v>
      </c>
      <c r="J1166" s="13">
        <f t="shared" si="225"/>
        <v>0</v>
      </c>
      <c r="K1166" s="13">
        <f t="shared" si="226"/>
        <v>0</v>
      </c>
      <c r="L1166" s="13">
        <f t="shared" si="227"/>
        <v>0</v>
      </c>
      <c r="M1166" s="13">
        <f t="shared" si="228"/>
        <v>2.8268813931186909E-308</v>
      </c>
      <c r="N1166" s="13">
        <f t="shared" si="229"/>
        <v>0</v>
      </c>
      <c r="O1166" s="13">
        <f t="shared" si="230"/>
        <v>0</v>
      </c>
    </row>
    <row r="1167" spans="1:15" x14ac:dyDescent="0.2">
      <c r="A1167" s="14">
        <f t="shared" si="231"/>
        <v>68454</v>
      </c>
      <c r="B1167" s="1">
        <f t="shared" si="232"/>
        <v>6</v>
      </c>
      <c r="F1167" s="34"/>
      <c r="G1167" s="13">
        <f t="shared" si="222"/>
        <v>0</v>
      </c>
      <c r="H1167" s="13">
        <f t="shared" si="223"/>
        <v>0</v>
      </c>
      <c r="I1167" s="16">
        <f t="shared" si="224"/>
        <v>0</v>
      </c>
      <c r="J1167" s="13">
        <f t="shared" si="225"/>
        <v>0</v>
      </c>
      <c r="K1167" s="13">
        <f t="shared" si="226"/>
        <v>0</v>
      </c>
      <c r="L1167" s="13">
        <f t="shared" si="227"/>
        <v>0</v>
      </c>
      <c r="M1167" s="13">
        <f t="shared" si="228"/>
        <v>2.8268813931186909E-308</v>
      </c>
      <c r="N1167" s="13">
        <f t="shared" si="229"/>
        <v>0</v>
      </c>
      <c r="O1167" s="13">
        <f t="shared" si="230"/>
        <v>0</v>
      </c>
    </row>
    <row r="1168" spans="1:15" x14ac:dyDescent="0.2">
      <c r="A1168" s="14">
        <f t="shared" si="231"/>
        <v>68484</v>
      </c>
      <c r="B1168" s="1">
        <f t="shared" si="232"/>
        <v>7</v>
      </c>
      <c r="F1168" s="34"/>
      <c r="G1168" s="13">
        <f t="shared" si="222"/>
        <v>0</v>
      </c>
      <c r="H1168" s="13">
        <f t="shared" si="223"/>
        <v>0</v>
      </c>
      <c r="I1168" s="16">
        <f t="shared" si="224"/>
        <v>0</v>
      </c>
      <c r="J1168" s="13">
        <f t="shared" si="225"/>
        <v>0</v>
      </c>
      <c r="K1168" s="13">
        <f t="shared" si="226"/>
        <v>0</v>
      </c>
      <c r="L1168" s="13">
        <f t="shared" si="227"/>
        <v>0</v>
      </c>
      <c r="M1168" s="13">
        <f t="shared" si="228"/>
        <v>2.8268813931186909E-308</v>
      </c>
      <c r="N1168" s="13">
        <f t="shared" si="229"/>
        <v>0</v>
      </c>
      <c r="O1168" s="13">
        <f t="shared" si="230"/>
        <v>0</v>
      </c>
    </row>
    <row r="1169" spans="1:15" ht="13.5" thickBot="1" x14ac:dyDescent="0.25">
      <c r="A1169" s="14">
        <f t="shared" si="231"/>
        <v>68515</v>
      </c>
      <c r="B1169" s="3">
        <f t="shared" si="232"/>
        <v>8</v>
      </c>
      <c r="F1169" s="34"/>
      <c r="G1169" s="13">
        <f t="shared" si="222"/>
        <v>0</v>
      </c>
      <c r="H1169" s="13">
        <f t="shared" si="223"/>
        <v>0</v>
      </c>
      <c r="I1169" s="16">
        <f t="shared" si="224"/>
        <v>0</v>
      </c>
      <c r="J1169" s="13">
        <f t="shared" si="225"/>
        <v>0</v>
      </c>
      <c r="K1169" s="13">
        <f t="shared" si="226"/>
        <v>0</v>
      </c>
      <c r="L1169" s="13">
        <f t="shared" si="227"/>
        <v>0</v>
      </c>
      <c r="M1169" s="13">
        <f t="shared" si="228"/>
        <v>2.8268813931186909E-308</v>
      </c>
      <c r="N1169" s="13">
        <f t="shared" si="229"/>
        <v>0</v>
      </c>
      <c r="O1169" s="13">
        <f t="shared" si="230"/>
        <v>0</v>
      </c>
    </row>
    <row r="1170" spans="1:15" x14ac:dyDescent="0.2">
      <c r="A1170" s="14">
        <f t="shared" si="231"/>
        <v>68546</v>
      </c>
      <c r="B1170" s="1">
        <f t="shared" si="232"/>
        <v>9</v>
      </c>
      <c r="F1170" s="34"/>
      <c r="G1170" s="13">
        <f t="shared" si="222"/>
        <v>0</v>
      </c>
      <c r="H1170" s="13">
        <f t="shared" si="223"/>
        <v>0</v>
      </c>
      <c r="I1170" s="16">
        <f t="shared" si="224"/>
        <v>0</v>
      </c>
      <c r="J1170" s="13">
        <f t="shared" si="225"/>
        <v>0</v>
      </c>
      <c r="K1170" s="13">
        <f t="shared" si="226"/>
        <v>0</v>
      </c>
      <c r="L1170" s="13">
        <f t="shared" si="227"/>
        <v>0</v>
      </c>
      <c r="M1170" s="13">
        <f t="shared" si="228"/>
        <v>2.8268813931186909E-308</v>
      </c>
      <c r="N1170" s="13">
        <f t="shared" si="229"/>
        <v>0</v>
      </c>
      <c r="O1170" s="13">
        <f t="shared" si="230"/>
        <v>0</v>
      </c>
    </row>
    <row r="1171" spans="1:15" x14ac:dyDescent="0.2">
      <c r="A1171" s="14">
        <f t="shared" si="231"/>
        <v>68576</v>
      </c>
      <c r="B1171" s="1">
        <f t="shared" si="232"/>
        <v>10</v>
      </c>
      <c r="F1171" s="34"/>
      <c r="G1171" s="13">
        <f t="shared" si="222"/>
        <v>0</v>
      </c>
      <c r="H1171" s="13">
        <f t="shared" si="223"/>
        <v>0</v>
      </c>
      <c r="I1171" s="16">
        <f t="shared" si="224"/>
        <v>0</v>
      </c>
      <c r="J1171" s="13">
        <f t="shared" si="225"/>
        <v>0</v>
      </c>
      <c r="K1171" s="13">
        <f t="shared" si="226"/>
        <v>0</v>
      </c>
      <c r="L1171" s="13">
        <f t="shared" si="227"/>
        <v>0</v>
      </c>
      <c r="M1171" s="13">
        <f t="shared" si="228"/>
        <v>2.8268813931186909E-308</v>
      </c>
      <c r="N1171" s="13">
        <f t="shared" si="229"/>
        <v>0</v>
      </c>
      <c r="O1171" s="13">
        <f t="shared" si="230"/>
        <v>0</v>
      </c>
    </row>
    <row r="1172" spans="1:15" x14ac:dyDescent="0.2">
      <c r="A1172" s="14">
        <f t="shared" si="231"/>
        <v>68607</v>
      </c>
      <c r="B1172" s="1">
        <f t="shared" si="232"/>
        <v>11</v>
      </c>
      <c r="F1172" s="34"/>
      <c r="G1172" s="13">
        <f t="shared" si="222"/>
        <v>0</v>
      </c>
      <c r="H1172" s="13">
        <f t="shared" si="223"/>
        <v>0</v>
      </c>
      <c r="I1172" s="16">
        <f t="shared" si="224"/>
        <v>0</v>
      </c>
      <c r="J1172" s="13">
        <f t="shared" si="225"/>
        <v>0</v>
      </c>
      <c r="K1172" s="13">
        <f t="shared" si="226"/>
        <v>0</v>
      </c>
      <c r="L1172" s="13">
        <f t="shared" si="227"/>
        <v>0</v>
      </c>
      <c r="M1172" s="13">
        <f t="shared" si="228"/>
        <v>2.8268813931186909E-308</v>
      </c>
      <c r="N1172" s="13">
        <f t="shared" si="229"/>
        <v>0</v>
      </c>
      <c r="O1172" s="13">
        <f t="shared" si="230"/>
        <v>0</v>
      </c>
    </row>
    <row r="1173" spans="1:15" x14ac:dyDescent="0.2">
      <c r="A1173" s="14">
        <f t="shared" si="231"/>
        <v>68637</v>
      </c>
      <c r="B1173" s="1">
        <f t="shared" si="232"/>
        <v>12</v>
      </c>
      <c r="F1173" s="34"/>
      <c r="G1173" s="13">
        <f t="shared" si="222"/>
        <v>0</v>
      </c>
      <c r="H1173" s="13">
        <f t="shared" si="223"/>
        <v>0</v>
      </c>
      <c r="I1173" s="16">
        <f t="shared" si="224"/>
        <v>0</v>
      </c>
      <c r="J1173" s="13">
        <f t="shared" si="225"/>
        <v>0</v>
      </c>
      <c r="K1173" s="13">
        <f t="shared" si="226"/>
        <v>0</v>
      </c>
      <c r="L1173" s="13">
        <f t="shared" si="227"/>
        <v>0</v>
      </c>
      <c r="M1173" s="13">
        <f t="shared" si="228"/>
        <v>2.8268813931186909E-308</v>
      </c>
      <c r="N1173" s="13">
        <f t="shared" si="229"/>
        <v>0</v>
      </c>
      <c r="O1173" s="13">
        <f t="shared" si="230"/>
        <v>0</v>
      </c>
    </row>
    <row r="1174" spans="1:15" x14ac:dyDescent="0.2">
      <c r="A1174" s="14">
        <f t="shared" si="231"/>
        <v>68668</v>
      </c>
      <c r="B1174" s="1">
        <f t="shared" si="232"/>
        <v>1</v>
      </c>
      <c r="F1174" s="34"/>
      <c r="G1174" s="13">
        <f t="shared" si="222"/>
        <v>0</v>
      </c>
      <c r="H1174" s="13">
        <f t="shared" si="223"/>
        <v>0</v>
      </c>
      <c r="I1174" s="16">
        <f t="shared" si="224"/>
        <v>0</v>
      </c>
      <c r="J1174" s="13">
        <f t="shared" si="225"/>
        <v>0</v>
      </c>
      <c r="K1174" s="13">
        <f t="shared" si="226"/>
        <v>0</v>
      </c>
      <c r="L1174" s="13">
        <f t="shared" si="227"/>
        <v>0</v>
      </c>
      <c r="M1174" s="13">
        <f t="shared" si="228"/>
        <v>2.8268813931186909E-308</v>
      </c>
      <c r="N1174" s="13">
        <f t="shared" si="229"/>
        <v>0</v>
      </c>
      <c r="O1174" s="13">
        <f t="shared" si="230"/>
        <v>0</v>
      </c>
    </row>
    <row r="1175" spans="1:15" x14ac:dyDescent="0.2">
      <c r="A1175" s="14">
        <f t="shared" si="231"/>
        <v>68699</v>
      </c>
      <c r="B1175" s="1">
        <f t="shared" si="232"/>
        <v>2</v>
      </c>
      <c r="F1175" s="34"/>
      <c r="G1175" s="13">
        <f t="shared" si="222"/>
        <v>0</v>
      </c>
      <c r="H1175" s="13">
        <f t="shared" si="223"/>
        <v>0</v>
      </c>
      <c r="I1175" s="16">
        <f t="shared" si="224"/>
        <v>0</v>
      </c>
      <c r="J1175" s="13">
        <f t="shared" si="225"/>
        <v>0</v>
      </c>
      <c r="K1175" s="13">
        <f t="shared" si="226"/>
        <v>0</v>
      </c>
      <c r="L1175" s="13">
        <f t="shared" si="227"/>
        <v>0</v>
      </c>
      <c r="M1175" s="13">
        <f t="shared" si="228"/>
        <v>2.8268813931186909E-308</v>
      </c>
      <c r="N1175" s="13">
        <f t="shared" si="229"/>
        <v>0</v>
      </c>
      <c r="O1175" s="13">
        <f t="shared" si="230"/>
        <v>0</v>
      </c>
    </row>
    <row r="1176" spans="1:15" x14ac:dyDescent="0.2">
      <c r="A1176" s="14">
        <f t="shared" si="231"/>
        <v>68728</v>
      </c>
      <c r="B1176" s="1">
        <f t="shared" si="232"/>
        <v>3</v>
      </c>
      <c r="F1176" s="34"/>
      <c r="G1176" s="13">
        <f t="shared" si="222"/>
        <v>0</v>
      </c>
      <c r="H1176" s="13">
        <f t="shared" si="223"/>
        <v>0</v>
      </c>
      <c r="I1176" s="16">
        <f t="shared" si="224"/>
        <v>0</v>
      </c>
      <c r="J1176" s="13">
        <f t="shared" si="225"/>
        <v>0</v>
      </c>
      <c r="K1176" s="13">
        <f t="shared" si="226"/>
        <v>0</v>
      </c>
      <c r="L1176" s="13">
        <f t="shared" si="227"/>
        <v>0</v>
      </c>
      <c r="M1176" s="13">
        <f t="shared" si="228"/>
        <v>2.8268813931186909E-308</v>
      </c>
      <c r="N1176" s="13">
        <f t="shared" si="229"/>
        <v>0</v>
      </c>
      <c r="O1176" s="13">
        <f t="shared" si="230"/>
        <v>0</v>
      </c>
    </row>
    <row r="1177" spans="1:15" x14ac:dyDescent="0.2">
      <c r="A1177" s="14">
        <f t="shared" si="231"/>
        <v>68759</v>
      </c>
      <c r="B1177" s="1">
        <f t="shared" si="232"/>
        <v>4</v>
      </c>
      <c r="F1177" s="34"/>
      <c r="G1177" s="13">
        <f t="shared" si="222"/>
        <v>0</v>
      </c>
      <c r="H1177" s="13">
        <f t="shared" si="223"/>
        <v>0</v>
      </c>
      <c r="I1177" s="16">
        <f t="shared" si="224"/>
        <v>0</v>
      </c>
      <c r="J1177" s="13">
        <f t="shared" si="225"/>
        <v>0</v>
      </c>
      <c r="K1177" s="13">
        <f t="shared" si="226"/>
        <v>0</v>
      </c>
      <c r="L1177" s="13">
        <f t="shared" si="227"/>
        <v>0</v>
      </c>
      <c r="M1177" s="13">
        <f t="shared" si="228"/>
        <v>2.8268813931186909E-308</v>
      </c>
      <c r="N1177" s="13">
        <f t="shared" si="229"/>
        <v>0</v>
      </c>
      <c r="O1177" s="13">
        <f t="shared" si="230"/>
        <v>0</v>
      </c>
    </row>
    <row r="1178" spans="1:15" x14ac:dyDescent="0.2">
      <c r="A1178" s="14">
        <f t="shared" si="231"/>
        <v>68789</v>
      </c>
      <c r="B1178" s="1">
        <f t="shared" si="232"/>
        <v>5</v>
      </c>
      <c r="F1178" s="34"/>
      <c r="G1178" s="13">
        <f t="shared" si="222"/>
        <v>0</v>
      </c>
      <c r="H1178" s="13">
        <f t="shared" si="223"/>
        <v>0</v>
      </c>
      <c r="I1178" s="16">
        <f t="shared" si="224"/>
        <v>0</v>
      </c>
      <c r="J1178" s="13">
        <f t="shared" si="225"/>
        <v>0</v>
      </c>
      <c r="K1178" s="13">
        <f t="shared" si="226"/>
        <v>0</v>
      </c>
      <c r="L1178" s="13">
        <f t="shared" si="227"/>
        <v>0</v>
      </c>
      <c r="M1178" s="13">
        <f t="shared" si="228"/>
        <v>2.8268813931186909E-308</v>
      </c>
      <c r="N1178" s="13">
        <f t="shared" si="229"/>
        <v>0</v>
      </c>
      <c r="O1178" s="13">
        <f t="shared" si="230"/>
        <v>0</v>
      </c>
    </row>
    <row r="1179" spans="1:15" x14ac:dyDescent="0.2">
      <c r="A1179" s="14">
        <f t="shared" si="231"/>
        <v>68820</v>
      </c>
      <c r="B1179" s="1">
        <f t="shared" si="232"/>
        <v>6</v>
      </c>
      <c r="F1179" s="34"/>
      <c r="G1179" s="13">
        <f t="shared" si="222"/>
        <v>0</v>
      </c>
      <c r="H1179" s="13">
        <f t="shared" si="223"/>
        <v>0</v>
      </c>
      <c r="I1179" s="16">
        <f t="shared" si="224"/>
        <v>0</v>
      </c>
      <c r="J1179" s="13">
        <f t="shared" si="225"/>
        <v>0</v>
      </c>
      <c r="K1179" s="13">
        <f t="shared" si="226"/>
        <v>0</v>
      </c>
      <c r="L1179" s="13">
        <f t="shared" si="227"/>
        <v>0</v>
      </c>
      <c r="M1179" s="13">
        <f t="shared" si="228"/>
        <v>2.8268813931186909E-308</v>
      </c>
      <c r="N1179" s="13">
        <f t="shared" si="229"/>
        <v>0</v>
      </c>
      <c r="O1179" s="13">
        <f t="shared" si="230"/>
        <v>0</v>
      </c>
    </row>
    <row r="1180" spans="1:15" x14ac:dyDescent="0.2">
      <c r="A1180" s="14">
        <f t="shared" si="231"/>
        <v>68850</v>
      </c>
      <c r="B1180" s="1">
        <f t="shared" si="232"/>
        <v>7</v>
      </c>
      <c r="F1180" s="34"/>
      <c r="G1180" s="13">
        <f t="shared" si="222"/>
        <v>0</v>
      </c>
      <c r="H1180" s="13">
        <f t="shared" si="223"/>
        <v>0</v>
      </c>
      <c r="I1180" s="16">
        <f t="shared" si="224"/>
        <v>0</v>
      </c>
      <c r="J1180" s="13">
        <f t="shared" si="225"/>
        <v>0</v>
      </c>
      <c r="K1180" s="13">
        <f t="shared" si="226"/>
        <v>0</v>
      </c>
      <c r="L1180" s="13">
        <f t="shared" si="227"/>
        <v>0</v>
      </c>
      <c r="M1180" s="13">
        <f t="shared" si="228"/>
        <v>2.8268813931186909E-308</v>
      </c>
      <c r="N1180" s="13">
        <f t="shared" si="229"/>
        <v>0</v>
      </c>
      <c r="O1180" s="13">
        <f t="shared" si="230"/>
        <v>0</v>
      </c>
    </row>
    <row r="1181" spans="1:15" ht="13.5" thickBot="1" x14ac:dyDescent="0.25">
      <c r="A1181" s="14">
        <f t="shared" si="231"/>
        <v>68881</v>
      </c>
      <c r="B1181" s="3">
        <f t="shared" si="232"/>
        <v>8</v>
      </c>
      <c r="F1181" s="34"/>
      <c r="G1181" s="13">
        <f t="shared" si="222"/>
        <v>0</v>
      </c>
      <c r="H1181" s="13">
        <f t="shared" si="223"/>
        <v>0</v>
      </c>
      <c r="I1181" s="16">
        <f t="shared" si="224"/>
        <v>0</v>
      </c>
      <c r="J1181" s="13">
        <f t="shared" si="225"/>
        <v>0</v>
      </c>
      <c r="K1181" s="13">
        <f t="shared" si="226"/>
        <v>0</v>
      </c>
      <c r="L1181" s="13">
        <f t="shared" si="227"/>
        <v>0</v>
      </c>
      <c r="M1181" s="13">
        <f t="shared" si="228"/>
        <v>2.8268813931186909E-308</v>
      </c>
      <c r="N1181" s="13">
        <f t="shared" si="229"/>
        <v>0</v>
      </c>
      <c r="O1181" s="13">
        <f t="shared" si="230"/>
        <v>0</v>
      </c>
    </row>
    <row r="1182" spans="1:15" x14ac:dyDescent="0.2">
      <c r="A1182" s="14">
        <f t="shared" si="231"/>
        <v>68912</v>
      </c>
      <c r="B1182" s="1">
        <f t="shared" si="232"/>
        <v>9</v>
      </c>
      <c r="F1182" s="34"/>
      <c r="G1182" s="13">
        <f t="shared" si="222"/>
        <v>0</v>
      </c>
      <c r="H1182" s="13">
        <f t="shared" si="223"/>
        <v>0</v>
      </c>
      <c r="I1182" s="16">
        <f t="shared" si="224"/>
        <v>0</v>
      </c>
      <c r="J1182" s="13">
        <f t="shared" si="225"/>
        <v>0</v>
      </c>
      <c r="K1182" s="13">
        <f t="shared" si="226"/>
        <v>0</v>
      </c>
      <c r="L1182" s="13">
        <f t="shared" si="227"/>
        <v>0</v>
      </c>
      <c r="M1182" s="13">
        <f t="shared" si="228"/>
        <v>2.8268813931186909E-308</v>
      </c>
      <c r="N1182" s="13">
        <f t="shared" si="229"/>
        <v>0</v>
      </c>
      <c r="O1182" s="13">
        <f t="shared" si="230"/>
        <v>0</v>
      </c>
    </row>
    <row r="1183" spans="1:15" x14ac:dyDescent="0.2">
      <c r="A1183" s="14">
        <f t="shared" si="231"/>
        <v>68942</v>
      </c>
      <c r="B1183" s="1">
        <f t="shared" si="232"/>
        <v>10</v>
      </c>
      <c r="F1183" s="34"/>
      <c r="G1183" s="13">
        <f t="shared" si="222"/>
        <v>0</v>
      </c>
      <c r="H1183" s="13">
        <f t="shared" si="223"/>
        <v>0</v>
      </c>
      <c r="I1183" s="16">
        <f t="shared" si="224"/>
        <v>0</v>
      </c>
      <c r="J1183" s="13">
        <f t="shared" si="225"/>
        <v>0</v>
      </c>
      <c r="K1183" s="13">
        <f t="shared" si="226"/>
        <v>0</v>
      </c>
      <c r="L1183" s="13">
        <f t="shared" si="227"/>
        <v>0</v>
      </c>
      <c r="M1183" s="13">
        <f t="shared" si="228"/>
        <v>2.8268813931186909E-308</v>
      </c>
      <c r="N1183" s="13">
        <f t="shared" si="229"/>
        <v>0</v>
      </c>
      <c r="O1183" s="13">
        <f t="shared" si="230"/>
        <v>0</v>
      </c>
    </row>
    <row r="1184" spans="1:15" x14ac:dyDescent="0.2">
      <c r="A1184" s="14">
        <f t="shared" si="231"/>
        <v>68973</v>
      </c>
      <c r="B1184" s="1">
        <f t="shared" si="232"/>
        <v>11</v>
      </c>
      <c r="F1184" s="34"/>
      <c r="G1184" s="13">
        <f t="shared" ref="G1184:G1247" si="233">IF((F1184-$J$2)&gt;0,$I$2*(F1184-$J$2),0)</f>
        <v>0</v>
      </c>
      <c r="H1184" s="13">
        <f t="shared" ref="H1184:H1247" si="234">F1184-G1184</f>
        <v>0</v>
      </c>
      <c r="I1184" s="16">
        <f t="shared" ref="I1184:I1247" si="235">H1184+K1183-L1183</f>
        <v>0</v>
      </c>
      <c r="J1184" s="13">
        <f t="shared" ref="J1184:J1247" si="236">I1184/SQRT(1+(I1184/($K$2*(300+(25*Q1184)+0.05*(Q1184)^3)))^2)</f>
        <v>0</v>
      </c>
      <c r="K1184" s="13">
        <f t="shared" ref="K1184:K1247" si="237">I1184-J1184</f>
        <v>0</v>
      </c>
      <c r="L1184" s="13">
        <f t="shared" ref="L1184:L1247" si="238">IF(K1184&gt;$N$2,(K1184-$N$2)/$L$2,0)</f>
        <v>0</v>
      </c>
      <c r="M1184" s="13">
        <f t="shared" ref="M1184:M1247" si="239">L1184+M1183-N1183</f>
        <v>2.8268813931186909E-308</v>
      </c>
      <c r="N1184" s="13">
        <f t="shared" ref="N1184:N1247" si="240">$M$2*M1184</f>
        <v>0</v>
      </c>
      <c r="O1184" s="13">
        <f t="shared" ref="O1184:O1247" si="241">N1184+G1184</f>
        <v>0</v>
      </c>
    </row>
    <row r="1185" spans="1:15" x14ac:dyDescent="0.2">
      <c r="A1185" s="14">
        <f t="shared" si="231"/>
        <v>69003</v>
      </c>
      <c r="B1185" s="1">
        <f t="shared" si="232"/>
        <v>12</v>
      </c>
      <c r="F1185" s="34"/>
      <c r="G1185" s="13">
        <f t="shared" si="233"/>
        <v>0</v>
      </c>
      <c r="H1185" s="13">
        <f t="shared" si="234"/>
        <v>0</v>
      </c>
      <c r="I1185" s="16">
        <f t="shared" si="235"/>
        <v>0</v>
      </c>
      <c r="J1185" s="13">
        <f t="shared" si="236"/>
        <v>0</v>
      </c>
      <c r="K1185" s="13">
        <f t="shared" si="237"/>
        <v>0</v>
      </c>
      <c r="L1185" s="13">
        <f t="shared" si="238"/>
        <v>0</v>
      </c>
      <c r="M1185" s="13">
        <f t="shared" si="239"/>
        <v>2.8268813931186909E-308</v>
      </c>
      <c r="N1185" s="13">
        <f t="shared" si="240"/>
        <v>0</v>
      </c>
      <c r="O1185" s="13">
        <f t="shared" si="241"/>
        <v>0</v>
      </c>
    </row>
    <row r="1186" spans="1:15" x14ac:dyDescent="0.2">
      <c r="A1186" s="14">
        <f t="shared" si="231"/>
        <v>69034</v>
      </c>
      <c r="B1186" s="1">
        <f t="shared" si="232"/>
        <v>1</v>
      </c>
      <c r="F1186" s="34"/>
      <c r="G1186" s="13">
        <f t="shared" si="233"/>
        <v>0</v>
      </c>
      <c r="H1186" s="13">
        <f t="shared" si="234"/>
        <v>0</v>
      </c>
      <c r="I1186" s="16">
        <f t="shared" si="235"/>
        <v>0</v>
      </c>
      <c r="J1186" s="13">
        <f t="shared" si="236"/>
        <v>0</v>
      </c>
      <c r="K1186" s="13">
        <f t="shared" si="237"/>
        <v>0</v>
      </c>
      <c r="L1186" s="13">
        <f t="shared" si="238"/>
        <v>0</v>
      </c>
      <c r="M1186" s="13">
        <f t="shared" si="239"/>
        <v>2.8268813931186909E-308</v>
      </c>
      <c r="N1186" s="13">
        <f t="shared" si="240"/>
        <v>0</v>
      </c>
      <c r="O1186" s="13">
        <f t="shared" si="241"/>
        <v>0</v>
      </c>
    </row>
    <row r="1187" spans="1:15" x14ac:dyDescent="0.2">
      <c r="A1187" s="14">
        <f t="shared" si="231"/>
        <v>69065</v>
      </c>
      <c r="B1187" s="1">
        <f t="shared" si="232"/>
        <v>2</v>
      </c>
      <c r="F1187" s="34"/>
      <c r="G1187" s="13">
        <f t="shared" si="233"/>
        <v>0</v>
      </c>
      <c r="H1187" s="13">
        <f t="shared" si="234"/>
        <v>0</v>
      </c>
      <c r="I1187" s="16">
        <f t="shared" si="235"/>
        <v>0</v>
      </c>
      <c r="J1187" s="13">
        <f t="shared" si="236"/>
        <v>0</v>
      </c>
      <c r="K1187" s="13">
        <f t="shared" si="237"/>
        <v>0</v>
      </c>
      <c r="L1187" s="13">
        <f t="shared" si="238"/>
        <v>0</v>
      </c>
      <c r="M1187" s="13">
        <f t="shared" si="239"/>
        <v>2.8268813931186909E-308</v>
      </c>
      <c r="N1187" s="13">
        <f t="shared" si="240"/>
        <v>0</v>
      </c>
      <c r="O1187" s="13">
        <f t="shared" si="241"/>
        <v>0</v>
      </c>
    </row>
    <row r="1188" spans="1:15" x14ac:dyDescent="0.2">
      <c r="A1188" s="14">
        <f t="shared" si="231"/>
        <v>69093</v>
      </c>
      <c r="B1188" s="1">
        <f t="shared" si="232"/>
        <v>3</v>
      </c>
      <c r="F1188" s="34"/>
      <c r="G1188" s="13">
        <f t="shared" si="233"/>
        <v>0</v>
      </c>
      <c r="H1188" s="13">
        <f t="shared" si="234"/>
        <v>0</v>
      </c>
      <c r="I1188" s="16">
        <f t="shared" si="235"/>
        <v>0</v>
      </c>
      <c r="J1188" s="13">
        <f t="shared" si="236"/>
        <v>0</v>
      </c>
      <c r="K1188" s="13">
        <f t="shared" si="237"/>
        <v>0</v>
      </c>
      <c r="L1188" s="13">
        <f t="shared" si="238"/>
        <v>0</v>
      </c>
      <c r="M1188" s="13">
        <f t="shared" si="239"/>
        <v>2.8268813931186909E-308</v>
      </c>
      <c r="N1188" s="13">
        <f t="shared" si="240"/>
        <v>0</v>
      </c>
      <c r="O1188" s="13">
        <f t="shared" si="241"/>
        <v>0</v>
      </c>
    </row>
    <row r="1189" spans="1:15" x14ac:dyDescent="0.2">
      <c r="A1189" s="14">
        <f t="shared" si="231"/>
        <v>69124</v>
      </c>
      <c r="B1189" s="1">
        <f t="shared" si="232"/>
        <v>4</v>
      </c>
      <c r="F1189" s="34"/>
      <c r="G1189" s="13">
        <f t="shared" si="233"/>
        <v>0</v>
      </c>
      <c r="H1189" s="13">
        <f t="shared" si="234"/>
        <v>0</v>
      </c>
      <c r="I1189" s="16">
        <f t="shared" si="235"/>
        <v>0</v>
      </c>
      <c r="J1189" s="13">
        <f t="shared" si="236"/>
        <v>0</v>
      </c>
      <c r="K1189" s="13">
        <f t="shared" si="237"/>
        <v>0</v>
      </c>
      <c r="L1189" s="13">
        <f t="shared" si="238"/>
        <v>0</v>
      </c>
      <c r="M1189" s="13">
        <f t="shared" si="239"/>
        <v>2.8268813931186909E-308</v>
      </c>
      <c r="N1189" s="13">
        <f t="shared" si="240"/>
        <v>0</v>
      </c>
      <c r="O1189" s="13">
        <f t="shared" si="241"/>
        <v>0</v>
      </c>
    </row>
    <row r="1190" spans="1:15" x14ac:dyDescent="0.2">
      <c r="A1190" s="14">
        <f t="shared" si="231"/>
        <v>69154</v>
      </c>
      <c r="B1190" s="1">
        <f t="shared" si="232"/>
        <v>5</v>
      </c>
      <c r="F1190" s="34"/>
      <c r="G1190" s="13">
        <f t="shared" si="233"/>
        <v>0</v>
      </c>
      <c r="H1190" s="13">
        <f t="shared" si="234"/>
        <v>0</v>
      </c>
      <c r="I1190" s="16">
        <f t="shared" si="235"/>
        <v>0</v>
      </c>
      <c r="J1190" s="13">
        <f t="shared" si="236"/>
        <v>0</v>
      </c>
      <c r="K1190" s="13">
        <f t="shared" si="237"/>
        <v>0</v>
      </c>
      <c r="L1190" s="13">
        <f t="shared" si="238"/>
        <v>0</v>
      </c>
      <c r="M1190" s="13">
        <f t="shared" si="239"/>
        <v>2.8268813931186909E-308</v>
      </c>
      <c r="N1190" s="13">
        <f t="shared" si="240"/>
        <v>0</v>
      </c>
      <c r="O1190" s="13">
        <f t="shared" si="241"/>
        <v>0</v>
      </c>
    </row>
    <row r="1191" spans="1:15" x14ac:dyDescent="0.2">
      <c r="A1191" s="14">
        <f t="shared" si="231"/>
        <v>69185</v>
      </c>
      <c r="B1191" s="1">
        <f t="shared" si="232"/>
        <v>6</v>
      </c>
      <c r="F1191" s="34"/>
      <c r="G1191" s="13">
        <f t="shared" si="233"/>
        <v>0</v>
      </c>
      <c r="H1191" s="13">
        <f t="shared" si="234"/>
        <v>0</v>
      </c>
      <c r="I1191" s="16">
        <f t="shared" si="235"/>
        <v>0</v>
      </c>
      <c r="J1191" s="13">
        <f t="shared" si="236"/>
        <v>0</v>
      </c>
      <c r="K1191" s="13">
        <f t="shared" si="237"/>
        <v>0</v>
      </c>
      <c r="L1191" s="13">
        <f t="shared" si="238"/>
        <v>0</v>
      </c>
      <c r="M1191" s="13">
        <f t="shared" si="239"/>
        <v>2.8268813931186909E-308</v>
      </c>
      <c r="N1191" s="13">
        <f t="shared" si="240"/>
        <v>0</v>
      </c>
      <c r="O1191" s="13">
        <f t="shared" si="241"/>
        <v>0</v>
      </c>
    </row>
    <row r="1192" spans="1:15" x14ac:dyDescent="0.2">
      <c r="A1192" s="14">
        <f t="shared" ref="A1192:A1255" si="242">EDATE(A1191,1)</f>
        <v>69215</v>
      </c>
      <c r="B1192" s="1">
        <f t="shared" si="232"/>
        <v>7</v>
      </c>
      <c r="F1192" s="34"/>
      <c r="G1192" s="13">
        <f t="shared" si="233"/>
        <v>0</v>
      </c>
      <c r="H1192" s="13">
        <f t="shared" si="234"/>
        <v>0</v>
      </c>
      <c r="I1192" s="16">
        <f t="shared" si="235"/>
        <v>0</v>
      </c>
      <c r="J1192" s="13">
        <f t="shared" si="236"/>
        <v>0</v>
      </c>
      <c r="K1192" s="13">
        <f t="shared" si="237"/>
        <v>0</v>
      </c>
      <c r="L1192" s="13">
        <f t="shared" si="238"/>
        <v>0</v>
      </c>
      <c r="M1192" s="13">
        <f t="shared" si="239"/>
        <v>2.8268813931186909E-308</v>
      </c>
      <c r="N1192" s="13">
        <f t="shared" si="240"/>
        <v>0</v>
      </c>
      <c r="O1192" s="13">
        <f t="shared" si="241"/>
        <v>0</v>
      </c>
    </row>
    <row r="1193" spans="1:15" ht="13.5" thickBot="1" x14ac:dyDescent="0.25">
      <c r="A1193" s="14">
        <f t="shared" si="242"/>
        <v>69246</v>
      </c>
      <c r="B1193" s="3">
        <f t="shared" si="232"/>
        <v>8</v>
      </c>
      <c r="F1193" s="34"/>
      <c r="G1193" s="13">
        <f t="shared" si="233"/>
        <v>0</v>
      </c>
      <c r="H1193" s="13">
        <f t="shared" si="234"/>
        <v>0</v>
      </c>
      <c r="I1193" s="16">
        <f t="shared" si="235"/>
        <v>0</v>
      </c>
      <c r="J1193" s="13">
        <f t="shared" si="236"/>
        <v>0</v>
      </c>
      <c r="K1193" s="13">
        <f t="shared" si="237"/>
        <v>0</v>
      </c>
      <c r="L1193" s="13">
        <f t="shared" si="238"/>
        <v>0</v>
      </c>
      <c r="M1193" s="13">
        <f t="shared" si="239"/>
        <v>2.8268813931186909E-308</v>
      </c>
      <c r="N1193" s="13">
        <f t="shared" si="240"/>
        <v>0</v>
      </c>
      <c r="O1193" s="13">
        <f t="shared" si="241"/>
        <v>0</v>
      </c>
    </row>
    <row r="1194" spans="1:15" x14ac:dyDescent="0.2">
      <c r="A1194" s="14">
        <f t="shared" si="242"/>
        <v>69277</v>
      </c>
      <c r="B1194" s="1">
        <v>9</v>
      </c>
      <c r="F1194" s="34"/>
      <c r="G1194" s="13">
        <f t="shared" si="233"/>
        <v>0</v>
      </c>
      <c r="H1194" s="13">
        <f t="shared" si="234"/>
        <v>0</v>
      </c>
      <c r="I1194" s="16">
        <f t="shared" si="235"/>
        <v>0</v>
      </c>
      <c r="J1194" s="13">
        <f t="shared" si="236"/>
        <v>0</v>
      </c>
      <c r="K1194" s="13">
        <f t="shared" si="237"/>
        <v>0</v>
      </c>
      <c r="L1194" s="13">
        <f t="shared" si="238"/>
        <v>0</v>
      </c>
      <c r="M1194" s="13">
        <f t="shared" si="239"/>
        <v>2.8268813931186909E-308</v>
      </c>
      <c r="N1194" s="13">
        <f t="shared" si="240"/>
        <v>0</v>
      </c>
      <c r="O1194" s="13">
        <f t="shared" si="241"/>
        <v>0</v>
      </c>
    </row>
    <row r="1195" spans="1:15" x14ac:dyDescent="0.2">
      <c r="A1195" s="14">
        <f t="shared" si="242"/>
        <v>69307</v>
      </c>
      <c r="B1195" s="1">
        <f t="shared" ref="B1195:B1253" si="243">B1194+1</f>
        <v>10</v>
      </c>
      <c r="F1195" s="34"/>
      <c r="G1195" s="13">
        <f t="shared" si="233"/>
        <v>0</v>
      </c>
      <c r="H1195" s="13">
        <f t="shared" si="234"/>
        <v>0</v>
      </c>
      <c r="I1195" s="16">
        <f t="shared" si="235"/>
        <v>0</v>
      </c>
      <c r="J1195" s="13">
        <f t="shared" si="236"/>
        <v>0</v>
      </c>
      <c r="K1195" s="13">
        <f t="shared" si="237"/>
        <v>0</v>
      </c>
      <c r="L1195" s="13">
        <f t="shared" si="238"/>
        <v>0</v>
      </c>
      <c r="M1195" s="13">
        <f t="shared" si="239"/>
        <v>2.8268813931186909E-308</v>
      </c>
      <c r="N1195" s="13">
        <f t="shared" si="240"/>
        <v>0</v>
      </c>
      <c r="O1195" s="13">
        <f t="shared" si="241"/>
        <v>0</v>
      </c>
    </row>
    <row r="1196" spans="1:15" x14ac:dyDescent="0.2">
      <c r="A1196" s="14">
        <f t="shared" si="242"/>
        <v>69338</v>
      </c>
      <c r="B1196" s="1">
        <f t="shared" si="243"/>
        <v>11</v>
      </c>
      <c r="F1196" s="34"/>
      <c r="G1196" s="13">
        <f t="shared" si="233"/>
        <v>0</v>
      </c>
      <c r="H1196" s="13">
        <f t="shared" si="234"/>
        <v>0</v>
      </c>
      <c r="I1196" s="16">
        <f t="shared" si="235"/>
        <v>0</v>
      </c>
      <c r="J1196" s="13">
        <f t="shared" si="236"/>
        <v>0</v>
      </c>
      <c r="K1196" s="13">
        <f t="shared" si="237"/>
        <v>0</v>
      </c>
      <c r="L1196" s="13">
        <f t="shared" si="238"/>
        <v>0</v>
      </c>
      <c r="M1196" s="13">
        <f t="shared" si="239"/>
        <v>2.8268813931186909E-308</v>
      </c>
      <c r="N1196" s="13">
        <f t="shared" si="240"/>
        <v>0</v>
      </c>
      <c r="O1196" s="13">
        <f t="shared" si="241"/>
        <v>0</v>
      </c>
    </row>
    <row r="1197" spans="1:15" x14ac:dyDescent="0.2">
      <c r="A1197" s="14">
        <f t="shared" si="242"/>
        <v>69368</v>
      </c>
      <c r="B1197" s="1">
        <f t="shared" si="243"/>
        <v>12</v>
      </c>
      <c r="F1197" s="34"/>
      <c r="G1197" s="13">
        <f t="shared" si="233"/>
        <v>0</v>
      </c>
      <c r="H1197" s="13">
        <f t="shared" si="234"/>
        <v>0</v>
      </c>
      <c r="I1197" s="16">
        <f t="shared" si="235"/>
        <v>0</v>
      </c>
      <c r="J1197" s="13">
        <f t="shared" si="236"/>
        <v>0</v>
      </c>
      <c r="K1197" s="13">
        <f t="shared" si="237"/>
        <v>0</v>
      </c>
      <c r="L1197" s="13">
        <f t="shared" si="238"/>
        <v>0</v>
      </c>
      <c r="M1197" s="13">
        <f t="shared" si="239"/>
        <v>2.8268813931186909E-308</v>
      </c>
      <c r="N1197" s="13">
        <f t="shared" si="240"/>
        <v>0</v>
      </c>
      <c r="O1197" s="13">
        <f t="shared" si="241"/>
        <v>0</v>
      </c>
    </row>
    <row r="1198" spans="1:15" x14ac:dyDescent="0.2">
      <c r="A1198" s="14">
        <f t="shared" si="242"/>
        <v>69399</v>
      </c>
      <c r="B1198" s="1">
        <v>1</v>
      </c>
      <c r="F1198" s="34"/>
      <c r="G1198" s="13">
        <f t="shared" si="233"/>
        <v>0</v>
      </c>
      <c r="H1198" s="13">
        <f t="shared" si="234"/>
        <v>0</v>
      </c>
      <c r="I1198" s="16">
        <f t="shared" si="235"/>
        <v>0</v>
      </c>
      <c r="J1198" s="13">
        <f t="shared" si="236"/>
        <v>0</v>
      </c>
      <c r="K1198" s="13">
        <f t="shared" si="237"/>
        <v>0</v>
      </c>
      <c r="L1198" s="13">
        <f t="shared" si="238"/>
        <v>0</v>
      </c>
      <c r="M1198" s="13">
        <f t="shared" si="239"/>
        <v>2.8268813931186909E-308</v>
      </c>
      <c r="N1198" s="13">
        <f t="shared" si="240"/>
        <v>0</v>
      </c>
      <c r="O1198" s="13">
        <f t="shared" si="241"/>
        <v>0</v>
      </c>
    </row>
    <row r="1199" spans="1:15" x14ac:dyDescent="0.2">
      <c r="A1199" s="14">
        <f t="shared" si="242"/>
        <v>69430</v>
      </c>
      <c r="B1199" s="1">
        <f t="shared" si="243"/>
        <v>2</v>
      </c>
      <c r="F1199" s="34"/>
      <c r="G1199" s="13">
        <f t="shared" si="233"/>
        <v>0</v>
      </c>
      <c r="H1199" s="13">
        <f t="shared" si="234"/>
        <v>0</v>
      </c>
      <c r="I1199" s="16">
        <f t="shared" si="235"/>
        <v>0</v>
      </c>
      <c r="J1199" s="13">
        <f t="shared" si="236"/>
        <v>0</v>
      </c>
      <c r="K1199" s="13">
        <f t="shared" si="237"/>
        <v>0</v>
      </c>
      <c r="L1199" s="13">
        <f t="shared" si="238"/>
        <v>0</v>
      </c>
      <c r="M1199" s="13">
        <f t="shared" si="239"/>
        <v>2.8268813931186909E-308</v>
      </c>
      <c r="N1199" s="13">
        <f t="shared" si="240"/>
        <v>0</v>
      </c>
      <c r="O1199" s="13">
        <f t="shared" si="241"/>
        <v>0</v>
      </c>
    </row>
    <row r="1200" spans="1:15" x14ac:dyDescent="0.2">
      <c r="A1200" s="14">
        <f t="shared" si="242"/>
        <v>69458</v>
      </c>
      <c r="B1200" s="1">
        <f t="shared" si="243"/>
        <v>3</v>
      </c>
      <c r="F1200" s="34"/>
      <c r="G1200" s="13">
        <f t="shared" si="233"/>
        <v>0</v>
      </c>
      <c r="H1200" s="13">
        <f t="shared" si="234"/>
        <v>0</v>
      </c>
      <c r="I1200" s="16">
        <f t="shared" si="235"/>
        <v>0</v>
      </c>
      <c r="J1200" s="13">
        <f t="shared" si="236"/>
        <v>0</v>
      </c>
      <c r="K1200" s="13">
        <f t="shared" si="237"/>
        <v>0</v>
      </c>
      <c r="L1200" s="13">
        <f t="shared" si="238"/>
        <v>0</v>
      </c>
      <c r="M1200" s="13">
        <f t="shared" si="239"/>
        <v>2.8268813931186909E-308</v>
      </c>
      <c r="N1200" s="13">
        <f t="shared" si="240"/>
        <v>0</v>
      </c>
      <c r="O1200" s="13">
        <f t="shared" si="241"/>
        <v>0</v>
      </c>
    </row>
    <row r="1201" spans="1:15" x14ac:dyDescent="0.2">
      <c r="A1201" s="14">
        <f t="shared" si="242"/>
        <v>69489</v>
      </c>
      <c r="B1201" s="1">
        <f t="shared" si="243"/>
        <v>4</v>
      </c>
      <c r="F1201" s="34"/>
      <c r="G1201" s="13">
        <f t="shared" si="233"/>
        <v>0</v>
      </c>
      <c r="H1201" s="13">
        <f t="shared" si="234"/>
        <v>0</v>
      </c>
      <c r="I1201" s="16">
        <f t="shared" si="235"/>
        <v>0</v>
      </c>
      <c r="J1201" s="13">
        <f t="shared" si="236"/>
        <v>0</v>
      </c>
      <c r="K1201" s="13">
        <f t="shared" si="237"/>
        <v>0</v>
      </c>
      <c r="L1201" s="13">
        <f t="shared" si="238"/>
        <v>0</v>
      </c>
      <c r="M1201" s="13">
        <f t="shared" si="239"/>
        <v>2.8268813931186909E-308</v>
      </c>
      <c r="N1201" s="13">
        <f t="shared" si="240"/>
        <v>0</v>
      </c>
      <c r="O1201" s="13">
        <f t="shared" si="241"/>
        <v>0</v>
      </c>
    </row>
    <row r="1202" spans="1:15" x14ac:dyDescent="0.2">
      <c r="A1202" s="14">
        <f t="shared" si="242"/>
        <v>69519</v>
      </c>
      <c r="B1202" s="1">
        <f t="shared" si="243"/>
        <v>5</v>
      </c>
      <c r="F1202" s="34"/>
      <c r="G1202" s="13">
        <f t="shared" si="233"/>
        <v>0</v>
      </c>
      <c r="H1202" s="13">
        <f t="shared" si="234"/>
        <v>0</v>
      </c>
      <c r="I1202" s="16">
        <f t="shared" si="235"/>
        <v>0</v>
      </c>
      <c r="J1202" s="13">
        <f t="shared" si="236"/>
        <v>0</v>
      </c>
      <c r="K1202" s="13">
        <f t="shared" si="237"/>
        <v>0</v>
      </c>
      <c r="L1202" s="13">
        <f t="shared" si="238"/>
        <v>0</v>
      </c>
      <c r="M1202" s="13">
        <f t="shared" si="239"/>
        <v>2.8268813931186909E-308</v>
      </c>
      <c r="N1202" s="13">
        <f t="shared" si="240"/>
        <v>0</v>
      </c>
      <c r="O1202" s="13">
        <f t="shared" si="241"/>
        <v>0</v>
      </c>
    </row>
    <row r="1203" spans="1:15" x14ac:dyDescent="0.2">
      <c r="A1203" s="14">
        <f t="shared" si="242"/>
        <v>69550</v>
      </c>
      <c r="B1203" s="1">
        <f t="shared" si="243"/>
        <v>6</v>
      </c>
      <c r="F1203" s="34"/>
      <c r="G1203" s="13">
        <f t="shared" si="233"/>
        <v>0</v>
      </c>
      <c r="H1203" s="13">
        <f t="shared" si="234"/>
        <v>0</v>
      </c>
      <c r="I1203" s="16">
        <f t="shared" si="235"/>
        <v>0</v>
      </c>
      <c r="J1203" s="13">
        <f t="shared" si="236"/>
        <v>0</v>
      </c>
      <c r="K1203" s="13">
        <f t="shared" si="237"/>
        <v>0</v>
      </c>
      <c r="L1203" s="13">
        <f t="shared" si="238"/>
        <v>0</v>
      </c>
      <c r="M1203" s="13">
        <f t="shared" si="239"/>
        <v>2.8268813931186909E-308</v>
      </c>
      <c r="N1203" s="13">
        <f t="shared" si="240"/>
        <v>0</v>
      </c>
      <c r="O1203" s="13">
        <f t="shared" si="241"/>
        <v>0</v>
      </c>
    </row>
    <row r="1204" spans="1:15" x14ac:dyDescent="0.2">
      <c r="A1204" s="14">
        <f t="shared" si="242"/>
        <v>69580</v>
      </c>
      <c r="B1204" s="1">
        <f t="shared" si="243"/>
        <v>7</v>
      </c>
      <c r="F1204" s="34"/>
      <c r="G1204" s="13">
        <f t="shared" si="233"/>
        <v>0</v>
      </c>
      <c r="H1204" s="13">
        <f t="shared" si="234"/>
        <v>0</v>
      </c>
      <c r="I1204" s="16">
        <f t="shared" si="235"/>
        <v>0</v>
      </c>
      <c r="J1204" s="13">
        <f t="shared" si="236"/>
        <v>0</v>
      </c>
      <c r="K1204" s="13">
        <f t="shared" si="237"/>
        <v>0</v>
      </c>
      <c r="L1204" s="13">
        <f t="shared" si="238"/>
        <v>0</v>
      </c>
      <c r="M1204" s="13">
        <f t="shared" si="239"/>
        <v>2.8268813931186909E-308</v>
      </c>
      <c r="N1204" s="13">
        <f t="shared" si="240"/>
        <v>0</v>
      </c>
      <c r="O1204" s="13">
        <f t="shared" si="241"/>
        <v>0</v>
      </c>
    </row>
    <row r="1205" spans="1:15" ht="13.5" thickBot="1" x14ac:dyDescent="0.25">
      <c r="A1205" s="14">
        <f t="shared" si="242"/>
        <v>69611</v>
      </c>
      <c r="B1205" s="3">
        <f t="shared" si="243"/>
        <v>8</v>
      </c>
      <c r="F1205" s="34"/>
      <c r="G1205" s="13">
        <f t="shared" si="233"/>
        <v>0</v>
      </c>
      <c r="H1205" s="13">
        <f t="shared" si="234"/>
        <v>0</v>
      </c>
      <c r="I1205" s="16">
        <f t="shared" si="235"/>
        <v>0</v>
      </c>
      <c r="J1205" s="13">
        <f t="shared" si="236"/>
        <v>0</v>
      </c>
      <c r="K1205" s="13">
        <f t="shared" si="237"/>
        <v>0</v>
      </c>
      <c r="L1205" s="13">
        <f t="shared" si="238"/>
        <v>0</v>
      </c>
      <c r="M1205" s="13">
        <f t="shared" si="239"/>
        <v>2.8268813931186909E-308</v>
      </c>
      <c r="N1205" s="13">
        <f t="shared" si="240"/>
        <v>0</v>
      </c>
      <c r="O1205" s="13">
        <f t="shared" si="241"/>
        <v>0</v>
      </c>
    </row>
    <row r="1206" spans="1:15" x14ac:dyDescent="0.2">
      <c r="A1206" s="14">
        <f t="shared" si="242"/>
        <v>69642</v>
      </c>
      <c r="B1206" s="1">
        <v>9</v>
      </c>
      <c r="F1206" s="34"/>
      <c r="G1206" s="13">
        <f t="shared" si="233"/>
        <v>0</v>
      </c>
      <c r="H1206" s="13">
        <f t="shared" si="234"/>
        <v>0</v>
      </c>
      <c r="I1206" s="16">
        <f t="shared" si="235"/>
        <v>0</v>
      </c>
      <c r="J1206" s="13">
        <f t="shared" si="236"/>
        <v>0</v>
      </c>
      <c r="K1206" s="13">
        <f t="shared" si="237"/>
        <v>0</v>
      </c>
      <c r="L1206" s="13">
        <f t="shared" si="238"/>
        <v>0</v>
      </c>
      <c r="M1206" s="13">
        <f t="shared" si="239"/>
        <v>2.8268813931186909E-308</v>
      </c>
      <c r="N1206" s="13">
        <f t="shared" si="240"/>
        <v>0</v>
      </c>
      <c r="O1206" s="13">
        <f t="shared" si="241"/>
        <v>0</v>
      </c>
    </row>
    <row r="1207" spans="1:15" x14ac:dyDescent="0.2">
      <c r="A1207" s="14">
        <f t="shared" si="242"/>
        <v>69672</v>
      </c>
      <c r="B1207" s="1">
        <f t="shared" si="243"/>
        <v>10</v>
      </c>
      <c r="F1207" s="34"/>
      <c r="G1207" s="13">
        <f t="shared" si="233"/>
        <v>0</v>
      </c>
      <c r="H1207" s="13">
        <f t="shared" si="234"/>
        <v>0</v>
      </c>
      <c r="I1207" s="16">
        <f t="shared" si="235"/>
        <v>0</v>
      </c>
      <c r="J1207" s="13">
        <f t="shared" si="236"/>
        <v>0</v>
      </c>
      <c r="K1207" s="13">
        <f t="shared" si="237"/>
        <v>0</v>
      </c>
      <c r="L1207" s="13">
        <f t="shared" si="238"/>
        <v>0</v>
      </c>
      <c r="M1207" s="13">
        <f t="shared" si="239"/>
        <v>2.8268813931186909E-308</v>
      </c>
      <c r="N1207" s="13">
        <f t="shared" si="240"/>
        <v>0</v>
      </c>
      <c r="O1207" s="13">
        <f t="shared" si="241"/>
        <v>0</v>
      </c>
    </row>
    <row r="1208" spans="1:15" x14ac:dyDescent="0.2">
      <c r="A1208" s="14">
        <f t="shared" si="242"/>
        <v>69703</v>
      </c>
      <c r="B1208" s="1">
        <f t="shared" si="243"/>
        <v>11</v>
      </c>
      <c r="F1208" s="34"/>
      <c r="G1208" s="13">
        <f t="shared" si="233"/>
        <v>0</v>
      </c>
      <c r="H1208" s="13">
        <f t="shared" si="234"/>
        <v>0</v>
      </c>
      <c r="I1208" s="16">
        <f t="shared" si="235"/>
        <v>0</v>
      </c>
      <c r="J1208" s="13">
        <f t="shared" si="236"/>
        <v>0</v>
      </c>
      <c r="K1208" s="13">
        <f t="shared" si="237"/>
        <v>0</v>
      </c>
      <c r="L1208" s="13">
        <f t="shared" si="238"/>
        <v>0</v>
      </c>
      <c r="M1208" s="13">
        <f t="shared" si="239"/>
        <v>2.8268813931186909E-308</v>
      </c>
      <c r="N1208" s="13">
        <f t="shared" si="240"/>
        <v>0</v>
      </c>
      <c r="O1208" s="13">
        <f t="shared" si="241"/>
        <v>0</v>
      </c>
    </row>
    <row r="1209" spans="1:15" x14ac:dyDescent="0.2">
      <c r="A1209" s="14">
        <f t="shared" si="242"/>
        <v>69733</v>
      </c>
      <c r="B1209" s="1">
        <f t="shared" si="243"/>
        <v>12</v>
      </c>
      <c r="F1209" s="34"/>
      <c r="G1209" s="13">
        <f t="shared" si="233"/>
        <v>0</v>
      </c>
      <c r="H1209" s="13">
        <f t="shared" si="234"/>
        <v>0</v>
      </c>
      <c r="I1209" s="16">
        <f t="shared" si="235"/>
        <v>0</v>
      </c>
      <c r="J1209" s="13">
        <f t="shared" si="236"/>
        <v>0</v>
      </c>
      <c r="K1209" s="13">
        <f t="shared" si="237"/>
        <v>0</v>
      </c>
      <c r="L1209" s="13">
        <f t="shared" si="238"/>
        <v>0</v>
      </c>
      <c r="M1209" s="13">
        <f t="shared" si="239"/>
        <v>2.8268813931186909E-308</v>
      </c>
      <c r="N1209" s="13">
        <f t="shared" si="240"/>
        <v>0</v>
      </c>
      <c r="O1209" s="13">
        <f t="shared" si="241"/>
        <v>0</v>
      </c>
    </row>
    <row r="1210" spans="1:15" x14ac:dyDescent="0.2">
      <c r="A1210" s="14">
        <f t="shared" si="242"/>
        <v>69764</v>
      </c>
      <c r="B1210" s="1">
        <v>1</v>
      </c>
      <c r="F1210" s="34"/>
      <c r="G1210" s="13">
        <f t="shared" si="233"/>
        <v>0</v>
      </c>
      <c r="H1210" s="13">
        <f t="shared" si="234"/>
        <v>0</v>
      </c>
      <c r="I1210" s="16">
        <f t="shared" si="235"/>
        <v>0</v>
      </c>
      <c r="J1210" s="13">
        <f t="shared" si="236"/>
        <v>0</v>
      </c>
      <c r="K1210" s="13">
        <f t="shared" si="237"/>
        <v>0</v>
      </c>
      <c r="L1210" s="13">
        <f t="shared" si="238"/>
        <v>0</v>
      </c>
      <c r="M1210" s="13">
        <f t="shared" si="239"/>
        <v>2.8268813931186909E-308</v>
      </c>
      <c r="N1210" s="13">
        <f t="shared" si="240"/>
        <v>0</v>
      </c>
      <c r="O1210" s="13">
        <f t="shared" si="241"/>
        <v>0</v>
      </c>
    </row>
    <row r="1211" spans="1:15" x14ac:dyDescent="0.2">
      <c r="A1211" s="14">
        <f t="shared" si="242"/>
        <v>69795</v>
      </c>
      <c r="B1211" s="1">
        <f t="shared" si="243"/>
        <v>2</v>
      </c>
      <c r="F1211" s="34"/>
      <c r="G1211" s="13">
        <f t="shared" si="233"/>
        <v>0</v>
      </c>
      <c r="H1211" s="13">
        <f t="shared" si="234"/>
        <v>0</v>
      </c>
      <c r="I1211" s="16">
        <f t="shared" si="235"/>
        <v>0</v>
      </c>
      <c r="J1211" s="13">
        <f t="shared" si="236"/>
        <v>0</v>
      </c>
      <c r="K1211" s="13">
        <f t="shared" si="237"/>
        <v>0</v>
      </c>
      <c r="L1211" s="13">
        <f t="shared" si="238"/>
        <v>0</v>
      </c>
      <c r="M1211" s="13">
        <f t="shared" si="239"/>
        <v>2.8268813931186909E-308</v>
      </c>
      <c r="N1211" s="13">
        <f t="shared" si="240"/>
        <v>0</v>
      </c>
      <c r="O1211" s="13">
        <f t="shared" si="241"/>
        <v>0</v>
      </c>
    </row>
    <row r="1212" spans="1:15" x14ac:dyDescent="0.2">
      <c r="A1212" s="14">
        <f t="shared" si="242"/>
        <v>69823</v>
      </c>
      <c r="B1212" s="1">
        <f t="shared" si="243"/>
        <v>3</v>
      </c>
      <c r="F1212" s="34"/>
      <c r="G1212" s="13">
        <f t="shared" si="233"/>
        <v>0</v>
      </c>
      <c r="H1212" s="13">
        <f t="shared" si="234"/>
        <v>0</v>
      </c>
      <c r="I1212" s="16">
        <f t="shared" si="235"/>
        <v>0</v>
      </c>
      <c r="J1212" s="13">
        <f t="shared" si="236"/>
        <v>0</v>
      </c>
      <c r="K1212" s="13">
        <f t="shared" si="237"/>
        <v>0</v>
      </c>
      <c r="L1212" s="13">
        <f t="shared" si="238"/>
        <v>0</v>
      </c>
      <c r="M1212" s="13">
        <f t="shared" si="239"/>
        <v>2.8268813931186909E-308</v>
      </c>
      <c r="N1212" s="13">
        <f t="shared" si="240"/>
        <v>0</v>
      </c>
      <c r="O1212" s="13">
        <f t="shared" si="241"/>
        <v>0</v>
      </c>
    </row>
    <row r="1213" spans="1:15" x14ac:dyDescent="0.2">
      <c r="A1213" s="14">
        <f t="shared" si="242"/>
        <v>69854</v>
      </c>
      <c r="B1213" s="1">
        <f t="shared" si="243"/>
        <v>4</v>
      </c>
      <c r="F1213" s="34"/>
      <c r="G1213" s="13">
        <f t="shared" si="233"/>
        <v>0</v>
      </c>
      <c r="H1213" s="13">
        <f t="shared" si="234"/>
        <v>0</v>
      </c>
      <c r="I1213" s="16">
        <f t="shared" si="235"/>
        <v>0</v>
      </c>
      <c r="J1213" s="13">
        <f t="shared" si="236"/>
        <v>0</v>
      </c>
      <c r="K1213" s="13">
        <f t="shared" si="237"/>
        <v>0</v>
      </c>
      <c r="L1213" s="13">
        <f t="shared" si="238"/>
        <v>0</v>
      </c>
      <c r="M1213" s="13">
        <f t="shared" si="239"/>
        <v>2.8268813931186909E-308</v>
      </c>
      <c r="N1213" s="13">
        <f t="shared" si="240"/>
        <v>0</v>
      </c>
      <c r="O1213" s="13">
        <f t="shared" si="241"/>
        <v>0</v>
      </c>
    </row>
    <row r="1214" spans="1:15" x14ac:dyDescent="0.2">
      <c r="A1214" s="14">
        <f t="shared" si="242"/>
        <v>69884</v>
      </c>
      <c r="B1214" s="1">
        <f t="shared" si="243"/>
        <v>5</v>
      </c>
      <c r="F1214" s="34"/>
      <c r="G1214" s="13">
        <f t="shared" si="233"/>
        <v>0</v>
      </c>
      <c r="H1214" s="13">
        <f t="shared" si="234"/>
        <v>0</v>
      </c>
      <c r="I1214" s="16">
        <f t="shared" si="235"/>
        <v>0</v>
      </c>
      <c r="J1214" s="13">
        <f t="shared" si="236"/>
        <v>0</v>
      </c>
      <c r="K1214" s="13">
        <f t="shared" si="237"/>
        <v>0</v>
      </c>
      <c r="L1214" s="13">
        <f t="shared" si="238"/>
        <v>0</v>
      </c>
      <c r="M1214" s="13">
        <f t="shared" si="239"/>
        <v>2.8268813931186909E-308</v>
      </c>
      <c r="N1214" s="13">
        <f t="shared" si="240"/>
        <v>0</v>
      </c>
      <c r="O1214" s="13">
        <f t="shared" si="241"/>
        <v>0</v>
      </c>
    </row>
    <row r="1215" spans="1:15" x14ac:dyDescent="0.2">
      <c r="A1215" s="14">
        <f t="shared" si="242"/>
        <v>69915</v>
      </c>
      <c r="B1215" s="1">
        <f t="shared" si="243"/>
        <v>6</v>
      </c>
      <c r="F1215" s="34"/>
      <c r="G1215" s="13">
        <f t="shared" si="233"/>
        <v>0</v>
      </c>
      <c r="H1215" s="13">
        <f t="shared" si="234"/>
        <v>0</v>
      </c>
      <c r="I1215" s="16">
        <f t="shared" si="235"/>
        <v>0</v>
      </c>
      <c r="J1215" s="13">
        <f t="shared" si="236"/>
        <v>0</v>
      </c>
      <c r="K1215" s="13">
        <f t="shared" si="237"/>
        <v>0</v>
      </c>
      <c r="L1215" s="13">
        <f t="shared" si="238"/>
        <v>0</v>
      </c>
      <c r="M1215" s="13">
        <f t="shared" si="239"/>
        <v>2.8268813931186909E-308</v>
      </c>
      <c r="N1215" s="13">
        <f t="shared" si="240"/>
        <v>0</v>
      </c>
      <c r="O1215" s="13">
        <f t="shared" si="241"/>
        <v>0</v>
      </c>
    </row>
    <row r="1216" spans="1:15" x14ac:dyDescent="0.2">
      <c r="A1216" s="14">
        <f t="shared" si="242"/>
        <v>69945</v>
      </c>
      <c r="B1216" s="1">
        <f t="shared" si="243"/>
        <v>7</v>
      </c>
      <c r="F1216" s="34"/>
      <c r="G1216" s="13">
        <f t="shared" si="233"/>
        <v>0</v>
      </c>
      <c r="H1216" s="13">
        <f t="shared" si="234"/>
        <v>0</v>
      </c>
      <c r="I1216" s="16">
        <f t="shared" si="235"/>
        <v>0</v>
      </c>
      <c r="J1216" s="13">
        <f t="shared" si="236"/>
        <v>0</v>
      </c>
      <c r="K1216" s="13">
        <f t="shared" si="237"/>
        <v>0</v>
      </c>
      <c r="L1216" s="13">
        <f t="shared" si="238"/>
        <v>0</v>
      </c>
      <c r="M1216" s="13">
        <f t="shared" si="239"/>
        <v>2.8268813931186909E-308</v>
      </c>
      <c r="N1216" s="13">
        <f t="shared" si="240"/>
        <v>0</v>
      </c>
      <c r="O1216" s="13">
        <f t="shared" si="241"/>
        <v>0</v>
      </c>
    </row>
    <row r="1217" spans="1:15" ht="13.5" thickBot="1" x14ac:dyDescent="0.25">
      <c r="A1217" s="14">
        <f t="shared" si="242"/>
        <v>69976</v>
      </c>
      <c r="B1217" s="3">
        <f t="shared" si="243"/>
        <v>8</v>
      </c>
      <c r="F1217" s="34"/>
      <c r="G1217" s="13">
        <f t="shared" si="233"/>
        <v>0</v>
      </c>
      <c r="H1217" s="13">
        <f t="shared" si="234"/>
        <v>0</v>
      </c>
      <c r="I1217" s="16">
        <f t="shared" si="235"/>
        <v>0</v>
      </c>
      <c r="J1217" s="13">
        <f t="shared" si="236"/>
        <v>0</v>
      </c>
      <c r="K1217" s="13">
        <f t="shared" si="237"/>
        <v>0</v>
      </c>
      <c r="L1217" s="13">
        <f t="shared" si="238"/>
        <v>0</v>
      </c>
      <c r="M1217" s="13">
        <f t="shared" si="239"/>
        <v>2.8268813931186909E-308</v>
      </c>
      <c r="N1217" s="13">
        <f t="shared" si="240"/>
        <v>0</v>
      </c>
      <c r="O1217" s="13">
        <f t="shared" si="241"/>
        <v>0</v>
      </c>
    </row>
    <row r="1218" spans="1:15" x14ac:dyDescent="0.2">
      <c r="A1218" s="14">
        <f t="shared" si="242"/>
        <v>70007</v>
      </c>
      <c r="B1218" s="1">
        <v>9</v>
      </c>
      <c r="F1218" s="34"/>
      <c r="G1218" s="13">
        <f t="shared" si="233"/>
        <v>0</v>
      </c>
      <c r="H1218" s="13">
        <f t="shared" si="234"/>
        <v>0</v>
      </c>
      <c r="I1218" s="16">
        <f t="shared" si="235"/>
        <v>0</v>
      </c>
      <c r="J1218" s="13">
        <f t="shared" si="236"/>
        <v>0</v>
      </c>
      <c r="K1218" s="13">
        <f t="shared" si="237"/>
        <v>0</v>
      </c>
      <c r="L1218" s="13">
        <f t="shared" si="238"/>
        <v>0</v>
      </c>
      <c r="M1218" s="13">
        <f t="shared" si="239"/>
        <v>2.8268813931186909E-308</v>
      </c>
      <c r="N1218" s="13">
        <f t="shared" si="240"/>
        <v>0</v>
      </c>
      <c r="O1218" s="13">
        <f t="shared" si="241"/>
        <v>0</v>
      </c>
    </row>
    <row r="1219" spans="1:15" x14ac:dyDescent="0.2">
      <c r="A1219" s="14">
        <f t="shared" si="242"/>
        <v>70037</v>
      </c>
      <c r="B1219" s="1">
        <f t="shared" si="243"/>
        <v>10</v>
      </c>
      <c r="F1219" s="34"/>
      <c r="G1219" s="13">
        <f t="shared" si="233"/>
        <v>0</v>
      </c>
      <c r="H1219" s="13">
        <f t="shared" si="234"/>
        <v>0</v>
      </c>
      <c r="I1219" s="16">
        <f t="shared" si="235"/>
        <v>0</v>
      </c>
      <c r="J1219" s="13">
        <f t="shared" si="236"/>
        <v>0</v>
      </c>
      <c r="K1219" s="13">
        <f t="shared" si="237"/>
        <v>0</v>
      </c>
      <c r="L1219" s="13">
        <f t="shared" si="238"/>
        <v>0</v>
      </c>
      <c r="M1219" s="13">
        <f t="shared" si="239"/>
        <v>2.8268813931186909E-308</v>
      </c>
      <c r="N1219" s="13">
        <f t="shared" si="240"/>
        <v>0</v>
      </c>
      <c r="O1219" s="13">
        <f t="shared" si="241"/>
        <v>0</v>
      </c>
    </row>
    <row r="1220" spans="1:15" x14ac:dyDescent="0.2">
      <c r="A1220" s="14">
        <f t="shared" si="242"/>
        <v>70068</v>
      </c>
      <c r="B1220" s="1">
        <f t="shared" si="243"/>
        <v>11</v>
      </c>
      <c r="F1220" s="34"/>
      <c r="G1220" s="13">
        <f t="shared" si="233"/>
        <v>0</v>
      </c>
      <c r="H1220" s="13">
        <f t="shared" si="234"/>
        <v>0</v>
      </c>
      <c r="I1220" s="16">
        <f t="shared" si="235"/>
        <v>0</v>
      </c>
      <c r="J1220" s="13">
        <f t="shared" si="236"/>
        <v>0</v>
      </c>
      <c r="K1220" s="13">
        <f t="shared" si="237"/>
        <v>0</v>
      </c>
      <c r="L1220" s="13">
        <f t="shared" si="238"/>
        <v>0</v>
      </c>
      <c r="M1220" s="13">
        <f t="shared" si="239"/>
        <v>2.8268813931186909E-308</v>
      </c>
      <c r="N1220" s="13">
        <f t="shared" si="240"/>
        <v>0</v>
      </c>
      <c r="O1220" s="13">
        <f t="shared" si="241"/>
        <v>0</v>
      </c>
    </row>
    <row r="1221" spans="1:15" x14ac:dyDescent="0.2">
      <c r="A1221" s="14">
        <f t="shared" si="242"/>
        <v>70098</v>
      </c>
      <c r="B1221" s="1">
        <f t="shared" si="243"/>
        <v>12</v>
      </c>
      <c r="F1221" s="34"/>
      <c r="G1221" s="13">
        <f t="shared" si="233"/>
        <v>0</v>
      </c>
      <c r="H1221" s="13">
        <f t="shared" si="234"/>
        <v>0</v>
      </c>
      <c r="I1221" s="16">
        <f t="shared" si="235"/>
        <v>0</v>
      </c>
      <c r="J1221" s="13">
        <f t="shared" si="236"/>
        <v>0</v>
      </c>
      <c r="K1221" s="13">
        <f t="shared" si="237"/>
        <v>0</v>
      </c>
      <c r="L1221" s="13">
        <f t="shared" si="238"/>
        <v>0</v>
      </c>
      <c r="M1221" s="13">
        <f t="shared" si="239"/>
        <v>2.8268813931186909E-308</v>
      </c>
      <c r="N1221" s="13">
        <f t="shared" si="240"/>
        <v>0</v>
      </c>
      <c r="O1221" s="13">
        <f t="shared" si="241"/>
        <v>0</v>
      </c>
    </row>
    <row r="1222" spans="1:15" x14ac:dyDescent="0.2">
      <c r="A1222" s="14">
        <f t="shared" si="242"/>
        <v>70129</v>
      </c>
      <c r="B1222" s="1">
        <v>1</v>
      </c>
      <c r="F1222" s="34"/>
      <c r="G1222" s="13">
        <f t="shared" si="233"/>
        <v>0</v>
      </c>
      <c r="H1222" s="13">
        <f t="shared" si="234"/>
        <v>0</v>
      </c>
      <c r="I1222" s="16">
        <f t="shared" si="235"/>
        <v>0</v>
      </c>
      <c r="J1222" s="13">
        <f t="shared" si="236"/>
        <v>0</v>
      </c>
      <c r="K1222" s="13">
        <f t="shared" si="237"/>
        <v>0</v>
      </c>
      <c r="L1222" s="13">
        <f t="shared" si="238"/>
        <v>0</v>
      </c>
      <c r="M1222" s="13">
        <f t="shared" si="239"/>
        <v>2.8268813931186909E-308</v>
      </c>
      <c r="N1222" s="13">
        <f t="shared" si="240"/>
        <v>0</v>
      </c>
      <c r="O1222" s="13">
        <f t="shared" si="241"/>
        <v>0</v>
      </c>
    </row>
    <row r="1223" spans="1:15" x14ac:dyDescent="0.2">
      <c r="A1223" s="14">
        <f t="shared" si="242"/>
        <v>70160</v>
      </c>
      <c r="B1223" s="1">
        <f t="shared" si="243"/>
        <v>2</v>
      </c>
      <c r="F1223" s="34"/>
      <c r="G1223" s="13">
        <f t="shared" si="233"/>
        <v>0</v>
      </c>
      <c r="H1223" s="13">
        <f t="shared" si="234"/>
        <v>0</v>
      </c>
      <c r="I1223" s="16">
        <f t="shared" si="235"/>
        <v>0</v>
      </c>
      <c r="J1223" s="13">
        <f t="shared" si="236"/>
        <v>0</v>
      </c>
      <c r="K1223" s="13">
        <f t="shared" si="237"/>
        <v>0</v>
      </c>
      <c r="L1223" s="13">
        <f t="shared" si="238"/>
        <v>0</v>
      </c>
      <c r="M1223" s="13">
        <f t="shared" si="239"/>
        <v>2.8268813931186909E-308</v>
      </c>
      <c r="N1223" s="13">
        <f t="shared" si="240"/>
        <v>0</v>
      </c>
      <c r="O1223" s="13">
        <f t="shared" si="241"/>
        <v>0</v>
      </c>
    </row>
    <row r="1224" spans="1:15" x14ac:dyDescent="0.2">
      <c r="A1224" s="14">
        <f t="shared" si="242"/>
        <v>70189</v>
      </c>
      <c r="B1224" s="1">
        <f t="shared" si="243"/>
        <v>3</v>
      </c>
      <c r="F1224" s="34"/>
      <c r="G1224" s="13">
        <f t="shared" si="233"/>
        <v>0</v>
      </c>
      <c r="H1224" s="13">
        <f t="shared" si="234"/>
        <v>0</v>
      </c>
      <c r="I1224" s="16">
        <f t="shared" si="235"/>
        <v>0</v>
      </c>
      <c r="J1224" s="13">
        <f t="shared" si="236"/>
        <v>0</v>
      </c>
      <c r="K1224" s="13">
        <f t="shared" si="237"/>
        <v>0</v>
      </c>
      <c r="L1224" s="13">
        <f t="shared" si="238"/>
        <v>0</v>
      </c>
      <c r="M1224" s="13">
        <f t="shared" si="239"/>
        <v>2.8268813931186909E-308</v>
      </c>
      <c r="N1224" s="13">
        <f t="shared" si="240"/>
        <v>0</v>
      </c>
      <c r="O1224" s="13">
        <f t="shared" si="241"/>
        <v>0</v>
      </c>
    </row>
    <row r="1225" spans="1:15" x14ac:dyDescent="0.2">
      <c r="A1225" s="14">
        <f t="shared" si="242"/>
        <v>70220</v>
      </c>
      <c r="B1225" s="1">
        <f t="shared" si="243"/>
        <v>4</v>
      </c>
      <c r="F1225" s="34"/>
      <c r="G1225" s="13">
        <f t="shared" si="233"/>
        <v>0</v>
      </c>
      <c r="H1225" s="13">
        <f t="shared" si="234"/>
        <v>0</v>
      </c>
      <c r="I1225" s="16">
        <f t="shared" si="235"/>
        <v>0</v>
      </c>
      <c r="J1225" s="13">
        <f t="shared" si="236"/>
        <v>0</v>
      </c>
      <c r="K1225" s="13">
        <f t="shared" si="237"/>
        <v>0</v>
      </c>
      <c r="L1225" s="13">
        <f t="shared" si="238"/>
        <v>0</v>
      </c>
      <c r="M1225" s="13">
        <f t="shared" si="239"/>
        <v>2.8268813931186909E-308</v>
      </c>
      <c r="N1225" s="13">
        <f t="shared" si="240"/>
        <v>0</v>
      </c>
      <c r="O1225" s="13">
        <f t="shared" si="241"/>
        <v>0</v>
      </c>
    </row>
    <row r="1226" spans="1:15" x14ac:dyDescent="0.2">
      <c r="A1226" s="14">
        <f t="shared" si="242"/>
        <v>70250</v>
      </c>
      <c r="B1226" s="1">
        <f t="shared" si="243"/>
        <v>5</v>
      </c>
      <c r="F1226" s="34"/>
      <c r="G1226" s="13">
        <f t="shared" si="233"/>
        <v>0</v>
      </c>
      <c r="H1226" s="13">
        <f t="shared" si="234"/>
        <v>0</v>
      </c>
      <c r="I1226" s="16">
        <f t="shared" si="235"/>
        <v>0</v>
      </c>
      <c r="J1226" s="13">
        <f t="shared" si="236"/>
        <v>0</v>
      </c>
      <c r="K1226" s="13">
        <f t="shared" si="237"/>
        <v>0</v>
      </c>
      <c r="L1226" s="13">
        <f t="shared" si="238"/>
        <v>0</v>
      </c>
      <c r="M1226" s="13">
        <f t="shared" si="239"/>
        <v>2.8268813931186909E-308</v>
      </c>
      <c r="N1226" s="13">
        <f t="shared" si="240"/>
        <v>0</v>
      </c>
      <c r="O1226" s="13">
        <f t="shared" si="241"/>
        <v>0</v>
      </c>
    </row>
    <row r="1227" spans="1:15" x14ac:dyDescent="0.2">
      <c r="A1227" s="14">
        <f t="shared" si="242"/>
        <v>70281</v>
      </c>
      <c r="B1227" s="1">
        <f t="shared" si="243"/>
        <v>6</v>
      </c>
      <c r="F1227" s="34"/>
      <c r="G1227" s="13">
        <f t="shared" si="233"/>
        <v>0</v>
      </c>
      <c r="H1227" s="13">
        <f t="shared" si="234"/>
        <v>0</v>
      </c>
      <c r="I1227" s="16">
        <f t="shared" si="235"/>
        <v>0</v>
      </c>
      <c r="J1227" s="13">
        <f t="shared" si="236"/>
        <v>0</v>
      </c>
      <c r="K1227" s="13">
        <f t="shared" si="237"/>
        <v>0</v>
      </c>
      <c r="L1227" s="13">
        <f t="shared" si="238"/>
        <v>0</v>
      </c>
      <c r="M1227" s="13">
        <f t="shared" si="239"/>
        <v>2.8268813931186909E-308</v>
      </c>
      <c r="N1227" s="13">
        <f t="shared" si="240"/>
        <v>0</v>
      </c>
      <c r="O1227" s="13">
        <f t="shared" si="241"/>
        <v>0</v>
      </c>
    </row>
    <row r="1228" spans="1:15" x14ac:dyDescent="0.2">
      <c r="A1228" s="14">
        <f t="shared" si="242"/>
        <v>70311</v>
      </c>
      <c r="B1228" s="1">
        <f t="shared" si="243"/>
        <v>7</v>
      </c>
      <c r="F1228" s="34"/>
      <c r="G1228" s="13">
        <f t="shared" si="233"/>
        <v>0</v>
      </c>
      <c r="H1228" s="13">
        <f t="shared" si="234"/>
        <v>0</v>
      </c>
      <c r="I1228" s="16">
        <f t="shared" si="235"/>
        <v>0</v>
      </c>
      <c r="J1228" s="13">
        <f t="shared" si="236"/>
        <v>0</v>
      </c>
      <c r="K1228" s="13">
        <f t="shared" si="237"/>
        <v>0</v>
      </c>
      <c r="L1228" s="13">
        <f t="shared" si="238"/>
        <v>0</v>
      </c>
      <c r="M1228" s="13">
        <f t="shared" si="239"/>
        <v>2.8268813931186909E-308</v>
      </c>
      <c r="N1228" s="13">
        <f t="shared" si="240"/>
        <v>0</v>
      </c>
      <c r="O1228" s="13">
        <f t="shared" si="241"/>
        <v>0</v>
      </c>
    </row>
    <row r="1229" spans="1:15" ht="13.5" thickBot="1" x14ac:dyDescent="0.25">
      <c r="A1229" s="14">
        <f t="shared" si="242"/>
        <v>70342</v>
      </c>
      <c r="B1229" s="3">
        <f t="shared" si="243"/>
        <v>8</v>
      </c>
      <c r="F1229" s="34"/>
      <c r="G1229" s="13">
        <f t="shared" si="233"/>
        <v>0</v>
      </c>
      <c r="H1229" s="13">
        <f t="shared" si="234"/>
        <v>0</v>
      </c>
      <c r="I1229" s="16">
        <f t="shared" si="235"/>
        <v>0</v>
      </c>
      <c r="J1229" s="13">
        <f t="shared" si="236"/>
        <v>0</v>
      </c>
      <c r="K1229" s="13">
        <f t="shared" si="237"/>
        <v>0</v>
      </c>
      <c r="L1229" s="13">
        <f t="shared" si="238"/>
        <v>0</v>
      </c>
      <c r="M1229" s="13">
        <f t="shared" si="239"/>
        <v>2.8268813931186909E-308</v>
      </c>
      <c r="N1229" s="13">
        <f t="shared" si="240"/>
        <v>0</v>
      </c>
      <c r="O1229" s="13">
        <f t="shared" si="241"/>
        <v>0</v>
      </c>
    </row>
    <row r="1230" spans="1:15" x14ac:dyDescent="0.2">
      <c r="A1230" s="14">
        <f t="shared" si="242"/>
        <v>70373</v>
      </c>
      <c r="B1230" s="1">
        <v>9</v>
      </c>
      <c r="F1230" s="34"/>
      <c r="G1230" s="13">
        <f t="shared" si="233"/>
        <v>0</v>
      </c>
      <c r="H1230" s="13">
        <f t="shared" si="234"/>
        <v>0</v>
      </c>
      <c r="I1230" s="16">
        <f t="shared" si="235"/>
        <v>0</v>
      </c>
      <c r="J1230" s="13">
        <f t="shared" si="236"/>
        <v>0</v>
      </c>
      <c r="K1230" s="13">
        <f t="shared" si="237"/>
        <v>0</v>
      </c>
      <c r="L1230" s="13">
        <f t="shared" si="238"/>
        <v>0</v>
      </c>
      <c r="M1230" s="13">
        <f t="shared" si="239"/>
        <v>2.8268813931186909E-308</v>
      </c>
      <c r="N1230" s="13">
        <f t="shared" si="240"/>
        <v>0</v>
      </c>
      <c r="O1230" s="13">
        <f t="shared" si="241"/>
        <v>0</v>
      </c>
    </row>
    <row r="1231" spans="1:15" x14ac:dyDescent="0.2">
      <c r="A1231" s="14">
        <f t="shared" si="242"/>
        <v>70403</v>
      </c>
      <c r="B1231" s="1">
        <f t="shared" si="243"/>
        <v>10</v>
      </c>
      <c r="F1231" s="34"/>
      <c r="G1231" s="13">
        <f t="shared" si="233"/>
        <v>0</v>
      </c>
      <c r="H1231" s="13">
        <f t="shared" si="234"/>
        <v>0</v>
      </c>
      <c r="I1231" s="16">
        <f t="shared" si="235"/>
        <v>0</v>
      </c>
      <c r="J1231" s="13">
        <f t="shared" si="236"/>
        <v>0</v>
      </c>
      <c r="K1231" s="13">
        <f t="shared" si="237"/>
        <v>0</v>
      </c>
      <c r="L1231" s="13">
        <f t="shared" si="238"/>
        <v>0</v>
      </c>
      <c r="M1231" s="13">
        <f t="shared" si="239"/>
        <v>2.8268813931186909E-308</v>
      </c>
      <c r="N1231" s="13">
        <f t="shared" si="240"/>
        <v>0</v>
      </c>
      <c r="O1231" s="13">
        <f t="shared" si="241"/>
        <v>0</v>
      </c>
    </row>
    <row r="1232" spans="1:15" x14ac:dyDescent="0.2">
      <c r="A1232" s="14">
        <f t="shared" si="242"/>
        <v>70434</v>
      </c>
      <c r="B1232" s="1">
        <f t="shared" si="243"/>
        <v>11</v>
      </c>
      <c r="F1232" s="34"/>
      <c r="G1232" s="13">
        <f t="shared" si="233"/>
        <v>0</v>
      </c>
      <c r="H1232" s="13">
        <f t="shared" si="234"/>
        <v>0</v>
      </c>
      <c r="I1232" s="16">
        <f t="shared" si="235"/>
        <v>0</v>
      </c>
      <c r="J1232" s="13">
        <f t="shared" si="236"/>
        <v>0</v>
      </c>
      <c r="K1232" s="13">
        <f t="shared" si="237"/>
        <v>0</v>
      </c>
      <c r="L1232" s="13">
        <f t="shared" si="238"/>
        <v>0</v>
      </c>
      <c r="M1232" s="13">
        <f t="shared" si="239"/>
        <v>2.8268813931186909E-308</v>
      </c>
      <c r="N1232" s="13">
        <f t="shared" si="240"/>
        <v>0</v>
      </c>
      <c r="O1232" s="13">
        <f t="shared" si="241"/>
        <v>0</v>
      </c>
    </row>
    <row r="1233" spans="1:15" x14ac:dyDescent="0.2">
      <c r="A1233" s="14">
        <f t="shared" si="242"/>
        <v>70464</v>
      </c>
      <c r="B1233" s="1">
        <f t="shared" si="243"/>
        <v>12</v>
      </c>
      <c r="F1233" s="34"/>
      <c r="G1233" s="13">
        <f t="shared" si="233"/>
        <v>0</v>
      </c>
      <c r="H1233" s="13">
        <f t="shared" si="234"/>
        <v>0</v>
      </c>
      <c r="I1233" s="16">
        <f t="shared" si="235"/>
        <v>0</v>
      </c>
      <c r="J1233" s="13">
        <f t="shared" si="236"/>
        <v>0</v>
      </c>
      <c r="K1233" s="13">
        <f t="shared" si="237"/>
        <v>0</v>
      </c>
      <c r="L1233" s="13">
        <f t="shared" si="238"/>
        <v>0</v>
      </c>
      <c r="M1233" s="13">
        <f t="shared" si="239"/>
        <v>2.8268813931186909E-308</v>
      </c>
      <c r="N1233" s="13">
        <f t="shared" si="240"/>
        <v>0</v>
      </c>
      <c r="O1233" s="13">
        <f t="shared" si="241"/>
        <v>0</v>
      </c>
    </row>
    <row r="1234" spans="1:15" x14ac:dyDescent="0.2">
      <c r="A1234" s="14">
        <f t="shared" si="242"/>
        <v>70495</v>
      </c>
      <c r="B1234" s="1">
        <v>1</v>
      </c>
      <c r="F1234" s="34"/>
      <c r="G1234" s="13">
        <f t="shared" si="233"/>
        <v>0</v>
      </c>
      <c r="H1234" s="13">
        <f t="shared" si="234"/>
        <v>0</v>
      </c>
      <c r="I1234" s="16">
        <f t="shared" si="235"/>
        <v>0</v>
      </c>
      <c r="J1234" s="13">
        <f t="shared" si="236"/>
        <v>0</v>
      </c>
      <c r="K1234" s="13">
        <f t="shared" si="237"/>
        <v>0</v>
      </c>
      <c r="L1234" s="13">
        <f t="shared" si="238"/>
        <v>0</v>
      </c>
      <c r="M1234" s="13">
        <f t="shared" si="239"/>
        <v>2.8268813931186909E-308</v>
      </c>
      <c r="N1234" s="13">
        <f t="shared" si="240"/>
        <v>0</v>
      </c>
      <c r="O1234" s="13">
        <f t="shared" si="241"/>
        <v>0</v>
      </c>
    </row>
    <row r="1235" spans="1:15" x14ac:dyDescent="0.2">
      <c r="A1235" s="14">
        <f t="shared" si="242"/>
        <v>70526</v>
      </c>
      <c r="B1235" s="1">
        <f t="shared" si="243"/>
        <v>2</v>
      </c>
      <c r="F1235" s="34"/>
      <c r="G1235" s="13">
        <f t="shared" si="233"/>
        <v>0</v>
      </c>
      <c r="H1235" s="13">
        <f t="shared" si="234"/>
        <v>0</v>
      </c>
      <c r="I1235" s="16">
        <f t="shared" si="235"/>
        <v>0</v>
      </c>
      <c r="J1235" s="13">
        <f t="shared" si="236"/>
        <v>0</v>
      </c>
      <c r="K1235" s="13">
        <f t="shared" si="237"/>
        <v>0</v>
      </c>
      <c r="L1235" s="13">
        <f t="shared" si="238"/>
        <v>0</v>
      </c>
      <c r="M1235" s="13">
        <f t="shared" si="239"/>
        <v>2.8268813931186909E-308</v>
      </c>
      <c r="N1235" s="13">
        <f t="shared" si="240"/>
        <v>0</v>
      </c>
      <c r="O1235" s="13">
        <f t="shared" si="241"/>
        <v>0</v>
      </c>
    </row>
    <row r="1236" spans="1:15" x14ac:dyDescent="0.2">
      <c r="A1236" s="14">
        <f t="shared" si="242"/>
        <v>70554</v>
      </c>
      <c r="B1236" s="1">
        <f t="shared" si="243"/>
        <v>3</v>
      </c>
      <c r="F1236" s="34"/>
      <c r="G1236" s="13">
        <f t="shared" si="233"/>
        <v>0</v>
      </c>
      <c r="H1236" s="13">
        <f t="shared" si="234"/>
        <v>0</v>
      </c>
      <c r="I1236" s="16">
        <f t="shared" si="235"/>
        <v>0</v>
      </c>
      <c r="J1236" s="13">
        <f t="shared" si="236"/>
        <v>0</v>
      </c>
      <c r="K1236" s="13">
        <f t="shared" si="237"/>
        <v>0</v>
      </c>
      <c r="L1236" s="13">
        <f t="shared" si="238"/>
        <v>0</v>
      </c>
      <c r="M1236" s="13">
        <f t="shared" si="239"/>
        <v>2.8268813931186909E-308</v>
      </c>
      <c r="N1236" s="13">
        <f t="shared" si="240"/>
        <v>0</v>
      </c>
      <c r="O1236" s="13">
        <f t="shared" si="241"/>
        <v>0</v>
      </c>
    </row>
    <row r="1237" spans="1:15" x14ac:dyDescent="0.2">
      <c r="A1237" s="14">
        <f t="shared" si="242"/>
        <v>70585</v>
      </c>
      <c r="B1237" s="1">
        <f t="shared" si="243"/>
        <v>4</v>
      </c>
      <c r="F1237" s="34"/>
      <c r="G1237" s="13">
        <f t="shared" si="233"/>
        <v>0</v>
      </c>
      <c r="H1237" s="13">
        <f t="shared" si="234"/>
        <v>0</v>
      </c>
      <c r="I1237" s="16">
        <f t="shared" si="235"/>
        <v>0</v>
      </c>
      <c r="J1237" s="13">
        <f t="shared" si="236"/>
        <v>0</v>
      </c>
      <c r="K1237" s="13">
        <f t="shared" si="237"/>
        <v>0</v>
      </c>
      <c r="L1237" s="13">
        <f t="shared" si="238"/>
        <v>0</v>
      </c>
      <c r="M1237" s="13">
        <f t="shared" si="239"/>
        <v>2.8268813931186909E-308</v>
      </c>
      <c r="N1237" s="13">
        <f t="shared" si="240"/>
        <v>0</v>
      </c>
      <c r="O1237" s="13">
        <f t="shared" si="241"/>
        <v>0</v>
      </c>
    </row>
    <row r="1238" spans="1:15" x14ac:dyDescent="0.2">
      <c r="A1238" s="14">
        <f t="shared" si="242"/>
        <v>70615</v>
      </c>
      <c r="B1238" s="1">
        <f t="shared" si="243"/>
        <v>5</v>
      </c>
      <c r="F1238" s="34"/>
      <c r="G1238" s="13">
        <f t="shared" si="233"/>
        <v>0</v>
      </c>
      <c r="H1238" s="13">
        <f t="shared" si="234"/>
        <v>0</v>
      </c>
      <c r="I1238" s="16">
        <f t="shared" si="235"/>
        <v>0</v>
      </c>
      <c r="J1238" s="13">
        <f t="shared" si="236"/>
        <v>0</v>
      </c>
      <c r="K1238" s="13">
        <f t="shared" si="237"/>
        <v>0</v>
      </c>
      <c r="L1238" s="13">
        <f t="shared" si="238"/>
        <v>0</v>
      </c>
      <c r="M1238" s="13">
        <f t="shared" si="239"/>
        <v>2.8268813931186909E-308</v>
      </c>
      <c r="N1238" s="13">
        <f t="shared" si="240"/>
        <v>0</v>
      </c>
      <c r="O1238" s="13">
        <f t="shared" si="241"/>
        <v>0</v>
      </c>
    </row>
    <row r="1239" spans="1:15" x14ac:dyDescent="0.2">
      <c r="A1239" s="14">
        <f t="shared" si="242"/>
        <v>70646</v>
      </c>
      <c r="B1239" s="1">
        <f t="shared" si="243"/>
        <v>6</v>
      </c>
      <c r="F1239" s="34"/>
      <c r="G1239" s="13">
        <f t="shared" si="233"/>
        <v>0</v>
      </c>
      <c r="H1239" s="13">
        <f t="shared" si="234"/>
        <v>0</v>
      </c>
      <c r="I1239" s="16">
        <f t="shared" si="235"/>
        <v>0</v>
      </c>
      <c r="J1239" s="13">
        <f t="shared" si="236"/>
        <v>0</v>
      </c>
      <c r="K1239" s="13">
        <f t="shared" si="237"/>
        <v>0</v>
      </c>
      <c r="L1239" s="13">
        <f t="shared" si="238"/>
        <v>0</v>
      </c>
      <c r="M1239" s="13">
        <f t="shared" si="239"/>
        <v>2.8268813931186909E-308</v>
      </c>
      <c r="N1239" s="13">
        <f t="shared" si="240"/>
        <v>0</v>
      </c>
      <c r="O1239" s="13">
        <f t="shared" si="241"/>
        <v>0</v>
      </c>
    </row>
    <row r="1240" spans="1:15" x14ac:dyDescent="0.2">
      <c r="A1240" s="14">
        <f t="shared" si="242"/>
        <v>70676</v>
      </c>
      <c r="B1240" s="1">
        <f t="shared" si="243"/>
        <v>7</v>
      </c>
      <c r="F1240" s="34"/>
      <c r="G1240" s="13">
        <f t="shared" si="233"/>
        <v>0</v>
      </c>
      <c r="H1240" s="13">
        <f t="shared" si="234"/>
        <v>0</v>
      </c>
      <c r="I1240" s="16">
        <f t="shared" si="235"/>
        <v>0</v>
      </c>
      <c r="J1240" s="13">
        <f t="shared" si="236"/>
        <v>0</v>
      </c>
      <c r="K1240" s="13">
        <f t="shared" si="237"/>
        <v>0</v>
      </c>
      <c r="L1240" s="13">
        <f t="shared" si="238"/>
        <v>0</v>
      </c>
      <c r="M1240" s="13">
        <f t="shared" si="239"/>
        <v>2.8268813931186909E-308</v>
      </c>
      <c r="N1240" s="13">
        <f t="shared" si="240"/>
        <v>0</v>
      </c>
      <c r="O1240" s="13">
        <f t="shared" si="241"/>
        <v>0</v>
      </c>
    </row>
    <row r="1241" spans="1:15" ht="13.5" thickBot="1" x14ac:dyDescent="0.25">
      <c r="A1241" s="14">
        <f t="shared" si="242"/>
        <v>70707</v>
      </c>
      <c r="B1241" s="3">
        <f t="shared" si="243"/>
        <v>8</v>
      </c>
      <c r="F1241" s="34"/>
      <c r="G1241" s="13">
        <f t="shared" si="233"/>
        <v>0</v>
      </c>
      <c r="H1241" s="13">
        <f t="shared" si="234"/>
        <v>0</v>
      </c>
      <c r="I1241" s="16">
        <f t="shared" si="235"/>
        <v>0</v>
      </c>
      <c r="J1241" s="13">
        <f t="shared" si="236"/>
        <v>0</v>
      </c>
      <c r="K1241" s="13">
        <f t="shared" si="237"/>
        <v>0</v>
      </c>
      <c r="L1241" s="13">
        <f t="shared" si="238"/>
        <v>0</v>
      </c>
      <c r="M1241" s="13">
        <f t="shared" si="239"/>
        <v>2.8268813931186909E-308</v>
      </c>
      <c r="N1241" s="13">
        <f t="shared" si="240"/>
        <v>0</v>
      </c>
      <c r="O1241" s="13">
        <f t="shared" si="241"/>
        <v>0</v>
      </c>
    </row>
    <row r="1242" spans="1:15" x14ac:dyDescent="0.2">
      <c r="A1242" s="14">
        <f t="shared" si="242"/>
        <v>70738</v>
      </c>
      <c r="B1242" s="1">
        <v>9</v>
      </c>
      <c r="F1242" s="34"/>
      <c r="G1242" s="13">
        <f t="shared" si="233"/>
        <v>0</v>
      </c>
      <c r="H1242" s="13">
        <f t="shared" si="234"/>
        <v>0</v>
      </c>
      <c r="I1242" s="16">
        <f t="shared" si="235"/>
        <v>0</v>
      </c>
      <c r="J1242" s="13">
        <f t="shared" si="236"/>
        <v>0</v>
      </c>
      <c r="K1242" s="13">
        <f t="shared" si="237"/>
        <v>0</v>
      </c>
      <c r="L1242" s="13">
        <f t="shared" si="238"/>
        <v>0</v>
      </c>
      <c r="M1242" s="13">
        <f t="shared" si="239"/>
        <v>2.8268813931186909E-308</v>
      </c>
      <c r="N1242" s="13">
        <f t="shared" si="240"/>
        <v>0</v>
      </c>
      <c r="O1242" s="13">
        <f t="shared" si="241"/>
        <v>0</v>
      </c>
    </row>
    <row r="1243" spans="1:15" x14ac:dyDescent="0.2">
      <c r="A1243" s="14">
        <f t="shared" si="242"/>
        <v>70768</v>
      </c>
      <c r="B1243" s="1">
        <f t="shared" si="243"/>
        <v>10</v>
      </c>
      <c r="F1243" s="34"/>
      <c r="G1243" s="13">
        <f t="shared" si="233"/>
        <v>0</v>
      </c>
      <c r="H1243" s="13">
        <f t="shared" si="234"/>
        <v>0</v>
      </c>
      <c r="I1243" s="16">
        <f t="shared" si="235"/>
        <v>0</v>
      </c>
      <c r="J1243" s="13">
        <f t="shared" si="236"/>
        <v>0</v>
      </c>
      <c r="K1243" s="13">
        <f t="shared" si="237"/>
        <v>0</v>
      </c>
      <c r="L1243" s="13">
        <f t="shared" si="238"/>
        <v>0</v>
      </c>
      <c r="M1243" s="13">
        <f t="shared" si="239"/>
        <v>2.8268813931186909E-308</v>
      </c>
      <c r="N1243" s="13">
        <f t="shared" si="240"/>
        <v>0</v>
      </c>
      <c r="O1243" s="13">
        <f t="shared" si="241"/>
        <v>0</v>
      </c>
    </row>
    <row r="1244" spans="1:15" x14ac:dyDescent="0.2">
      <c r="A1244" s="14">
        <f t="shared" si="242"/>
        <v>70799</v>
      </c>
      <c r="B1244" s="1">
        <f t="shared" si="243"/>
        <v>11</v>
      </c>
      <c r="F1244" s="34"/>
      <c r="G1244" s="13">
        <f t="shared" si="233"/>
        <v>0</v>
      </c>
      <c r="H1244" s="13">
        <f t="shared" si="234"/>
        <v>0</v>
      </c>
      <c r="I1244" s="16">
        <f t="shared" si="235"/>
        <v>0</v>
      </c>
      <c r="J1244" s="13">
        <f t="shared" si="236"/>
        <v>0</v>
      </c>
      <c r="K1244" s="13">
        <f t="shared" si="237"/>
        <v>0</v>
      </c>
      <c r="L1244" s="13">
        <f t="shared" si="238"/>
        <v>0</v>
      </c>
      <c r="M1244" s="13">
        <f t="shared" si="239"/>
        <v>2.8268813931186909E-308</v>
      </c>
      <c r="N1244" s="13">
        <f t="shared" si="240"/>
        <v>0</v>
      </c>
      <c r="O1244" s="13">
        <f t="shared" si="241"/>
        <v>0</v>
      </c>
    </row>
    <row r="1245" spans="1:15" x14ac:dyDescent="0.2">
      <c r="A1245" s="14">
        <f t="shared" si="242"/>
        <v>70829</v>
      </c>
      <c r="B1245" s="1">
        <f t="shared" si="243"/>
        <v>12</v>
      </c>
      <c r="F1245" s="34"/>
      <c r="G1245" s="13">
        <f t="shared" si="233"/>
        <v>0</v>
      </c>
      <c r="H1245" s="13">
        <f t="shared" si="234"/>
        <v>0</v>
      </c>
      <c r="I1245" s="16">
        <f t="shared" si="235"/>
        <v>0</v>
      </c>
      <c r="J1245" s="13">
        <f t="shared" si="236"/>
        <v>0</v>
      </c>
      <c r="K1245" s="13">
        <f t="shared" si="237"/>
        <v>0</v>
      </c>
      <c r="L1245" s="13">
        <f t="shared" si="238"/>
        <v>0</v>
      </c>
      <c r="M1245" s="13">
        <f t="shared" si="239"/>
        <v>2.8268813931186909E-308</v>
      </c>
      <c r="N1245" s="13">
        <f t="shared" si="240"/>
        <v>0</v>
      </c>
      <c r="O1245" s="13">
        <f t="shared" si="241"/>
        <v>0</v>
      </c>
    </row>
    <row r="1246" spans="1:15" x14ac:dyDescent="0.2">
      <c r="A1246" s="14">
        <f t="shared" si="242"/>
        <v>70860</v>
      </c>
      <c r="B1246" s="1">
        <v>1</v>
      </c>
      <c r="F1246" s="34"/>
      <c r="G1246" s="13">
        <f t="shared" si="233"/>
        <v>0</v>
      </c>
      <c r="H1246" s="13">
        <f t="shared" si="234"/>
        <v>0</v>
      </c>
      <c r="I1246" s="16">
        <f t="shared" si="235"/>
        <v>0</v>
      </c>
      <c r="J1246" s="13">
        <f t="shared" si="236"/>
        <v>0</v>
      </c>
      <c r="K1246" s="13">
        <f t="shared" si="237"/>
        <v>0</v>
      </c>
      <c r="L1246" s="13">
        <f t="shared" si="238"/>
        <v>0</v>
      </c>
      <c r="M1246" s="13">
        <f t="shared" si="239"/>
        <v>2.8268813931186909E-308</v>
      </c>
      <c r="N1246" s="13">
        <f t="shared" si="240"/>
        <v>0</v>
      </c>
      <c r="O1246" s="13">
        <f t="shared" si="241"/>
        <v>0</v>
      </c>
    </row>
    <row r="1247" spans="1:15" x14ac:dyDescent="0.2">
      <c r="A1247" s="14">
        <f t="shared" si="242"/>
        <v>70891</v>
      </c>
      <c r="B1247" s="1">
        <f t="shared" si="243"/>
        <v>2</v>
      </c>
      <c r="F1247" s="34"/>
      <c r="G1247" s="13">
        <f t="shared" si="233"/>
        <v>0</v>
      </c>
      <c r="H1247" s="13">
        <f t="shared" si="234"/>
        <v>0</v>
      </c>
      <c r="I1247" s="16">
        <f t="shared" si="235"/>
        <v>0</v>
      </c>
      <c r="J1247" s="13">
        <f t="shared" si="236"/>
        <v>0</v>
      </c>
      <c r="K1247" s="13">
        <f t="shared" si="237"/>
        <v>0</v>
      </c>
      <c r="L1247" s="13">
        <f t="shared" si="238"/>
        <v>0</v>
      </c>
      <c r="M1247" s="13">
        <f t="shared" si="239"/>
        <v>2.8268813931186909E-308</v>
      </c>
      <c r="N1247" s="13">
        <f t="shared" si="240"/>
        <v>0</v>
      </c>
      <c r="O1247" s="13">
        <f t="shared" si="241"/>
        <v>0</v>
      </c>
    </row>
    <row r="1248" spans="1:15" x14ac:dyDescent="0.2">
      <c r="A1248" s="14">
        <f t="shared" si="242"/>
        <v>70919</v>
      </c>
      <c r="B1248" s="1">
        <f t="shared" si="243"/>
        <v>3</v>
      </c>
      <c r="F1248" s="34"/>
      <c r="G1248" s="13">
        <f t="shared" ref="G1248:G1311" si="244">IF((F1248-$J$2)&gt;0,$I$2*(F1248-$J$2),0)</f>
        <v>0</v>
      </c>
      <c r="H1248" s="13">
        <f t="shared" ref="H1248:H1311" si="245">F1248-G1248</f>
        <v>0</v>
      </c>
      <c r="I1248" s="16">
        <f t="shared" ref="I1248:I1311" si="246">H1248+K1247-L1247</f>
        <v>0</v>
      </c>
      <c r="J1248" s="13">
        <f t="shared" ref="J1248:J1311" si="247">I1248/SQRT(1+(I1248/($K$2*(300+(25*Q1248)+0.05*(Q1248)^3)))^2)</f>
        <v>0</v>
      </c>
      <c r="K1248" s="13">
        <f t="shared" ref="K1248:K1311" si="248">I1248-J1248</f>
        <v>0</v>
      </c>
      <c r="L1248" s="13">
        <f t="shared" ref="L1248:L1311" si="249">IF(K1248&gt;$N$2,(K1248-$N$2)/$L$2,0)</f>
        <v>0</v>
      </c>
      <c r="M1248" s="13">
        <f t="shared" ref="M1248:M1311" si="250">L1248+M1247-N1247</f>
        <v>2.8268813931186909E-308</v>
      </c>
      <c r="N1248" s="13">
        <f t="shared" ref="N1248:N1311" si="251">$M$2*M1248</f>
        <v>0</v>
      </c>
      <c r="O1248" s="13">
        <f t="shared" ref="O1248:O1311" si="252">N1248+G1248</f>
        <v>0</v>
      </c>
    </row>
    <row r="1249" spans="1:15" x14ac:dyDescent="0.2">
      <c r="A1249" s="14">
        <f t="shared" si="242"/>
        <v>70950</v>
      </c>
      <c r="B1249" s="1">
        <f t="shared" si="243"/>
        <v>4</v>
      </c>
      <c r="F1249" s="34"/>
      <c r="G1249" s="13">
        <f t="shared" si="244"/>
        <v>0</v>
      </c>
      <c r="H1249" s="13">
        <f t="shared" si="245"/>
        <v>0</v>
      </c>
      <c r="I1249" s="16">
        <f t="shared" si="246"/>
        <v>0</v>
      </c>
      <c r="J1249" s="13">
        <f t="shared" si="247"/>
        <v>0</v>
      </c>
      <c r="K1249" s="13">
        <f t="shared" si="248"/>
        <v>0</v>
      </c>
      <c r="L1249" s="13">
        <f t="shared" si="249"/>
        <v>0</v>
      </c>
      <c r="M1249" s="13">
        <f t="shared" si="250"/>
        <v>2.8268813931186909E-308</v>
      </c>
      <c r="N1249" s="13">
        <f t="shared" si="251"/>
        <v>0</v>
      </c>
      <c r="O1249" s="13">
        <f t="shared" si="252"/>
        <v>0</v>
      </c>
    </row>
    <row r="1250" spans="1:15" x14ac:dyDescent="0.2">
      <c r="A1250" s="14">
        <f t="shared" si="242"/>
        <v>70980</v>
      </c>
      <c r="B1250" s="1">
        <f t="shared" si="243"/>
        <v>5</v>
      </c>
      <c r="F1250" s="34"/>
      <c r="G1250" s="13">
        <f t="shared" si="244"/>
        <v>0</v>
      </c>
      <c r="H1250" s="13">
        <f t="shared" si="245"/>
        <v>0</v>
      </c>
      <c r="I1250" s="16">
        <f t="shared" si="246"/>
        <v>0</v>
      </c>
      <c r="J1250" s="13">
        <f t="shared" si="247"/>
        <v>0</v>
      </c>
      <c r="K1250" s="13">
        <f t="shared" si="248"/>
        <v>0</v>
      </c>
      <c r="L1250" s="13">
        <f t="shared" si="249"/>
        <v>0</v>
      </c>
      <c r="M1250" s="13">
        <f t="shared" si="250"/>
        <v>2.8268813931186909E-308</v>
      </c>
      <c r="N1250" s="13">
        <f t="shared" si="251"/>
        <v>0</v>
      </c>
      <c r="O1250" s="13">
        <f t="shared" si="252"/>
        <v>0</v>
      </c>
    </row>
    <row r="1251" spans="1:15" x14ac:dyDescent="0.2">
      <c r="A1251" s="14">
        <f t="shared" si="242"/>
        <v>71011</v>
      </c>
      <c r="B1251" s="1">
        <f t="shared" si="243"/>
        <v>6</v>
      </c>
      <c r="F1251" s="34"/>
      <c r="G1251" s="13">
        <f t="shared" si="244"/>
        <v>0</v>
      </c>
      <c r="H1251" s="13">
        <f t="shared" si="245"/>
        <v>0</v>
      </c>
      <c r="I1251" s="16">
        <f t="shared" si="246"/>
        <v>0</v>
      </c>
      <c r="J1251" s="13">
        <f t="shared" si="247"/>
        <v>0</v>
      </c>
      <c r="K1251" s="13">
        <f t="shared" si="248"/>
        <v>0</v>
      </c>
      <c r="L1251" s="13">
        <f t="shared" si="249"/>
        <v>0</v>
      </c>
      <c r="M1251" s="13">
        <f t="shared" si="250"/>
        <v>2.8268813931186909E-308</v>
      </c>
      <c r="N1251" s="13">
        <f t="shared" si="251"/>
        <v>0</v>
      </c>
      <c r="O1251" s="13">
        <f t="shared" si="252"/>
        <v>0</v>
      </c>
    </row>
    <row r="1252" spans="1:15" x14ac:dyDescent="0.2">
      <c r="A1252" s="14">
        <f t="shared" si="242"/>
        <v>71041</v>
      </c>
      <c r="B1252" s="1">
        <f t="shared" si="243"/>
        <v>7</v>
      </c>
      <c r="F1252" s="34"/>
      <c r="G1252" s="13">
        <f t="shared" si="244"/>
        <v>0</v>
      </c>
      <c r="H1252" s="13">
        <f t="shared" si="245"/>
        <v>0</v>
      </c>
      <c r="I1252" s="16">
        <f t="shared" si="246"/>
        <v>0</v>
      </c>
      <c r="J1252" s="13">
        <f t="shared" si="247"/>
        <v>0</v>
      </c>
      <c r="K1252" s="13">
        <f t="shared" si="248"/>
        <v>0</v>
      </c>
      <c r="L1252" s="13">
        <f t="shared" si="249"/>
        <v>0</v>
      </c>
      <c r="M1252" s="13">
        <f t="shared" si="250"/>
        <v>2.8268813931186909E-308</v>
      </c>
      <c r="N1252" s="13">
        <f t="shared" si="251"/>
        <v>0</v>
      </c>
      <c r="O1252" s="13">
        <f t="shared" si="252"/>
        <v>0</v>
      </c>
    </row>
    <row r="1253" spans="1:15" ht="13.5" thickBot="1" x14ac:dyDescent="0.25">
      <c r="A1253" s="14">
        <f t="shared" si="242"/>
        <v>71072</v>
      </c>
      <c r="B1253" s="3">
        <f t="shared" si="243"/>
        <v>8</v>
      </c>
      <c r="F1253" s="34"/>
      <c r="G1253" s="13">
        <f t="shared" si="244"/>
        <v>0</v>
      </c>
      <c r="H1253" s="13">
        <f t="shared" si="245"/>
        <v>0</v>
      </c>
      <c r="I1253" s="16">
        <f t="shared" si="246"/>
        <v>0</v>
      </c>
      <c r="J1253" s="13">
        <f t="shared" si="247"/>
        <v>0</v>
      </c>
      <c r="K1253" s="13">
        <f t="shared" si="248"/>
        <v>0</v>
      </c>
      <c r="L1253" s="13">
        <f t="shared" si="249"/>
        <v>0</v>
      </c>
      <c r="M1253" s="13">
        <f t="shared" si="250"/>
        <v>2.8268813931186909E-308</v>
      </c>
      <c r="N1253" s="13">
        <f t="shared" si="251"/>
        <v>0</v>
      </c>
      <c r="O1253" s="13">
        <f t="shared" si="252"/>
        <v>0</v>
      </c>
    </row>
    <row r="1254" spans="1:15" x14ac:dyDescent="0.2">
      <c r="A1254" s="14">
        <f t="shared" si="242"/>
        <v>71103</v>
      </c>
      <c r="B1254" s="1">
        <v>9</v>
      </c>
      <c r="F1254" s="34"/>
      <c r="G1254" s="13">
        <f t="shared" si="244"/>
        <v>0</v>
      </c>
      <c r="H1254" s="13">
        <f t="shared" si="245"/>
        <v>0</v>
      </c>
      <c r="I1254" s="16">
        <f t="shared" si="246"/>
        <v>0</v>
      </c>
      <c r="J1254" s="13">
        <f t="shared" si="247"/>
        <v>0</v>
      </c>
      <c r="K1254" s="13">
        <f t="shared" si="248"/>
        <v>0</v>
      </c>
      <c r="L1254" s="13">
        <f t="shared" si="249"/>
        <v>0</v>
      </c>
      <c r="M1254" s="13">
        <f t="shared" si="250"/>
        <v>2.8268813931186909E-308</v>
      </c>
      <c r="N1254" s="13">
        <f t="shared" si="251"/>
        <v>0</v>
      </c>
      <c r="O1254" s="13">
        <f t="shared" si="252"/>
        <v>0</v>
      </c>
    </row>
    <row r="1255" spans="1:15" x14ac:dyDescent="0.2">
      <c r="A1255" s="14">
        <f t="shared" si="242"/>
        <v>71133</v>
      </c>
      <c r="B1255" s="1">
        <f t="shared" ref="B1255:B1265" si="253">B1254+1</f>
        <v>10</v>
      </c>
      <c r="F1255" s="34"/>
      <c r="G1255" s="13">
        <f t="shared" si="244"/>
        <v>0</v>
      </c>
      <c r="H1255" s="13">
        <f t="shared" si="245"/>
        <v>0</v>
      </c>
      <c r="I1255" s="16">
        <f t="shared" si="246"/>
        <v>0</v>
      </c>
      <c r="J1255" s="13">
        <f t="shared" si="247"/>
        <v>0</v>
      </c>
      <c r="K1255" s="13">
        <f t="shared" si="248"/>
        <v>0</v>
      </c>
      <c r="L1255" s="13">
        <f t="shared" si="249"/>
        <v>0</v>
      </c>
      <c r="M1255" s="13">
        <f t="shared" si="250"/>
        <v>2.8268813931186909E-308</v>
      </c>
      <c r="N1255" s="13">
        <f t="shared" si="251"/>
        <v>0</v>
      </c>
      <c r="O1255" s="13">
        <f t="shared" si="252"/>
        <v>0</v>
      </c>
    </row>
    <row r="1256" spans="1:15" x14ac:dyDescent="0.2">
      <c r="A1256" s="14">
        <f t="shared" ref="A1256:A1319" si="254">EDATE(A1255,1)</f>
        <v>71164</v>
      </c>
      <c r="B1256" s="1">
        <f t="shared" si="253"/>
        <v>11</v>
      </c>
      <c r="F1256" s="34"/>
      <c r="G1256" s="13">
        <f t="shared" si="244"/>
        <v>0</v>
      </c>
      <c r="H1256" s="13">
        <f t="shared" si="245"/>
        <v>0</v>
      </c>
      <c r="I1256" s="16">
        <f t="shared" si="246"/>
        <v>0</v>
      </c>
      <c r="J1256" s="13">
        <f t="shared" si="247"/>
        <v>0</v>
      </c>
      <c r="K1256" s="13">
        <f t="shared" si="248"/>
        <v>0</v>
      </c>
      <c r="L1256" s="13">
        <f t="shared" si="249"/>
        <v>0</v>
      </c>
      <c r="M1256" s="13">
        <f t="shared" si="250"/>
        <v>2.8268813931186909E-308</v>
      </c>
      <c r="N1256" s="13">
        <f t="shared" si="251"/>
        <v>0</v>
      </c>
      <c r="O1256" s="13">
        <f t="shared" si="252"/>
        <v>0</v>
      </c>
    </row>
    <row r="1257" spans="1:15" x14ac:dyDescent="0.2">
      <c r="A1257" s="14">
        <f t="shared" si="254"/>
        <v>71194</v>
      </c>
      <c r="B1257" s="1">
        <f t="shared" si="253"/>
        <v>12</v>
      </c>
      <c r="F1257" s="34"/>
      <c r="G1257" s="13">
        <f t="shared" si="244"/>
        <v>0</v>
      </c>
      <c r="H1257" s="13">
        <f t="shared" si="245"/>
        <v>0</v>
      </c>
      <c r="I1257" s="16">
        <f t="shared" si="246"/>
        <v>0</v>
      </c>
      <c r="J1257" s="13">
        <f t="shared" si="247"/>
        <v>0</v>
      </c>
      <c r="K1257" s="13">
        <f t="shared" si="248"/>
        <v>0</v>
      </c>
      <c r="L1257" s="13">
        <f t="shared" si="249"/>
        <v>0</v>
      </c>
      <c r="M1257" s="13">
        <f t="shared" si="250"/>
        <v>2.8268813931186909E-308</v>
      </c>
      <c r="N1257" s="13">
        <f t="shared" si="251"/>
        <v>0</v>
      </c>
      <c r="O1257" s="13">
        <f t="shared" si="252"/>
        <v>0</v>
      </c>
    </row>
    <row r="1258" spans="1:15" x14ac:dyDescent="0.2">
      <c r="A1258" s="14">
        <f t="shared" si="254"/>
        <v>71225</v>
      </c>
      <c r="B1258" s="1">
        <v>1</v>
      </c>
      <c r="F1258" s="34"/>
      <c r="G1258" s="13">
        <f t="shared" si="244"/>
        <v>0</v>
      </c>
      <c r="H1258" s="13">
        <f t="shared" si="245"/>
        <v>0</v>
      </c>
      <c r="I1258" s="16">
        <f t="shared" si="246"/>
        <v>0</v>
      </c>
      <c r="J1258" s="13">
        <f t="shared" si="247"/>
        <v>0</v>
      </c>
      <c r="K1258" s="13">
        <f t="shared" si="248"/>
        <v>0</v>
      </c>
      <c r="L1258" s="13">
        <f t="shared" si="249"/>
        <v>0</v>
      </c>
      <c r="M1258" s="13">
        <f t="shared" si="250"/>
        <v>2.8268813931186909E-308</v>
      </c>
      <c r="N1258" s="13">
        <f t="shared" si="251"/>
        <v>0</v>
      </c>
      <c r="O1258" s="13">
        <f t="shared" si="252"/>
        <v>0</v>
      </c>
    </row>
    <row r="1259" spans="1:15" x14ac:dyDescent="0.2">
      <c r="A1259" s="14">
        <f t="shared" si="254"/>
        <v>71256</v>
      </c>
      <c r="B1259" s="1">
        <f t="shared" si="253"/>
        <v>2</v>
      </c>
      <c r="F1259" s="34"/>
      <c r="G1259" s="13">
        <f t="shared" si="244"/>
        <v>0</v>
      </c>
      <c r="H1259" s="13">
        <f t="shared" si="245"/>
        <v>0</v>
      </c>
      <c r="I1259" s="16">
        <f t="shared" si="246"/>
        <v>0</v>
      </c>
      <c r="J1259" s="13">
        <f t="shared" si="247"/>
        <v>0</v>
      </c>
      <c r="K1259" s="13">
        <f t="shared" si="248"/>
        <v>0</v>
      </c>
      <c r="L1259" s="13">
        <f t="shared" si="249"/>
        <v>0</v>
      </c>
      <c r="M1259" s="13">
        <f t="shared" si="250"/>
        <v>2.8268813931186909E-308</v>
      </c>
      <c r="N1259" s="13">
        <f t="shared" si="251"/>
        <v>0</v>
      </c>
      <c r="O1259" s="13">
        <f t="shared" si="252"/>
        <v>0</v>
      </c>
    </row>
    <row r="1260" spans="1:15" x14ac:dyDescent="0.2">
      <c r="A1260" s="14">
        <f t="shared" si="254"/>
        <v>71284</v>
      </c>
      <c r="B1260" s="1">
        <f t="shared" si="253"/>
        <v>3</v>
      </c>
      <c r="F1260" s="34"/>
      <c r="G1260" s="13">
        <f t="shared" si="244"/>
        <v>0</v>
      </c>
      <c r="H1260" s="13">
        <f t="shared" si="245"/>
        <v>0</v>
      </c>
      <c r="I1260" s="16">
        <f t="shared" si="246"/>
        <v>0</v>
      </c>
      <c r="J1260" s="13">
        <f t="shared" si="247"/>
        <v>0</v>
      </c>
      <c r="K1260" s="13">
        <f t="shared" si="248"/>
        <v>0</v>
      </c>
      <c r="L1260" s="13">
        <f t="shared" si="249"/>
        <v>0</v>
      </c>
      <c r="M1260" s="13">
        <f t="shared" si="250"/>
        <v>2.8268813931186909E-308</v>
      </c>
      <c r="N1260" s="13">
        <f t="shared" si="251"/>
        <v>0</v>
      </c>
      <c r="O1260" s="13">
        <f t="shared" si="252"/>
        <v>0</v>
      </c>
    </row>
    <row r="1261" spans="1:15" x14ac:dyDescent="0.2">
      <c r="A1261" s="14">
        <f t="shared" si="254"/>
        <v>71315</v>
      </c>
      <c r="B1261" s="1">
        <f t="shared" si="253"/>
        <v>4</v>
      </c>
      <c r="F1261" s="34"/>
      <c r="G1261" s="13">
        <f t="shared" si="244"/>
        <v>0</v>
      </c>
      <c r="H1261" s="13">
        <f t="shared" si="245"/>
        <v>0</v>
      </c>
      <c r="I1261" s="16">
        <f t="shared" si="246"/>
        <v>0</v>
      </c>
      <c r="J1261" s="13">
        <f t="shared" si="247"/>
        <v>0</v>
      </c>
      <c r="K1261" s="13">
        <f t="shared" si="248"/>
        <v>0</v>
      </c>
      <c r="L1261" s="13">
        <f t="shared" si="249"/>
        <v>0</v>
      </c>
      <c r="M1261" s="13">
        <f t="shared" si="250"/>
        <v>2.8268813931186909E-308</v>
      </c>
      <c r="N1261" s="13">
        <f t="shared" si="251"/>
        <v>0</v>
      </c>
      <c r="O1261" s="13">
        <f t="shared" si="252"/>
        <v>0</v>
      </c>
    </row>
    <row r="1262" spans="1:15" x14ac:dyDescent="0.2">
      <c r="A1262" s="14">
        <f t="shared" si="254"/>
        <v>71345</v>
      </c>
      <c r="B1262" s="1">
        <f t="shared" si="253"/>
        <v>5</v>
      </c>
      <c r="F1262" s="34"/>
      <c r="G1262" s="13">
        <f t="shared" si="244"/>
        <v>0</v>
      </c>
      <c r="H1262" s="13">
        <f t="shared" si="245"/>
        <v>0</v>
      </c>
      <c r="I1262" s="16">
        <f t="shared" si="246"/>
        <v>0</v>
      </c>
      <c r="J1262" s="13">
        <f t="shared" si="247"/>
        <v>0</v>
      </c>
      <c r="K1262" s="13">
        <f t="shared" si="248"/>
        <v>0</v>
      </c>
      <c r="L1262" s="13">
        <f t="shared" si="249"/>
        <v>0</v>
      </c>
      <c r="M1262" s="13">
        <f t="shared" si="250"/>
        <v>2.8268813931186909E-308</v>
      </c>
      <c r="N1262" s="13">
        <f t="shared" si="251"/>
        <v>0</v>
      </c>
      <c r="O1262" s="13">
        <f t="shared" si="252"/>
        <v>0</v>
      </c>
    </row>
    <row r="1263" spans="1:15" x14ac:dyDescent="0.2">
      <c r="A1263" s="14">
        <f t="shared" si="254"/>
        <v>71376</v>
      </c>
      <c r="B1263" s="1">
        <f t="shared" si="253"/>
        <v>6</v>
      </c>
      <c r="F1263" s="34"/>
      <c r="G1263" s="13">
        <f t="shared" si="244"/>
        <v>0</v>
      </c>
      <c r="H1263" s="13">
        <f t="shared" si="245"/>
        <v>0</v>
      </c>
      <c r="I1263" s="16">
        <f t="shared" si="246"/>
        <v>0</v>
      </c>
      <c r="J1263" s="13">
        <f t="shared" si="247"/>
        <v>0</v>
      </c>
      <c r="K1263" s="13">
        <f t="shared" si="248"/>
        <v>0</v>
      </c>
      <c r="L1263" s="13">
        <f t="shared" si="249"/>
        <v>0</v>
      </c>
      <c r="M1263" s="13">
        <f t="shared" si="250"/>
        <v>2.8268813931186909E-308</v>
      </c>
      <c r="N1263" s="13">
        <f t="shared" si="251"/>
        <v>0</v>
      </c>
      <c r="O1263" s="13">
        <f t="shared" si="252"/>
        <v>0</v>
      </c>
    </row>
    <row r="1264" spans="1:15" x14ac:dyDescent="0.2">
      <c r="A1264" s="14">
        <f t="shared" si="254"/>
        <v>71406</v>
      </c>
      <c r="B1264" s="1">
        <f t="shared" si="253"/>
        <v>7</v>
      </c>
      <c r="F1264" s="34"/>
      <c r="G1264" s="13">
        <f t="shared" si="244"/>
        <v>0</v>
      </c>
      <c r="H1264" s="13">
        <f t="shared" si="245"/>
        <v>0</v>
      </c>
      <c r="I1264" s="16">
        <f t="shared" si="246"/>
        <v>0</v>
      </c>
      <c r="J1264" s="13">
        <f t="shared" si="247"/>
        <v>0</v>
      </c>
      <c r="K1264" s="13">
        <f t="shared" si="248"/>
        <v>0</v>
      </c>
      <c r="L1264" s="13">
        <f t="shared" si="249"/>
        <v>0</v>
      </c>
      <c r="M1264" s="13">
        <f t="shared" si="250"/>
        <v>2.8268813931186909E-308</v>
      </c>
      <c r="N1264" s="13">
        <f t="shared" si="251"/>
        <v>0</v>
      </c>
      <c r="O1264" s="13">
        <f t="shared" si="252"/>
        <v>0</v>
      </c>
    </row>
    <row r="1265" spans="1:15" ht="13.5" thickBot="1" x14ac:dyDescent="0.25">
      <c r="A1265" s="14">
        <f t="shared" si="254"/>
        <v>71437</v>
      </c>
      <c r="B1265" s="3">
        <f t="shared" si="253"/>
        <v>8</v>
      </c>
      <c r="F1265" s="34"/>
      <c r="G1265" s="13">
        <f t="shared" si="244"/>
        <v>0</v>
      </c>
      <c r="H1265" s="13">
        <f t="shared" si="245"/>
        <v>0</v>
      </c>
      <c r="I1265" s="16">
        <f t="shared" si="246"/>
        <v>0</v>
      </c>
      <c r="J1265" s="13">
        <f t="shared" si="247"/>
        <v>0</v>
      </c>
      <c r="K1265" s="13">
        <f t="shared" si="248"/>
        <v>0</v>
      </c>
      <c r="L1265" s="13">
        <f t="shared" si="249"/>
        <v>0</v>
      </c>
      <c r="M1265" s="13">
        <f t="shared" si="250"/>
        <v>2.8268813931186909E-308</v>
      </c>
      <c r="N1265" s="13">
        <f t="shared" si="251"/>
        <v>0</v>
      </c>
      <c r="O1265" s="13">
        <f t="shared" si="252"/>
        <v>0</v>
      </c>
    </row>
    <row r="1266" spans="1:15" x14ac:dyDescent="0.2">
      <c r="A1266" s="14">
        <f t="shared" si="254"/>
        <v>71468</v>
      </c>
      <c r="B1266" s="1">
        <v>9</v>
      </c>
      <c r="F1266" s="34"/>
      <c r="G1266" s="13">
        <f t="shared" si="244"/>
        <v>0</v>
      </c>
      <c r="H1266" s="13">
        <f t="shared" si="245"/>
        <v>0</v>
      </c>
      <c r="I1266" s="16">
        <f t="shared" si="246"/>
        <v>0</v>
      </c>
      <c r="J1266" s="13">
        <f t="shared" si="247"/>
        <v>0</v>
      </c>
      <c r="K1266" s="13">
        <f t="shared" si="248"/>
        <v>0</v>
      </c>
      <c r="L1266" s="13">
        <f t="shared" si="249"/>
        <v>0</v>
      </c>
      <c r="M1266" s="13">
        <f t="shared" si="250"/>
        <v>2.8268813931186909E-308</v>
      </c>
      <c r="N1266" s="13">
        <f t="shared" si="251"/>
        <v>0</v>
      </c>
      <c r="O1266" s="13">
        <f t="shared" si="252"/>
        <v>0</v>
      </c>
    </row>
    <row r="1267" spans="1:15" x14ac:dyDescent="0.2">
      <c r="A1267" s="14">
        <f t="shared" si="254"/>
        <v>71498</v>
      </c>
      <c r="B1267" s="1">
        <f t="shared" ref="B1267:B1277" si="255">B1266+1</f>
        <v>10</v>
      </c>
      <c r="F1267" s="34"/>
      <c r="G1267" s="13">
        <f t="shared" si="244"/>
        <v>0</v>
      </c>
      <c r="H1267" s="13">
        <f t="shared" si="245"/>
        <v>0</v>
      </c>
      <c r="I1267" s="16">
        <f t="shared" si="246"/>
        <v>0</v>
      </c>
      <c r="J1267" s="13">
        <f t="shared" si="247"/>
        <v>0</v>
      </c>
      <c r="K1267" s="13">
        <f t="shared" si="248"/>
        <v>0</v>
      </c>
      <c r="L1267" s="13">
        <f t="shared" si="249"/>
        <v>0</v>
      </c>
      <c r="M1267" s="13">
        <f t="shared" si="250"/>
        <v>2.8268813931186909E-308</v>
      </c>
      <c r="N1267" s="13">
        <f t="shared" si="251"/>
        <v>0</v>
      </c>
      <c r="O1267" s="13">
        <f t="shared" si="252"/>
        <v>0</v>
      </c>
    </row>
    <row r="1268" spans="1:15" x14ac:dyDescent="0.2">
      <c r="A1268" s="14">
        <f t="shared" si="254"/>
        <v>71529</v>
      </c>
      <c r="B1268" s="1">
        <f t="shared" si="255"/>
        <v>11</v>
      </c>
      <c r="F1268" s="34"/>
      <c r="G1268" s="13">
        <f t="shared" si="244"/>
        <v>0</v>
      </c>
      <c r="H1268" s="13">
        <f t="shared" si="245"/>
        <v>0</v>
      </c>
      <c r="I1268" s="16">
        <f t="shared" si="246"/>
        <v>0</v>
      </c>
      <c r="J1268" s="13">
        <f t="shared" si="247"/>
        <v>0</v>
      </c>
      <c r="K1268" s="13">
        <f t="shared" si="248"/>
        <v>0</v>
      </c>
      <c r="L1268" s="13">
        <f t="shared" si="249"/>
        <v>0</v>
      </c>
      <c r="M1268" s="13">
        <f t="shared" si="250"/>
        <v>2.8268813931186909E-308</v>
      </c>
      <c r="N1268" s="13">
        <f t="shared" si="251"/>
        <v>0</v>
      </c>
      <c r="O1268" s="13">
        <f t="shared" si="252"/>
        <v>0</v>
      </c>
    </row>
    <row r="1269" spans="1:15" x14ac:dyDescent="0.2">
      <c r="A1269" s="14">
        <f t="shared" si="254"/>
        <v>71559</v>
      </c>
      <c r="B1269" s="1">
        <f t="shared" si="255"/>
        <v>12</v>
      </c>
      <c r="F1269" s="34"/>
      <c r="G1269" s="13">
        <f t="shared" si="244"/>
        <v>0</v>
      </c>
      <c r="H1269" s="13">
        <f t="shared" si="245"/>
        <v>0</v>
      </c>
      <c r="I1269" s="16">
        <f t="shared" si="246"/>
        <v>0</v>
      </c>
      <c r="J1269" s="13">
        <f t="shared" si="247"/>
        <v>0</v>
      </c>
      <c r="K1269" s="13">
        <f t="shared" si="248"/>
        <v>0</v>
      </c>
      <c r="L1269" s="13">
        <f t="shared" si="249"/>
        <v>0</v>
      </c>
      <c r="M1269" s="13">
        <f t="shared" si="250"/>
        <v>2.8268813931186909E-308</v>
      </c>
      <c r="N1269" s="13">
        <f t="shared" si="251"/>
        <v>0</v>
      </c>
      <c r="O1269" s="13">
        <f t="shared" si="252"/>
        <v>0</v>
      </c>
    </row>
    <row r="1270" spans="1:15" x14ac:dyDescent="0.2">
      <c r="A1270" s="14">
        <f t="shared" si="254"/>
        <v>71590</v>
      </c>
      <c r="B1270" s="1">
        <v>1</v>
      </c>
      <c r="F1270" s="34"/>
      <c r="G1270" s="13">
        <f t="shared" si="244"/>
        <v>0</v>
      </c>
      <c r="H1270" s="13">
        <f t="shared" si="245"/>
        <v>0</v>
      </c>
      <c r="I1270" s="16">
        <f t="shared" si="246"/>
        <v>0</v>
      </c>
      <c r="J1270" s="13">
        <f t="shared" si="247"/>
        <v>0</v>
      </c>
      <c r="K1270" s="13">
        <f t="shared" si="248"/>
        <v>0</v>
      </c>
      <c r="L1270" s="13">
        <f t="shared" si="249"/>
        <v>0</v>
      </c>
      <c r="M1270" s="13">
        <f t="shared" si="250"/>
        <v>2.8268813931186909E-308</v>
      </c>
      <c r="N1270" s="13">
        <f t="shared" si="251"/>
        <v>0</v>
      </c>
      <c r="O1270" s="13">
        <f t="shared" si="252"/>
        <v>0</v>
      </c>
    </row>
    <row r="1271" spans="1:15" x14ac:dyDescent="0.2">
      <c r="A1271" s="14">
        <f t="shared" si="254"/>
        <v>71621</v>
      </c>
      <c r="B1271" s="1">
        <f t="shared" si="255"/>
        <v>2</v>
      </c>
      <c r="F1271" s="34"/>
      <c r="G1271" s="13">
        <f t="shared" si="244"/>
        <v>0</v>
      </c>
      <c r="H1271" s="13">
        <f t="shared" si="245"/>
        <v>0</v>
      </c>
      <c r="I1271" s="16">
        <f t="shared" si="246"/>
        <v>0</v>
      </c>
      <c r="J1271" s="13">
        <f t="shared" si="247"/>
        <v>0</v>
      </c>
      <c r="K1271" s="13">
        <f t="shared" si="248"/>
        <v>0</v>
      </c>
      <c r="L1271" s="13">
        <f t="shared" si="249"/>
        <v>0</v>
      </c>
      <c r="M1271" s="13">
        <f t="shared" si="250"/>
        <v>2.8268813931186909E-308</v>
      </c>
      <c r="N1271" s="13">
        <f t="shared" si="251"/>
        <v>0</v>
      </c>
      <c r="O1271" s="13">
        <f t="shared" si="252"/>
        <v>0</v>
      </c>
    </row>
    <row r="1272" spans="1:15" x14ac:dyDescent="0.2">
      <c r="A1272" s="14">
        <f t="shared" si="254"/>
        <v>71650</v>
      </c>
      <c r="B1272" s="1">
        <f t="shared" si="255"/>
        <v>3</v>
      </c>
      <c r="F1272" s="34"/>
      <c r="G1272" s="13">
        <f t="shared" si="244"/>
        <v>0</v>
      </c>
      <c r="H1272" s="13">
        <f t="shared" si="245"/>
        <v>0</v>
      </c>
      <c r="I1272" s="16">
        <f t="shared" si="246"/>
        <v>0</v>
      </c>
      <c r="J1272" s="13">
        <f t="shared" si="247"/>
        <v>0</v>
      </c>
      <c r="K1272" s="13">
        <f t="shared" si="248"/>
        <v>0</v>
      </c>
      <c r="L1272" s="13">
        <f t="shared" si="249"/>
        <v>0</v>
      </c>
      <c r="M1272" s="13">
        <f t="shared" si="250"/>
        <v>2.8268813931186909E-308</v>
      </c>
      <c r="N1272" s="13">
        <f t="shared" si="251"/>
        <v>0</v>
      </c>
      <c r="O1272" s="13">
        <f t="shared" si="252"/>
        <v>0</v>
      </c>
    </row>
    <row r="1273" spans="1:15" x14ac:dyDescent="0.2">
      <c r="A1273" s="14">
        <f t="shared" si="254"/>
        <v>71681</v>
      </c>
      <c r="B1273" s="1">
        <f t="shared" si="255"/>
        <v>4</v>
      </c>
      <c r="F1273" s="34"/>
      <c r="G1273" s="13">
        <f t="shared" si="244"/>
        <v>0</v>
      </c>
      <c r="H1273" s="13">
        <f t="shared" si="245"/>
        <v>0</v>
      </c>
      <c r="I1273" s="16">
        <f t="shared" si="246"/>
        <v>0</v>
      </c>
      <c r="J1273" s="13">
        <f t="shared" si="247"/>
        <v>0</v>
      </c>
      <c r="K1273" s="13">
        <f t="shared" si="248"/>
        <v>0</v>
      </c>
      <c r="L1273" s="13">
        <f t="shared" si="249"/>
        <v>0</v>
      </c>
      <c r="M1273" s="13">
        <f t="shared" si="250"/>
        <v>2.8268813931186909E-308</v>
      </c>
      <c r="N1273" s="13">
        <f t="shared" si="251"/>
        <v>0</v>
      </c>
      <c r="O1273" s="13">
        <f t="shared" si="252"/>
        <v>0</v>
      </c>
    </row>
    <row r="1274" spans="1:15" x14ac:dyDescent="0.2">
      <c r="A1274" s="14">
        <f t="shared" si="254"/>
        <v>71711</v>
      </c>
      <c r="B1274" s="1">
        <f t="shared" si="255"/>
        <v>5</v>
      </c>
      <c r="F1274" s="34"/>
      <c r="G1274" s="13">
        <f t="shared" si="244"/>
        <v>0</v>
      </c>
      <c r="H1274" s="13">
        <f t="shared" si="245"/>
        <v>0</v>
      </c>
      <c r="I1274" s="16">
        <f t="shared" si="246"/>
        <v>0</v>
      </c>
      <c r="J1274" s="13">
        <f t="shared" si="247"/>
        <v>0</v>
      </c>
      <c r="K1274" s="13">
        <f t="shared" si="248"/>
        <v>0</v>
      </c>
      <c r="L1274" s="13">
        <f t="shared" si="249"/>
        <v>0</v>
      </c>
      <c r="M1274" s="13">
        <f t="shared" si="250"/>
        <v>2.8268813931186909E-308</v>
      </c>
      <c r="N1274" s="13">
        <f t="shared" si="251"/>
        <v>0</v>
      </c>
      <c r="O1274" s="13">
        <f t="shared" si="252"/>
        <v>0</v>
      </c>
    </row>
    <row r="1275" spans="1:15" x14ac:dyDescent="0.2">
      <c r="A1275" s="14">
        <f t="shared" si="254"/>
        <v>71742</v>
      </c>
      <c r="B1275" s="1">
        <f t="shared" si="255"/>
        <v>6</v>
      </c>
      <c r="F1275" s="34"/>
      <c r="G1275" s="13">
        <f t="shared" si="244"/>
        <v>0</v>
      </c>
      <c r="H1275" s="13">
        <f t="shared" si="245"/>
        <v>0</v>
      </c>
      <c r="I1275" s="16">
        <f t="shared" si="246"/>
        <v>0</v>
      </c>
      <c r="J1275" s="13">
        <f t="shared" si="247"/>
        <v>0</v>
      </c>
      <c r="K1275" s="13">
        <f t="shared" si="248"/>
        <v>0</v>
      </c>
      <c r="L1275" s="13">
        <f t="shared" si="249"/>
        <v>0</v>
      </c>
      <c r="M1275" s="13">
        <f t="shared" si="250"/>
        <v>2.8268813931186909E-308</v>
      </c>
      <c r="N1275" s="13">
        <f t="shared" si="251"/>
        <v>0</v>
      </c>
      <c r="O1275" s="13">
        <f t="shared" si="252"/>
        <v>0</v>
      </c>
    </row>
    <row r="1276" spans="1:15" x14ac:dyDescent="0.2">
      <c r="A1276" s="14">
        <f t="shared" si="254"/>
        <v>71772</v>
      </c>
      <c r="B1276" s="1">
        <f t="shared" si="255"/>
        <v>7</v>
      </c>
      <c r="F1276" s="34"/>
      <c r="G1276" s="13">
        <f t="shared" si="244"/>
        <v>0</v>
      </c>
      <c r="H1276" s="13">
        <f t="shared" si="245"/>
        <v>0</v>
      </c>
      <c r="I1276" s="16">
        <f t="shared" si="246"/>
        <v>0</v>
      </c>
      <c r="J1276" s="13">
        <f t="shared" si="247"/>
        <v>0</v>
      </c>
      <c r="K1276" s="13">
        <f t="shared" si="248"/>
        <v>0</v>
      </c>
      <c r="L1276" s="13">
        <f t="shared" si="249"/>
        <v>0</v>
      </c>
      <c r="M1276" s="13">
        <f t="shared" si="250"/>
        <v>2.8268813931186909E-308</v>
      </c>
      <c r="N1276" s="13">
        <f t="shared" si="251"/>
        <v>0</v>
      </c>
      <c r="O1276" s="13">
        <f t="shared" si="252"/>
        <v>0</v>
      </c>
    </row>
    <row r="1277" spans="1:15" ht="13.5" thickBot="1" x14ac:dyDescent="0.25">
      <c r="A1277" s="14">
        <f t="shared" si="254"/>
        <v>71803</v>
      </c>
      <c r="B1277" s="3">
        <f t="shared" si="255"/>
        <v>8</v>
      </c>
      <c r="F1277" s="34"/>
      <c r="G1277" s="13">
        <f t="shared" si="244"/>
        <v>0</v>
      </c>
      <c r="H1277" s="13">
        <f t="shared" si="245"/>
        <v>0</v>
      </c>
      <c r="I1277" s="16">
        <f t="shared" si="246"/>
        <v>0</v>
      </c>
      <c r="J1277" s="13">
        <f t="shared" si="247"/>
        <v>0</v>
      </c>
      <c r="K1277" s="13">
        <f t="shared" si="248"/>
        <v>0</v>
      </c>
      <c r="L1277" s="13">
        <f t="shared" si="249"/>
        <v>0</v>
      </c>
      <c r="M1277" s="13">
        <f t="shared" si="250"/>
        <v>2.8268813931186909E-308</v>
      </c>
      <c r="N1277" s="13">
        <f t="shared" si="251"/>
        <v>0</v>
      </c>
      <c r="O1277" s="13">
        <f t="shared" si="252"/>
        <v>0</v>
      </c>
    </row>
    <row r="1278" spans="1:15" x14ac:dyDescent="0.2">
      <c r="A1278" s="14">
        <f t="shared" si="254"/>
        <v>71834</v>
      </c>
      <c r="B1278" s="1">
        <f t="shared" ref="B1278:B1317" si="256">B1266</f>
        <v>9</v>
      </c>
      <c r="F1278" s="34"/>
      <c r="G1278" s="13">
        <f t="shared" si="244"/>
        <v>0</v>
      </c>
      <c r="H1278" s="13">
        <f t="shared" si="245"/>
        <v>0</v>
      </c>
      <c r="I1278" s="16">
        <f t="shared" si="246"/>
        <v>0</v>
      </c>
      <c r="J1278" s="13">
        <f t="shared" si="247"/>
        <v>0</v>
      </c>
      <c r="K1278" s="13">
        <f t="shared" si="248"/>
        <v>0</v>
      </c>
      <c r="L1278" s="13">
        <f t="shared" si="249"/>
        <v>0</v>
      </c>
      <c r="M1278" s="13">
        <f t="shared" si="250"/>
        <v>2.8268813931186909E-308</v>
      </c>
      <c r="N1278" s="13">
        <f t="shared" si="251"/>
        <v>0</v>
      </c>
      <c r="O1278" s="13">
        <f t="shared" si="252"/>
        <v>0</v>
      </c>
    </row>
    <row r="1279" spans="1:15" x14ac:dyDescent="0.2">
      <c r="A1279" s="14">
        <f t="shared" si="254"/>
        <v>71864</v>
      </c>
      <c r="B1279" s="1">
        <f t="shared" si="256"/>
        <v>10</v>
      </c>
      <c r="F1279" s="34"/>
      <c r="G1279" s="13">
        <f t="shared" si="244"/>
        <v>0</v>
      </c>
      <c r="H1279" s="13">
        <f t="shared" si="245"/>
        <v>0</v>
      </c>
      <c r="I1279" s="16">
        <f t="shared" si="246"/>
        <v>0</v>
      </c>
      <c r="J1279" s="13">
        <f t="shared" si="247"/>
        <v>0</v>
      </c>
      <c r="K1279" s="13">
        <f t="shared" si="248"/>
        <v>0</v>
      </c>
      <c r="L1279" s="13">
        <f t="shared" si="249"/>
        <v>0</v>
      </c>
      <c r="M1279" s="13">
        <f t="shared" si="250"/>
        <v>2.8268813931186909E-308</v>
      </c>
      <c r="N1279" s="13">
        <f t="shared" si="251"/>
        <v>0</v>
      </c>
      <c r="O1279" s="13">
        <f t="shared" si="252"/>
        <v>0</v>
      </c>
    </row>
    <row r="1280" spans="1:15" x14ac:dyDescent="0.2">
      <c r="A1280" s="14">
        <f t="shared" si="254"/>
        <v>71895</v>
      </c>
      <c r="B1280" s="1">
        <f t="shared" si="256"/>
        <v>11</v>
      </c>
      <c r="F1280" s="34"/>
      <c r="G1280" s="13">
        <f t="shared" si="244"/>
        <v>0</v>
      </c>
      <c r="H1280" s="13">
        <f t="shared" si="245"/>
        <v>0</v>
      </c>
      <c r="I1280" s="16">
        <f t="shared" si="246"/>
        <v>0</v>
      </c>
      <c r="J1280" s="13">
        <f t="shared" si="247"/>
        <v>0</v>
      </c>
      <c r="K1280" s="13">
        <f t="shared" si="248"/>
        <v>0</v>
      </c>
      <c r="L1280" s="13">
        <f t="shared" si="249"/>
        <v>0</v>
      </c>
      <c r="M1280" s="13">
        <f t="shared" si="250"/>
        <v>2.8268813931186909E-308</v>
      </c>
      <c r="N1280" s="13">
        <f t="shared" si="251"/>
        <v>0</v>
      </c>
      <c r="O1280" s="13">
        <f t="shared" si="252"/>
        <v>0</v>
      </c>
    </row>
    <row r="1281" spans="1:15" x14ac:dyDescent="0.2">
      <c r="A1281" s="14">
        <f t="shared" si="254"/>
        <v>71925</v>
      </c>
      <c r="B1281" s="1">
        <f t="shared" si="256"/>
        <v>12</v>
      </c>
      <c r="F1281" s="34"/>
      <c r="G1281" s="13">
        <f t="shared" si="244"/>
        <v>0</v>
      </c>
      <c r="H1281" s="13">
        <f t="shared" si="245"/>
        <v>0</v>
      </c>
      <c r="I1281" s="16">
        <f t="shared" si="246"/>
        <v>0</v>
      </c>
      <c r="J1281" s="13">
        <f t="shared" si="247"/>
        <v>0</v>
      </c>
      <c r="K1281" s="13">
        <f t="shared" si="248"/>
        <v>0</v>
      </c>
      <c r="L1281" s="13">
        <f t="shared" si="249"/>
        <v>0</v>
      </c>
      <c r="M1281" s="13">
        <f t="shared" si="250"/>
        <v>2.8268813931186909E-308</v>
      </c>
      <c r="N1281" s="13">
        <f t="shared" si="251"/>
        <v>0</v>
      </c>
      <c r="O1281" s="13">
        <f t="shared" si="252"/>
        <v>0</v>
      </c>
    </row>
    <row r="1282" spans="1:15" x14ac:dyDescent="0.2">
      <c r="A1282" s="14">
        <f t="shared" si="254"/>
        <v>71956</v>
      </c>
      <c r="B1282" s="1">
        <f t="shared" si="256"/>
        <v>1</v>
      </c>
      <c r="F1282" s="34"/>
      <c r="G1282" s="13">
        <f t="shared" si="244"/>
        <v>0</v>
      </c>
      <c r="H1282" s="13">
        <f t="shared" si="245"/>
        <v>0</v>
      </c>
      <c r="I1282" s="16">
        <f t="shared" si="246"/>
        <v>0</v>
      </c>
      <c r="J1282" s="13">
        <f t="shared" si="247"/>
        <v>0</v>
      </c>
      <c r="K1282" s="13">
        <f t="shared" si="248"/>
        <v>0</v>
      </c>
      <c r="L1282" s="13">
        <f t="shared" si="249"/>
        <v>0</v>
      </c>
      <c r="M1282" s="13">
        <f t="shared" si="250"/>
        <v>2.8268813931186909E-308</v>
      </c>
      <c r="N1282" s="13">
        <f t="shared" si="251"/>
        <v>0</v>
      </c>
      <c r="O1282" s="13">
        <f t="shared" si="252"/>
        <v>0</v>
      </c>
    </row>
    <row r="1283" spans="1:15" x14ac:dyDescent="0.2">
      <c r="A1283" s="14">
        <f t="shared" si="254"/>
        <v>71987</v>
      </c>
      <c r="B1283" s="1">
        <f t="shared" si="256"/>
        <v>2</v>
      </c>
      <c r="F1283" s="34"/>
      <c r="G1283" s="13">
        <f t="shared" si="244"/>
        <v>0</v>
      </c>
      <c r="H1283" s="13">
        <f t="shared" si="245"/>
        <v>0</v>
      </c>
      <c r="I1283" s="16">
        <f t="shared" si="246"/>
        <v>0</v>
      </c>
      <c r="J1283" s="13">
        <f t="shared" si="247"/>
        <v>0</v>
      </c>
      <c r="K1283" s="13">
        <f t="shared" si="248"/>
        <v>0</v>
      </c>
      <c r="L1283" s="13">
        <f t="shared" si="249"/>
        <v>0</v>
      </c>
      <c r="M1283" s="13">
        <f t="shared" si="250"/>
        <v>2.8268813931186909E-308</v>
      </c>
      <c r="N1283" s="13">
        <f t="shared" si="251"/>
        <v>0</v>
      </c>
      <c r="O1283" s="13">
        <f t="shared" si="252"/>
        <v>0</v>
      </c>
    </row>
    <row r="1284" spans="1:15" x14ac:dyDescent="0.2">
      <c r="A1284" s="14">
        <f t="shared" si="254"/>
        <v>72015</v>
      </c>
      <c r="B1284" s="1">
        <f t="shared" si="256"/>
        <v>3</v>
      </c>
      <c r="F1284" s="34"/>
      <c r="G1284" s="13">
        <f t="shared" si="244"/>
        <v>0</v>
      </c>
      <c r="H1284" s="13">
        <f t="shared" si="245"/>
        <v>0</v>
      </c>
      <c r="I1284" s="16">
        <f t="shared" si="246"/>
        <v>0</v>
      </c>
      <c r="J1284" s="13">
        <f t="shared" si="247"/>
        <v>0</v>
      </c>
      <c r="K1284" s="13">
        <f t="shared" si="248"/>
        <v>0</v>
      </c>
      <c r="L1284" s="13">
        <f t="shared" si="249"/>
        <v>0</v>
      </c>
      <c r="M1284" s="13">
        <f t="shared" si="250"/>
        <v>2.8268813931186909E-308</v>
      </c>
      <c r="N1284" s="13">
        <f t="shared" si="251"/>
        <v>0</v>
      </c>
      <c r="O1284" s="13">
        <f t="shared" si="252"/>
        <v>0</v>
      </c>
    </row>
    <row r="1285" spans="1:15" x14ac:dyDescent="0.2">
      <c r="A1285" s="14">
        <f t="shared" si="254"/>
        <v>72046</v>
      </c>
      <c r="B1285" s="1">
        <f t="shared" si="256"/>
        <v>4</v>
      </c>
      <c r="F1285" s="34"/>
      <c r="G1285" s="13">
        <f t="shared" si="244"/>
        <v>0</v>
      </c>
      <c r="H1285" s="13">
        <f t="shared" si="245"/>
        <v>0</v>
      </c>
      <c r="I1285" s="16">
        <f t="shared" si="246"/>
        <v>0</v>
      </c>
      <c r="J1285" s="13">
        <f t="shared" si="247"/>
        <v>0</v>
      </c>
      <c r="K1285" s="13">
        <f t="shared" si="248"/>
        <v>0</v>
      </c>
      <c r="L1285" s="13">
        <f t="shared" si="249"/>
        <v>0</v>
      </c>
      <c r="M1285" s="13">
        <f t="shared" si="250"/>
        <v>2.8268813931186909E-308</v>
      </c>
      <c r="N1285" s="13">
        <f t="shared" si="251"/>
        <v>0</v>
      </c>
      <c r="O1285" s="13">
        <f t="shared" si="252"/>
        <v>0</v>
      </c>
    </row>
    <row r="1286" spans="1:15" x14ac:dyDescent="0.2">
      <c r="A1286" s="14">
        <f t="shared" si="254"/>
        <v>72076</v>
      </c>
      <c r="B1286" s="1">
        <f t="shared" si="256"/>
        <v>5</v>
      </c>
      <c r="F1286" s="34"/>
      <c r="G1286" s="13">
        <f t="shared" si="244"/>
        <v>0</v>
      </c>
      <c r="H1286" s="13">
        <f t="shared" si="245"/>
        <v>0</v>
      </c>
      <c r="I1286" s="16">
        <f t="shared" si="246"/>
        <v>0</v>
      </c>
      <c r="J1286" s="13">
        <f t="shared" si="247"/>
        <v>0</v>
      </c>
      <c r="K1286" s="13">
        <f t="shared" si="248"/>
        <v>0</v>
      </c>
      <c r="L1286" s="13">
        <f t="shared" si="249"/>
        <v>0</v>
      </c>
      <c r="M1286" s="13">
        <f t="shared" si="250"/>
        <v>2.8268813931186909E-308</v>
      </c>
      <c r="N1286" s="13">
        <f t="shared" si="251"/>
        <v>0</v>
      </c>
      <c r="O1286" s="13">
        <f t="shared" si="252"/>
        <v>0</v>
      </c>
    </row>
    <row r="1287" spans="1:15" x14ac:dyDescent="0.2">
      <c r="A1287" s="14">
        <f t="shared" si="254"/>
        <v>72107</v>
      </c>
      <c r="B1287" s="1">
        <f t="shared" si="256"/>
        <v>6</v>
      </c>
      <c r="F1287" s="34"/>
      <c r="G1287" s="13">
        <f t="shared" si="244"/>
        <v>0</v>
      </c>
      <c r="H1287" s="13">
        <f t="shared" si="245"/>
        <v>0</v>
      </c>
      <c r="I1287" s="16">
        <f t="shared" si="246"/>
        <v>0</v>
      </c>
      <c r="J1287" s="13">
        <f t="shared" si="247"/>
        <v>0</v>
      </c>
      <c r="K1287" s="13">
        <f t="shared" si="248"/>
        <v>0</v>
      </c>
      <c r="L1287" s="13">
        <f t="shared" si="249"/>
        <v>0</v>
      </c>
      <c r="M1287" s="13">
        <f t="shared" si="250"/>
        <v>2.8268813931186909E-308</v>
      </c>
      <c r="N1287" s="13">
        <f t="shared" si="251"/>
        <v>0</v>
      </c>
      <c r="O1287" s="13">
        <f t="shared" si="252"/>
        <v>0</v>
      </c>
    </row>
    <row r="1288" spans="1:15" x14ac:dyDescent="0.2">
      <c r="A1288" s="14">
        <f t="shared" si="254"/>
        <v>72137</v>
      </c>
      <c r="B1288" s="1">
        <f t="shared" si="256"/>
        <v>7</v>
      </c>
      <c r="F1288" s="34"/>
      <c r="G1288" s="13">
        <f t="shared" si="244"/>
        <v>0</v>
      </c>
      <c r="H1288" s="13">
        <f t="shared" si="245"/>
        <v>0</v>
      </c>
      <c r="I1288" s="16">
        <f t="shared" si="246"/>
        <v>0</v>
      </c>
      <c r="J1288" s="13">
        <f t="shared" si="247"/>
        <v>0</v>
      </c>
      <c r="K1288" s="13">
        <f t="shared" si="248"/>
        <v>0</v>
      </c>
      <c r="L1288" s="13">
        <f t="shared" si="249"/>
        <v>0</v>
      </c>
      <c r="M1288" s="13">
        <f t="shared" si="250"/>
        <v>2.8268813931186909E-308</v>
      </c>
      <c r="N1288" s="13">
        <f t="shared" si="251"/>
        <v>0</v>
      </c>
      <c r="O1288" s="13">
        <f t="shared" si="252"/>
        <v>0</v>
      </c>
    </row>
    <row r="1289" spans="1:15" ht="13.5" thickBot="1" x14ac:dyDescent="0.25">
      <c r="A1289" s="14">
        <f t="shared" si="254"/>
        <v>72168</v>
      </c>
      <c r="B1289" s="3">
        <f t="shared" si="256"/>
        <v>8</v>
      </c>
      <c r="F1289" s="34"/>
      <c r="G1289" s="13">
        <f t="shared" si="244"/>
        <v>0</v>
      </c>
      <c r="H1289" s="13">
        <f t="shared" si="245"/>
        <v>0</v>
      </c>
      <c r="I1289" s="16">
        <f t="shared" si="246"/>
        <v>0</v>
      </c>
      <c r="J1289" s="13">
        <f t="shared" si="247"/>
        <v>0</v>
      </c>
      <c r="K1289" s="13">
        <f t="shared" si="248"/>
        <v>0</v>
      </c>
      <c r="L1289" s="13">
        <f t="shared" si="249"/>
        <v>0</v>
      </c>
      <c r="M1289" s="13">
        <f t="shared" si="250"/>
        <v>2.8268813931186909E-308</v>
      </c>
      <c r="N1289" s="13">
        <f t="shared" si="251"/>
        <v>0</v>
      </c>
      <c r="O1289" s="13">
        <f t="shared" si="252"/>
        <v>0</v>
      </c>
    </row>
    <row r="1290" spans="1:15" x14ac:dyDescent="0.2">
      <c r="A1290" s="14">
        <f t="shared" si="254"/>
        <v>72199</v>
      </c>
      <c r="B1290" s="1">
        <f t="shared" si="256"/>
        <v>9</v>
      </c>
      <c r="F1290" s="34"/>
      <c r="G1290" s="13">
        <f t="shared" si="244"/>
        <v>0</v>
      </c>
      <c r="H1290" s="13">
        <f t="shared" si="245"/>
        <v>0</v>
      </c>
      <c r="I1290" s="16">
        <f t="shared" si="246"/>
        <v>0</v>
      </c>
      <c r="J1290" s="13">
        <f t="shared" si="247"/>
        <v>0</v>
      </c>
      <c r="K1290" s="13">
        <f t="shared" si="248"/>
        <v>0</v>
      </c>
      <c r="L1290" s="13">
        <f t="shared" si="249"/>
        <v>0</v>
      </c>
      <c r="M1290" s="13">
        <f t="shared" si="250"/>
        <v>2.8268813931186909E-308</v>
      </c>
      <c r="N1290" s="13">
        <f t="shared" si="251"/>
        <v>0</v>
      </c>
      <c r="O1290" s="13">
        <f t="shared" si="252"/>
        <v>0</v>
      </c>
    </row>
    <row r="1291" spans="1:15" x14ac:dyDescent="0.2">
      <c r="A1291" s="14">
        <f t="shared" si="254"/>
        <v>72229</v>
      </c>
      <c r="B1291" s="1">
        <f t="shared" si="256"/>
        <v>10</v>
      </c>
      <c r="F1291" s="34"/>
      <c r="G1291" s="13">
        <f t="shared" si="244"/>
        <v>0</v>
      </c>
      <c r="H1291" s="13">
        <f t="shared" si="245"/>
        <v>0</v>
      </c>
      <c r="I1291" s="16">
        <f t="shared" si="246"/>
        <v>0</v>
      </c>
      <c r="J1291" s="13">
        <f t="shared" si="247"/>
        <v>0</v>
      </c>
      <c r="K1291" s="13">
        <f t="shared" si="248"/>
        <v>0</v>
      </c>
      <c r="L1291" s="13">
        <f t="shared" si="249"/>
        <v>0</v>
      </c>
      <c r="M1291" s="13">
        <f t="shared" si="250"/>
        <v>2.8268813931186909E-308</v>
      </c>
      <c r="N1291" s="13">
        <f t="shared" si="251"/>
        <v>0</v>
      </c>
      <c r="O1291" s="13">
        <f t="shared" si="252"/>
        <v>0</v>
      </c>
    </row>
    <row r="1292" spans="1:15" x14ac:dyDescent="0.2">
      <c r="A1292" s="14">
        <f t="shared" si="254"/>
        <v>72260</v>
      </c>
      <c r="B1292" s="1">
        <f t="shared" si="256"/>
        <v>11</v>
      </c>
      <c r="F1292" s="34"/>
      <c r="G1292" s="13">
        <f t="shared" si="244"/>
        <v>0</v>
      </c>
      <c r="H1292" s="13">
        <f t="shared" si="245"/>
        <v>0</v>
      </c>
      <c r="I1292" s="16">
        <f t="shared" si="246"/>
        <v>0</v>
      </c>
      <c r="J1292" s="13">
        <f t="shared" si="247"/>
        <v>0</v>
      </c>
      <c r="K1292" s="13">
        <f t="shared" si="248"/>
        <v>0</v>
      </c>
      <c r="L1292" s="13">
        <f t="shared" si="249"/>
        <v>0</v>
      </c>
      <c r="M1292" s="13">
        <f t="shared" si="250"/>
        <v>2.8268813931186909E-308</v>
      </c>
      <c r="N1292" s="13">
        <f t="shared" si="251"/>
        <v>0</v>
      </c>
      <c r="O1292" s="13">
        <f t="shared" si="252"/>
        <v>0</v>
      </c>
    </row>
    <row r="1293" spans="1:15" x14ac:dyDescent="0.2">
      <c r="A1293" s="14">
        <f t="shared" si="254"/>
        <v>72290</v>
      </c>
      <c r="B1293" s="1">
        <f t="shared" si="256"/>
        <v>12</v>
      </c>
      <c r="F1293" s="34"/>
      <c r="G1293" s="13">
        <f t="shared" si="244"/>
        <v>0</v>
      </c>
      <c r="H1293" s="13">
        <f t="shared" si="245"/>
        <v>0</v>
      </c>
      <c r="I1293" s="16">
        <f t="shared" si="246"/>
        <v>0</v>
      </c>
      <c r="J1293" s="13">
        <f t="shared" si="247"/>
        <v>0</v>
      </c>
      <c r="K1293" s="13">
        <f t="shared" si="248"/>
        <v>0</v>
      </c>
      <c r="L1293" s="13">
        <f t="shared" si="249"/>
        <v>0</v>
      </c>
      <c r="M1293" s="13">
        <f t="shared" si="250"/>
        <v>2.8268813931186909E-308</v>
      </c>
      <c r="N1293" s="13">
        <f t="shared" si="251"/>
        <v>0</v>
      </c>
      <c r="O1293" s="13">
        <f t="shared" si="252"/>
        <v>0</v>
      </c>
    </row>
    <row r="1294" spans="1:15" x14ac:dyDescent="0.2">
      <c r="A1294" s="14">
        <f t="shared" si="254"/>
        <v>72321</v>
      </c>
      <c r="B1294" s="1">
        <f t="shared" si="256"/>
        <v>1</v>
      </c>
      <c r="F1294" s="34"/>
      <c r="G1294" s="13">
        <f t="shared" si="244"/>
        <v>0</v>
      </c>
      <c r="H1294" s="13">
        <f t="shared" si="245"/>
        <v>0</v>
      </c>
      <c r="I1294" s="16">
        <f t="shared" si="246"/>
        <v>0</v>
      </c>
      <c r="J1294" s="13">
        <f t="shared" si="247"/>
        <v>0</v>
      </c>
      <c r="K1294" s="13">
        <f t="shared" si="248"/>
        <v>0</v>
      </c>
      <c r="L1294" s="13">
        <f t="shared" si="249"/>
        <v>0</v>
      </c>
      <c r="M1294" s="13">
        <f t="shared" si="250"/>
        <v>2.8268813931186909E-308</v>
      </c>
      <c r="N1294" s="13">
        <f t="shared" si="251"/>
        <v>0</v>
      </c>
      <c r="O1294" s="13">
        <f t="shared" si="252"/>
        <v>0</v>
      </c>
    </row>
    <row r="1295" spans="1:15" x14ac:dyDescent="0.2">
      <c r="A1295" s="14">
        <f t="shared" si="254"/>
        <v>72352</v>
      </c>
      <c r="B1295" s="1">
        <f t="shared" si="256"/>
        <v>2</v>
      </c>
      <c r="F1295" s="34"/>
      <c r="G1295" s="13">
        <f t="shared" si="244"/>
        <v>0</v>
      </c>
      <c r="H1295" s="13">
        <f t="shared" si="245"/>
        <v>0</v>
      </c>
      <c r="I1295" s="16">
        <f t="shared" si="246"/>
        <v>0</v>
      </c>
      <c r="J1295" s="13">
        <f t="shared" si="247"/>
        <v>0</v>
      </c>
      <c r="K1295" s="13">
        <f t="shared" si="248"/>
        <v>0</v>
      </c>
      <c r="L1295" s="13">
        <f t="shared" si="249"/>
        <v>0</v>
      </c>
      <c r="M1295" s="13">
        <f t="shared" si="250"/>
        <v>2.8268813931186909E-308</v>
      </c>
      <c r="N1295" s="13">
        <f t="shared" si="251"/>
        <v>0</v>
      </c>
      <c r="O1295" s="13">
        <f t="shared" si="252"/>
        <v>0</v>
      </c>
    </row>
    <row r="1296" spans="1:15" x14ac:dyDescent="0.2">
      <c r="A1296" s="14">
        <f t="shared" si="254"/>
        <v>72380</v>
      </c>
      <c r="B1296" s="1">
        <f t="shared" si="256"/>
        <v>3</v>
      </c>
      <c r="F1296" s="34"/>
      <c r="G1296" s="13">
        <f t="shared" si="244"/>
        <v>0</v>
      </c>
      <c r="H1296" s="13">
        <f t="shared" si="245"/>
        <v>0</v>
      </c>
      <c r="I1296" s="16">
        <f t="shared" si="246"/>
        <v>0</v>
      </c>
      <c r="J1296" s="13">
        <f t="shared" si="247"/>
        <v>0</v>
      </c>
      <c r="K1296" s="13">
        <f t="shared" si="248"/>
        <v>0</v>
      </c>
      <c r="L1296" s="13">
        <f t="shared" si="249"/>
        <v>0</v>
      </c>
      <c r="M1296" s="13">
        <f t="shared" si="250"/>
        <v>2.8268813931186909E-308</v>
      </c>
      <c r="N1296" s="13">
        <f t="shared" si="251"/>
        <v>0</v>
      </c>
      <c r="O1296" s="13">
        <f t="shared" si="252"/>
        <v>0</v>
      </c>
    </row>
    <row r="1297" spans="1:15" x14ac:dyDescent="0.2">
      <c r="A1297" s="14">
        <f t="shared" si="254"/>
        <v>72411</v>
      </c>
      <c r="B1297" s="1">
        <f t="shared" si="256"/>
        <v>4</v>
      </c>
      <c r="F1297" s="34"/>
      <c r="G1297" s="13">
        <f t="shared" si="244"/>
        <v>0</v>
      </c>
      <c r="H1297" s="13">
        <f t="shared" si="245"/>
        <v>0</v>
      </c>
      <c r="I1297" s="16">
        <f t="shared" si="246"/>
        <v>0</v>
      </c>
      <c r="J1297" s="13">
        <f t="shared" si="247"/>
        <v>0</v>
      </c>
      <c r="K1297" s="13">
        <f t="shared" si="248"/>
        <v>0</v>
      </c>
      <c r="L1297" s="13">
        <f t="shared" si="249"/>
        <v>0</v>
      </c>
      <c r="M1297" s="13">
        <f t="shared" si="250"/>
        <v>2.8268813931186909E-308</v>
      </c>
      <c r="N1297" s="13">
        <f t="shared" si="251"/>
        <v>0</v>
      </c>
      <c r="O1297" s="13">
        <f t="shared" si="252"/>
        <v>0</v>
      </c>
    </row>
    <row r="1298" spans="1:15" x14ac:dyDescent="0.2">
      <c r="A1298" s="14">
        <f t="shared" si="254"/>
        <v>72441</v>
      </c>
      <c r="B1298" s="1">
        <f t="shared" si="256"/>
        <v>5</v>
      </c>
      <c r="F1298" s="34"/>
      <c r="G1298" s="13">
        <f t="shared" si="244"/>
        <v>0</v>
      </c>
      <c r="H1298" s="13">
        <f t="shared" si="245"/>
        <v>0</v>
      </c>
      <c r="I1298" s="16">
        <f t="shared" si="246"/>
        <v>0</v>
      </c>
      <c r="J1298" s="13">
        <f t="shared" si="247"/>
        <v>0</v>
      </c>
      <c r="K1298" s="13">
        <f t="shared" si="248"/>
        <v>0</v>
      </c>
      <c r="L1298" s="13">
        <f t="shared" si="249"/>
        <v>0</v>
      </c>
      <c r="M1298" s="13">
        <f t="shared" si="250"/>
        <v>2.8268813931186909E-308</v>
      </c>
      <c r="N1298" s="13">
        <f t="shared" si="251"/>
        <v>0</v>
      </c>
      <c r="O1298" s="13">
        <f t="shared" si="252"/>
        <v>0</v>
      </c>
    </row>
    <row r="1299" spans="1:15" x14ac:dyDescent="0.2">
      <c r="A1299" s="14">
        <f t="shared" si="254"/>
        <v>72472</v>
      </c>
      <c r="B1299" s="1">
        <f t="shared" si="256"/>
        <v>6</v>
      </c>
      <c r="F1299" s="34"/>
      <c r="G1299" s="13">
        <f t="shared" si="244"/>
        <v>0</v>
      </c>
      <c r="H1299" s="13">
        <f t="shared" si="245"/>
        <v>0</v>
      </c>
      <c r="I1299" s="16">
        <f t="shared" si="246"/>
        <v>0</v>
      </c>
      <c r="J1299" s="13">
        <f t="shared" si="247"/>
        <v>0</v>
      </c>
      <c r="K1299" s="13">
        <f t="shared" si="248"/>
        <v>0</v>
      </c>
      <c r="L1299" s="13">
        <f t="shared" si="249"/>
        <v>0</v>
      </c>
      <c r="M1299" s="13">
        <f t="shared" si="250"/>
        <v>2.8268813931186909E-308</v>
      </c>
      <c r="N1299" s="13">
        <f t="shared" si="251"/>
        <v>0</v>
      </c>
      <c r="O1299" s="13">
        <f t="shared" si="252"/>
        <v>0</v>
      </c>
    </row>
    <row r="1300" spans="1:15" x14ac:dyDescent="0.2">
      <c r="A1300" s="14">
        <f t="shared" si="254"/>
        <v>72502</v>
      </c>
      <c r="B1300" s="1">
        <f t="shared" si="256"/>
        <v>7</v>
      </c>
      <c r="F1300" s="34"/>
      <c r="G1300" s="13">
        <f t="shared" si="244"/>
        <v>0</v>
      </c>
      <c r="H1300" s="13">
        <f t="shared" si="245"/>
        <v>0</v>
      </c>
      <c r="I1300" s="16">
        <f t="shared" si="246"/>
        <v>0</v>
      </c>
      <c r="J1300" s="13">
        <f t="shared" si="247"/>
        <v>0</v>
      </c>
      <c r="K1300" s="13">
        <f t="shared" si="248"/>
        <v>0</v>
      </c>
      <c r="L1300" s="13">
        <f t="shared" si="249"/>
        <v>0</v>
      </c>
      <c r="M1300" s="13">
        <f t="shared" si="250"/>
        <v>2.8268813931186909E-308</v>
      </c>
      <c r="N1300" s="13">
        <f t="shared" si="251"/>
        <v>0</v>
      </c>
      <c r="O1300" s="13">
        <f t="shared" si="252"/>
        <v>0</v>
      </c>
    </row>
    <row r="1301" spans="1:15" ht="13.5" thickBot="1" x14ac:dyDescent="0.25">
      <c r="A1301" s="14">
        <f t="shared" si="254"/>
        <v>72533</v>
      </c>
      <c r="B1301" s="3">
        <f t="shared" si="256"/>
        <v>8</v>
      </c>
      <c r="F1301" s="34"/>
      <c r="G1301" s="13">
        <f t="shared" si="244"/>
        <v>0</v>
      </c>
      <c r="H1301" s="13">
        <f t="shared" si="245"/>
        <v>0</v>
      </c>
      <c r="I1301" s="16">
        <f t="shared" si="246"/>
        <v>0</v>
      </c>
      <c r="J1301" s="13">
        <f t="shared" si="247"/>
        <v>0</v>
      </c>
      <c r="K1301" s="13">
        <f t="shared" si="248"/>
        <v>0</v>
      </c>
      <c r="L1301" s="13">
        <f t="shared" si="249"/>
        <v>0</v>
      </c>
      <c r="M1301" s="13">
        <f t="shared" si="250"/>
        <v>2.8268813931186909E-308</v>
      </c>
      <c r="N1301" s="13">
        <f t="shared" si="251"/>
        <v>0</v>
      </c>
      <c r="O1301" s="13">
        <f t="shared" si="252"/>
        <v>0</v>
      </c>
    </row>
    <row r="1302" spans="1:15" x14ac:dyDescent="0.2">
      <c r="A1302" s="14">
        <f t="shared" si="254"/>
        <v>72564</v>
      </c>
      <c r="B1302" s="1">
        <f t="shared" si="256"/>
        <v>9</v>
      </c>
      <c r="F1302" s="34"/>
      <c r="G1302" s="13">
        <f t="shared" si="244"/>
        <v>0</v>
      </c>
      <c r="H1302" s="13">
        <f t="shared" si="245"/>
        <v>0</v>
      </c>
      <c r="I1302" s="16">
        <f t="shared" si="246"/>
        <v>0</v>
      </c>
      <c r="J1302" s="13">
        <f t="shared" si="247"/>
        <v>0</v>
      </c>
      <c r="K1302" s="13">
        <f t="shared" si="248"/>
        <v>0</v>
      </c>
      <c r="L1302" s="13">
        <f t="shared" si="249"/>
        <v>0</v>
      </c>
      <c r="M1302" s="13">
        <f t="shared" si="250"/>
        <v>2.8268813931186909E-308</v>
      </c>
      <c r="N1302" s="13">
        <f t="shared" si="251"/>
        <v>0</v>
      </c>
      <c r="O1302" s="13">
        <f t="shared" si="252"/>
        <v>0</v>
      </c>
    </row>
    <row r="1303" spans="1:15" x14ac:dyDescent="0.2">
      <c r="A1303" s="14">
        <f t="shared" si="254"/>
        <v>72594</v>
      </c>
      <c r="B1303" s="1">
        <f t="shared" si="256"/>
        <v>10</v>
      </c>
      <c r="F1303" s="34"/>
      <c r="G1303" s="13">
        <f t="shared" si="244"/>
        <v>0</v>
      </c>
      <c r="H1303" s="13">
        <f t="shared" si="245"/>
        <v>0</v>
      </c>
      <c r="I1303" s="16">
        <f t="shared" si="246"/>
        <v>0</v>
      </c>
      <c r="J1303" s="13">
        <f t="shared" si="247"/>
        <v>0</v>
      </c>
      <c r="K1303" s="13">
        <f t="shared" si="248"/>
        <v>0</v>
      </c>
      <c r="L1303" s="13">
        <f t="shared" si="249"/>
        <v>0</v>
      </c>
      <c r="M1303" s="13">
        <f t="shared" si="250"/>
        <v>2.8268813931186909E-308</v>
      </c>
      <c r="N1303" s="13">
        <f t="shared" si="251"/>
        <v>0</v>
      </c>
      <c r="O1303" s="13">
        <f t="shared" si="252"/>
        <v>0</v>
      </c>
    </row>
    <row r="1304" spans="1:15" x14ac:dyDescent="0.2">
      <c r="A1304" s="14">
        <f t="shared" si="254"/>
        <v>72625</v>
      </c>
      <c r="B1304" s="1">
        <f t="shared" si="256"/>
        <v>11</v>
      </c>
      <c r="F1304" s="34"/>
      <c r="G1304" s="13">
        <f t="shared" si="244"/>
        <v>0</v>
      </c>
      <c r="H1304" s="13">
        <f t="shared" si="245"/>
        <v>0</v>
      </c>
      <c r="I1304" s="16">
        <f t="shared" si="246"/>
        <v>0</v>
      </c>
      <c r="J1304" s="13">
        <f t="shared" si="247"/>
        <v>0</v>
      </c>
      <c r="K1304" s="13">
        <f t="shared" si="248"/>
        <v>0</v>
      </c>
      <c r="L1304" s="13">
        <f t="shared" si="249"/>
        <v>0</v>
      </c>
      <c r="M1304" s="13">
        <f t="shared" si="250"/>
        <v>2.8268813931186909E-308</v>
      </c>
      <c r="N1304" s="13">
        <f t="shared" si="251"/>
        <v>0</v>
      </c>
      <c r="O1304" s="13">
        <f t="shared" si="252"/>
        <v>0</v>
      </c>
    </row>
    <row r="1305" spans="1:15" x14ac:dyDescent="0.2">
      <c r="A1305" s="14">
        <f t="shared" si="254"/>
        <v>72655</v>
      </c>
      <c r="B1305" s="1">
        <f t="shared" si="256"/>
        <v>12</v>
      </c>
      <c r="F1305" s="34"/>
      <c r="G1305" s="13">
        <f t="shared" si="244"/>
        <v>0</v>
      </c>
      <c r="H1305" s="13">
        <f t="shared" si="245"/>
        <v>0</v>
      </c>
      <c r="I1305" s="16">
        <f t="shared" si="246"/>
        <v>0</v>
      </c>
      <c r="J1305" s="13">
        <f t="shared" si="247"/>
        <v>0</v>
      </c>
      <c r="K1305" s="13">
        <f t="shared" si="248"/>
        <v>0</v>
      </c>
      <c r="L1305" s="13">
        <f t="shared" si="249"/>
        <v>0</v>
      </c>
      <c r="M1305" s="13">
        <f t="shared" si="250"/>
        <v>2.8268813931186909E-308</v>
      </c>
      <c r="N1305" s="13">
        <f t="shared" si="251"/>
        <v>0</v>
      </c>
      <c r="O1305" s="13">
        <f t="shared" si="252"/>
        <v>0</v>
      </c>
    </row>
    <row r="1306" spans="1:15" x14ac:dyDescent="0.2">
      <c r="A1306" s="14">
        <f t="shared" si="254"/>
        <v>72686</v>
      </c>
      <c r="B1306" s="1">
        <f t="shared" si="256"/>
        <v>1</v>
      </c>
      <c r="F1306" s="34"/>
      <c r="G1306" s="13">
        <f t="shared" si="244"/>
        <v>0</v>
      </c>
      <c r="H1306" s="13">
        <f t="shared" si="245"/>
        <v>0</v>
      </c>
      <c r="I1306" s="16">
        <f t="shared" si="246"/>
        <v>0</v>
      </c>
      <c r="J1306" s="13">
        <f t="shared" si="247"/>
        <v>0</v>
      </c>
      <c r="K1306" s="13">
        <f t="shared" si="248"/>
        <v>0</v>
      </c>
      <c r="L1306" s="13">
        <f t="shared" si="249"/>
        <v>0</v>
      </c>
      <c r="M1306" s="13">
        <f t="shared" si="250"/>
        <v>2.8268813931186909E-308</v>
      </c>
      <c r="N1306" s="13">
        <f t="shared" si="251"/>
        <v>0</v>
      </c>
      <c r="O1306" s="13">
        <f t="shared" si="252"/>
        <v>0</v>
      </c>
    </row>
    <row r="1307" spans="1:15" x14ac:dyDescent="0.2">
      <c r="A1307" s="14">
        <f t="shared" si="254"/>
        <v>72717</v>
      </c>
      <c r="B1307" s="1">
        <f t="shared" si="256"/>
        <v>2</v>
      </c>
      <c r="F1307" s="34"/>
      <c r="G1307" s="13">
        <f t="shared" si="244"/>
        <v>0</v>
      </c>
      <c r="H1307" s="13">
        <f t="shared" si="245"/>
        <v>0</v>
      </c>
      <c r="I1307" s="16">
        <f t="shared" si="246"/>
        <v>0</v>
      </c>
      <c r="J1307" s="13">
        <f t="shared" si="247"/>
        <v>0</v>
      </c>
      <c r="K1307" s="13">
        <f t="shared" si="248"/>
        <v>0</v>
      </c>
      <c r="L1307" s="13">
        <f t="shared" si="249"/>
        <v>0</v>
      </c>
      <c r="M1307" s="13">
        <f t="shared" si="250"/>
        <v>2.8268813931186909E-308</v>
      </c>
      <c r="N1307" s="13">
        <f t="shared" si="251"/>
        <v>0</v>
      </c>
      <c r="O1307" s="13">
        <f t="shared" si="252"/>
        <v>0</v>
      </c>
    </row>
    <row r="1308" spans="1:15" x14ac:dyDescent="0.2">
      <c r="A1308" s="14">
        <f t="shared" si="254"/>
        <v>72745</v>
      </c>
      <c r="B1308" s="1">
        <f t="shared" si="256"/>
        <v>3</v>
      </c>
      <c r="F1308" s="34"/>
      <c r="G1308" s="13">
        <f t="shared" si="244"/>
        <v>0</v>
      </c>
      <c r="H1308" s="13">
        <f t="shared" si="245"/>
        <v>0</v>
      </c>
      <c r="I1308" s="16">
        <f t="shared" si="246"/>
        <v>0</v>
      </c>
      <c r="J1308" s="13">
        <f t="shared" si="247"/>
        <v>0</v>
      </c>
      <c r="K1308" s="13">
        <f t="shared" si="248"/>
        <v>0</v>
      </c>
      <c r="L1308" s="13">
        <f t="shared" si="249"/>
        <v>0</v>
      </c>
      <c r="M1308" s="13">
        <f t="shared" si="250"/>
        <v>2.8268813931186909E-308</v>
      </c>
      <c r="N1308" s="13">
        <f t="shared" si="251"/>
        <v>0</v>
      </c>
      <c r="O1308" s="13">
        <f t="shared" si="252"/>
        <v>0</v>
      </c>
    </row>
    <row r="1309" spans="1:15" x14ac:dyDescent="0.2">
      <c r="A1309" s="14">
        <f t="shared" si="254"/>
        <v>72776</v>
      </c>
      <c r="B1309" s="1">
        <f t="shared" si="256"/>
        <v>4</v>
      </c>
      <c r="F1309" s="34"/>
      <c r="G1309" s="13">
        <f t="shared" si="244"/>
        <v>0</v>
      </c>
      <c r="H1309" s="13">
        <f t="shared" si="245"/>
        <v>0</v>
      </c>
      <c r="I1309" s="16">
        <f t="shared" si="246"/>
        <v>0</v>
      </c>
      <c r="J1309" s="13">
        <f t="shared" si="247"/>
        <v>0</v>
      </c>
      <c r="K1309" s="13">
        <f t="shared" si="248"/>
        <v>0</v>
      </c>
      <c r="L1309" s="13">
        <f t="shared" si="249"/>
        <v>0</v>
      </c>
      <c r="M1309" s="13">
        <f t="shared" si="250"/>
        <v>2.8268813931186909E-308</v>
      </c>
      <c r="N1309" s="13">
        <f t="shared" si="251"/>
        <v>0</v>
      </c>
      <c r="O1309" s="13">
        <f t="shared" si="252"/>
        <v>0</v>
      </c>
    </row>
    <row r="1310" spans="1:15" x14ac:dyDescent="0.2">
      <c r="A1310" s="14">
        <f t="shared" si="254"/>
        <v>72806</v>
      </c>
      <c r="B1310" s="1">
        <f t="shared" si="256"/>
        <v>5</v>
      </c>
      <c r="F1310" s="34"/>
      <c r="G1310" s="13">
        <f t="shared" si="244"/>
        <v>0</v>
      </c>
      <c r="H1310" s="13">
        <f t="shared" si="245"/>
        <v>0</v>
      </c>
      <c r="I1310" s="16">
        <f t="shared" si="246"/>
        <v>0</v>
      </c>
      <c r="J1310" s="13">
        <f t="shared" si="247"/>
        <v>0</v>
      </c>
      <c r="K1310" s="13">
        <f t="shared" si="248"/>
        <v>0</v>
      </c>
      <c r="L1310" s="13">
        <f t="shared" si="249"/>
        <v>0</v>
      </c>
      <c r="M1310" s="13">
        <f t="shared" si="250"/>
        <v>2.8268813931186909E-308</v>
      </c>
      <c r="N1310" s="13">
        <f t="shared" si="251"/>
        <v>0</v>
      </c>
      <c r="O1310" s="13">
        <f t="shared" si="252"/>
        <v>0</v>
      </c>
    </row>
    <row r="1311" spans="1:15" x14ac:dyDescent="0.2">
      <c r="A1311" s="14">
        <f t="shared" si="254"/>
        <v>72837</v>
      </c>
      <c r="B1311" s="1">
        <f t="shared" si="256"/>
        <v>6</v>
      </c>
      <c r="F1311" s="34"/>
      <c r="G1311" s="13">
        <f t="shared" si="244"/>
        <v>0</v>
      </c>
      <c r="H1311" s="13">
        <f t="shared" si="245"/>
        <v>0</v>
      </c>
      <c r="I1311" s="16">
        <f t="shared" si="246"/>
        <v>0</v>
      </c>
      <c r="J1311" s="13">
        <f t="shared" si="247"/>
        <v>0</v>
      </c>
      <c r="K1311" s="13">
        <f t="shared" si="248"/>
        <v>0</v>
      </c>
      <c r="L1311" s="13">
        <f t="shared" si="249"/>
        <v>0</v>
      </c>
      <c r="M1311" s="13">
        <f t="shared" si="250"/>
        <v>2.8268813931186909E-308</v>
      </c>
      <c r="N1311" s="13">
        <f t="shared" si="251"/>
        <v>0</v>
      </c>
      <c r="O1311" s="13">
        <f t="shared" si="252"/>
        <v>0</v>
      </c>
    </row>
    <row r="1312" spans="1:15" x14ac:dyDescent="0.2">
      <c r="A1312" s="14">
        <f t="shared" si="254"/>
        <v>72867</v>
      </c>
      <c r="B1312" s="1">
        <f t="shared" si="256"/>
        <v>7</v>
      </c>
      <c r="F1312" s="34"/>
      <c r="G1312" s="13">
        <f t="shared" ref="G1312:G1375" si="257">IF((F1312-$J$2)&gt;0,$I$2*(F1312-$J$2),0)</f>
        <v>0</v>
      </c>
      <c r="H1312" s="13">
        <f t="shared" ref="H1312:H1375" si="258">F1312-G1312</f>
        <v>0</v>
      </c>
      <c r="I1312" s="16">
        <f t="shared" ref="I1312:I1375" si="259">H1312+K1311-L1311</f>
        <v>0</v>
      </c>
      <c r="J1312" s="13">
        <f t="shared" ref="J1312:J1375" si="260">I1312/SQRT(1+(I1312/($K$2*(300+(25*Q1312)+0.05*(Q1312)^3)))^2)</f>
        <v>0</v>
      </c>
      <c r="K1312" s="13">
        <f t="shared" ref="K1312:K1375" si="261">I1312-J1312</f>
        <v>0</v>
      </c>
      <c r="L1312" s="13">
        <f t="shared" ref="L1312:L1375" si="262">IF(K1312&gt;$N$2,(K1312-$N$2)/$L$2,0)</f>
        <v>0</v>
      </c>
      <c r="M1312" s="13">
        <f t="shared" ref="M1312:M1375" si="263">L1312+M1311-N1311</f>
        <v>2.8268813931186909E-308</v>
      </c>
      <c r="N1312" s="13">
        <f t="shared" ref="N1312:N1375" si="264">$M$2*M1312</f>
        <v>0</v>
      </c>
      <c r="O1312" s="13">
        <f t="shared" ref="O1312:O1375" si="265">N1312+G1312</f>
        <v>0</v>
      </c>
    </row>
    <row r="1313" spans="1:15" ht="13.5" thickBot="1" x14ac:dyDescent="0.25">
      <c r="A1313" s="14">
        <f t="shared" si="254"/>
        <v>72898</v>
      </c>
      <c r="B1313" s="3">
        <f t="shared" si="256"/>
        <v>8</v>
      </c>
      <c r="F1313" s="34"/>
      <c r="G1313" s="13">
        <f t="shared" si="257"/>
        <v>0</v>
      </c>
      <c r="H1313" s="13">
        <f t="shared" si="258"/>
        <v>0</v>
      </c>
      <c r="I1313" s="16">
        <f t="shared" si="259"/>
        <v>0</v>
      </c>
      <c r="J1313" s="13">
        <f t="shared" si="260"/>
        <v>0</v>
      </c>
      <c r="K1313" s="13">
        <f t="shared" si="261"/>
        <v>0</v>
      </c>
      <c r="L1313" s="13">
        <f t="shared" si="262"/>
        <v>0</v>
      </c>
      <c r="M1313" s="13">
        <f t="shared" si="263"/>
        <v>2.8268813931186909E-308</v>
      </c>
      <c r="N1313" s="13">
        <f t="shared" si="264"/>
        <v>0</v>
      </c>
      <c r="O1313" s="13">
        <f t="shared" si="265"/>
        <v>0</v>
      </c>
    </row>
    <row r="1314" spans="1:15" x14ac:dyDescent="0.2">
      <c r="A1314" s="14">
        <f t="shared" si="254"/>
        <v>72929</v>
      </c>
      <c r="B1314" s="1">
        <v>9</v>
      </c>
      <c r="F1314" s="34"/>
      <c r="G1314" s="13">
        <f t="shared" si="257"/>
        <v>0</v>
      </c>
      <c r="H1314" s="13">
        <f t="shared" si="258"/>
        <v>0</v>
      </c>
      <c r="I1314" s="16">
        <f t="shared" si="259"/>
        <v>0</v>
      </c>
      <c r="J1314" s="13">
        <f t="shared" si="260"/>
        <v>0</v>
      </c>
      <c r="K1314" s="13">
        <f t="shared" si="261"/>
        <v>0</v>
      </c>
      <c r="L1314" s="13">
        <f t="shared" si="262"/>
        <v>0</v>
      </c>
      <c r="M1314" s="13">
        <f t="shared" si="263"/>
        <v>2.8268813931186909E-308</v>
      </c>
      <c r="N1314" s="13">
        <f t="shared" si="264"/>
        <v>0</v>
      </c>
      <c r="O1314" s="13">
        <f t="shared" si="265"/>
        <v>0</v>
      </c>
    </row>
    <row r="1315" spans="1:15" x14ac:dyDescent="0.2">
      <c r="A1315" s="14">
        <f t="shared" si="254"/>
        <v>72959</v>
      </c>
      <c r="B1315" s="1">
        <f t="shared" ref="B1315:B1361" si="266">B1314+1</f>
        <v>10</v>
      </c>
      <c r="F1315" s="34"/>
      <c r="G1315" s="13">
        <f t="shared" si="257"/>
        <v>0</v>
      </c>
      <c r="H1315" s="13">
        <f t="shared" si="258"/>
        <v>0</v>
      </c>
      <c r="I1315" s="16">
        <f t="shared" si="259"/>
        <v>0</v>
      </c>
      <c r="J1315" s="13">
        <f t="shared" si="260"/>
        <v>0</v>
      </c>
      <c r="K1315" s="13">
        <f t="shared" si="261"/>
        <v>0</v>
      </c>
      <c r="L1315" s="13">
        <f t="shared" si="262"/>
        <v>0</v>
      </c>
      <c r="M1315" s="13">
        <f t="shared" si="263"/>
        <v>2.8268813931186909E-308</v>
      </c>
      <c r="N1315" s="13">
        <f t="shared" si="264"/>
        <v>0</v>
      </c>
      <c r="O1315" s="13">
        <f t="shared" si="265"/>
        <v>0</v>
      </c>
    </row>
    <row r="1316" spans="1:15" x14ac:dyDescent="0.2">
      <c r="A1316" s="14">
        <f t="shared" si="254"/>
        <v>72990</v>
      </c>
      <c r="B1316" s="1">
        <f t="shared" si="266"/>
        <v>11</v>
      </c>
      <c r="F1316" s="34"/>
      <c r="G1316" s="13">
        <f t="shared" si="257"/>
        <v>0</v>
      </c>
      <c r="H1316" s="13">
        <f t="shared" si="258"/>
        <v>0</v>
      </c>
      <c r="I1316" s="16">
        <f t="shared" si="259"/>
        <v>0</v>
      </c>
      <c r="J1316" s="13">
        <f t="shared" si="260"/>
        <v>0</v>
      </c>
      <c r="K1316" s="13">
        <f t="shared" si="261"/>
        <v>0</v>
      </c>
      <c r="L1316" s="13">
        <f t="shared" si="262"/>
        <v>0</v>
      </c>
      <c r="M1316" s="13">
        <f t="shared" si="263"/>
        <v>2.8268813931186909E-308</v>
      </c>
      <c r="N1316" s="13">
        <f t="shared" si="264"/>
        <v>0</v>
      </c>
      <c r="O1316" s="13">
        <f t="shared" si="265"/>
        <v>0</v>
      </c>
    </row>
    <row r="1317" spans="1:15" x14ac:dyDescent="0.2">
      <c r="A1317" s="14">
        <f t="shared" si="254"/>
        <v>73020</v>
      </c>
      <c r="B1317" s="1">
        <f t="shared" si="266"/>
        <v>12</v>
      </c>
      <c r="F1317" s="34"/>
      <c r="G1317" s="13">
        <f t="shared" si="257"/>
        <v>0</v>
      </c>
      <c r="H1317" s="13">
        <f t="shared" si="258"/>
        <v>0</v>
      </c>
      <c r="I1317" s="16">
        <f t="shared" si="259"/>
        <v>0</v>
      </c>
      <c r="J1317" s="13">
        <f t="shared" si="260"/>
        <v>0</v>
      </c>
      <c r="K1317" s="13">
        <f t="shared" si="261"/>
        <v>0</v>
      </c>
      <c r="L1317" s="13">
        <f t="shared" si="262"/>
        <v>0</v>
      </c>
      <c r="M1317" s="13">
        <f t="shared" si="263"/>
        <v>2.8268813931186909E-308</v>
      </c>
      <c r="N1317" s="13">
        <f t="shared" si="264"/>
        <v>0</v>
      </c>
      <c r="O1317" s="13">
        <f t="shared" si="265"/>
        <v>0</v>
      </c>
    </row>
    <row r="1318" spans="1:15" x14ac:dyDescent="0.2">
      <c r="A1318" s="14">
        <f t="shared" si="254"/>
        <v>73051</v>
      </c>
      <c r="B1318" s="1">
        <v>1</v>
      </c>
      <c r="F1318" s="34"/>
      <c r="G1318" s="13">
        <f t="shared" si="257"/>
        <v>0</v>
      </c>
      <c r="H1318" s="13">
        <f t="shared" si="258"/>
        <v>0</v>
      </c>
      <c r="I1318" s="16">
        <f t="shared" si="259"/>
        <v>0</v>
      </c>
      <c r="J1318" s="13">
        <f t="shared" si="260"/>
        <v>0</v>
      </c>
      <c r="K1318" s="13">
        <f t="shared" si="261"/>
        <v>0</v>
      </c>
      <c r="L1318" s="13">
        <f t="shared" si="262"/>
        <v>0</v>
      </c>
      <c r="M1318" s="13">
        <f t="shared" si="263"/>
        <v>2.8268813931186909E-308</v>
      </c>
      <c r="N1318" s="13">
        <f t="shared" si="264"/>
        <v>0</v>
      </c>
      <c r="O1318" s="13">
        <f t="shared" si="265"/>
        <v>0</v>
      </c>
    </row>
    <row r="1319" spans="1:15" x14ac:dyDescent="0.2">
      <c r="A1319" s="14">
        <f t="shared" si="254"/>
        <v>73082</v>
      </c>
      <c r="B1319" s="1">
        <f t="shared" si="266"/>
        <v>2</v>
      </c>
      <c r="F1319" s="34"/>
      <c r="G1319" s="13">
        <f t="shared" si="257"/>
        <v>0</v>
      </c>
      <c r="H1319" s="13">
        <f t="shared" si="258"/>
        <v>0</v>
      </c>
      <c r="I1319" s="16">
        <f t="shared" si="259"/>
        <v>0</v>
      </c>
      <c r="J1319" s="13">
        <f t="shared" si="260"/>
        <v>0</v>
      </c>
      <c r="K1319" s="13">
        <f t="shared" si="261"/>
        <v>0</v>
      </c>
      <c r="L1319" s="13">
        <f t="shared" si="262"/>
        <v>0</v>
      </c>
      <c r="M1319" s="13">
        <f t="shared" si="263"/>
        <v>2.8268813931186909E-308</v>
      </c>
      <c r="N1319" s="13">
        <f t="shared" si="264"/>
        <v>0</v>
      </c>
      <c r="O1319" s="13">
        <f t="shared" si="265"/>
        <v>0</v>
      </c>
    </row>
    <row r="1320" spans="1:15" x14ac:dyDescent="0.2">
      <c r="A1320" s="14">
        <f t="shared" ref="A1320:A1383" si="267">EDATE(A1319,1)</f>
        <v>73110</v>
      </c>
      <c r="B1320" s="1">
        <f t="shared" si="266"/>
        <v>3</v>
      </c>
      <c r="F1320" s="34"/>
      <c r="G1320" s="13">
        <f t="shared" si="257"/>
        <v>0</v>
      </c>
      <c r="H1320" s="13">
        <f t="shared" si="258"/>
        <v>0</v>
      </c>
      <c r="I1320" s="16">
        <f t="shared" si="259"/>
        <v>0</v>
      </c>
      <c r="J1320" s="13">
        <f t="shared" si="260"/>
        <v>0</v>
      </c>
      <c r="K1320" s="13">
        <f t="shared" si="261"/>
        <v>0</v>
      </c>
      <c r="L1320" s="13">
        <f t="shared" si="262"/>
        <v>0</v>
      </c>
      <c r="M1320" s="13">
        <f t="shared" si="263"/>
        <v>2.8268813931186909E-308</v>
      </c>
      <c r="N1320" s="13">
        <f t="shared" si="264"/>
        <v>0</v>
      </c>
      <c r="O1320" s="13">
        <f t="shared" si="265"/>
        <v>0</v>
      </c>
    </row>
    <row r="1321" spans="1:15" x14ac:dyDescent="0.2">
      <c r="A1321" s="14">
        <f t="shared" si="267"/>
        <v>73141</v>
      </c>
      <c r="B1321" s="1">
        <f t="shared" si="266"/>
        <v>4</v>
      </c>
      <c r="F1321" s="34"/>
      <c r="G1321" s="13">
        <f t="shared" si="257"/>
        <v>0</v>
      </c>
      <c r="H1321" s="13">
        <f t="shared" si="258"/>
        <v>0</v>
      </c>
      <c r="I1321" s="16">
        <f t="shared" si="259"/>
        <v>0</v>
      </c>
      <c r="J1321" s="13">
        <f t="shared" si="260"/>
        <v>0</v>
      </c>
      <c r="K1321" s="13">
        <f t="shared" si="261"/>
        <v>0</v>
      </c>
      <c r="L1321" s="13">
        <f t="shared" si="262"/>
        <v>0</v>
      </c>
      <c r="M1321" s="13">
        <f t="shared" si="263"/>
        <v>2.8268813931186909E-308</v>
      </c>
      <c r="N1321" s="13">
        <f t="shared" si="264"/>
        <v>0</v>
      </c>
      <c r="O1321" s="13">
        <f t="shared" si="265"/>
        <v>0</v>
      </c>
    </row>
    <row r="1322" spans="1:15" x14ac:dyDescent="0.2">
      <c r="A1322" s="14">
        <f t="shared" si="267"/>
        <v>73171</v>
      </c>
      <c r="B1322" s="1">
        <f t="shared" si="266"/>
        <v>5</v>
      </c>
      <c r="F1322" s="34"/>
      <c r="G1322" s="13">
        <f t="shared" si="257"/>
        <v>0</v>
      </c>
      <c r="H1322" s="13">
        <f t="shared" si="258"/>
        <v>0</v>
      </c>
      <c r="I1322" s="16">
        <f t="shared" si="259"/>
        <v>0</v>
      </c>
      <c r="J1322" s="13">
        <f t="shared" si="260"/>
        <v>0</v>
      </c>
      <c r="K1322" s="13">
        <f t="shared" si="261"/>
        <v>0</v>
      </c>
      <c r="L1322" s="13">
        <f t="shared" si="262"/>
        <v>0</v>
      </c>
      <c r="M1322" s="13">
        <f t="shared" si="263"/>
        <v>2.8268813931186909E-308</v>
      </c>
      <c r="N1322" s="13">
        <f t="shared" si="264"/>
        <v>0</v>
      </c>
      <c r="O1322" s="13">
        <f t="shared" si="265"/>
        <v>0</v>
      </c>
    </row>
    <row r="1323" spans="1:15" x14ac:dyDescent="0.2">
      <c r="A1323" s="14">
        <f t="shared" si="267"/>
        <v>73202</v>
      </c>
      <c r="B1323" s="1">
        <f t="shared" si="266"/>
        <v>6</v>
      </c>
      <c r="F1323" s="34"/>
      <c r="G1323" s="13">
        <f t="shared" si="257"/>
        <v>0</v>
      </c>
      <c r="H1323" s="13">
        <f t="shared" si="258"/>
        <v>0</v>
      </c>
      <c r="I1323" s="16">
        <f t="shared" si="259"/>
        <v>0</v>
      </c>
      <c r="J1323" s="13">
        <f t="shared" si="260"/>
        <v>0</v>
      </c>
      <c r="K1323" s="13">
        <f t="shared" si="261"/>
        <v>0</v>
      </c>
      <c r="L1323" s="13">
        <f t="shared" si="262"/>
        <v>0</v>
      </c>
      <c r="M1323" s="13">
        <f t="shared" si="263"/>
        <v>2.8268813931186909E-308</v>
      </c>
      <c r="N1323" s="13">
        <f t="shared" si="264"/>
        <v>0</v>
      </c>
      <c r="O1323" s="13">
        <f t="shared" si="265"/>
        <v>0</v>
      </c>
    </row>
    <row r="1324" spans="1:15" x14ac:dyDescent="0.2">
      <c r="A1324" s="14">
        <f t="shared" si="267"/>
        <v>73232</v>
      </c>
      <c r="B1324" s="1">
        <f t="shared" si="266"/>
        <v>7</v>
      </c>
      <c r="F1324" s="34"/>
      <c r="G1324" s="13">
        <f t="shared" si="257"/>
        <v>0</v>
      </c>
      <c r="H1324" s="13">
        <f t="shared" si="258"/>
        <v>0</v>
      </c>
      <c r="I1324" s="16">
        <f t="shared" si="259"/>
        <v>0</v>
      </c>
      <c r="J1324" s="13">
        <f t="shared" si="260"/>
        <v>0</v>
      </c>
      <c r="K1324" s="13">
        <f t="shared" si="261"/>
        <v>0</v>
      </c>
      <c r="L1324" s="13">
        <f t="shared" si="262"/>
        <v>0</v>
      </c>
      <c r="M1324" s="13">
        <f t="shared" si="263"/>
        <v>2.8268813931186909E-308</v>
      </c>
      <c r="N1324" s="13">
        <f t="shared" si="264"/>
        <v>0</v>
      </c>
      <c r="O1324" s="13">
        <f t="shared" si="265"/>
        <v>0</v>
      </c>
    </row>
    <row r="1325" spans="1:15" ht="13.5" thickBot="1" x14ac:dyDescent="0.25">
      <c r="A1325" s="14">
        <f t="shared" si="267"/>
        <v>73263</v>
      </c>
      <c r="B1325" s="3">
        <f t="shared" si="266"/>
        <v>8</v>
      </c>
      <c r="F1325" s="34"/>
      <c r="G1325" s="13">
        <f t="shared" si="257"/>
        <v>0</v>
      </c>
      <c r="H1325" s="13">
        <f t="shared" si="258"/>
        <v>0</v>
      </c>
      <c r="I1325" s="16">
        <f t="shared" si="259"/>
        <v>0</v>
      </c>
      <c r="J1325" s="13">
        <f t="shared" si="260"/>
        <v>0</v>
      </c>
      <c r="K1325" s="13">
        <f t="shared" si="261"/>
        <v>0</v>
      </c>
      <c r="L1325" s="13">
        <f t="shared" si="262"/>
        <v>0</v>
      </c>
      <c r="M1325" s="13">
        <f t="shared" si="263"/>
        <v>2.8268813931186909E-308</v>
      </c>
      <c r="N1325" s="13">
        <f t="shared" si="264"/>
        <v>0</v>
      </c>
      <c r="O1325" s="13">
        <f t="shared" si="265"/>
        <v>0</v>
      </c>
    </row>
    <row r="1326" spans="1:15" x14ac:dyDescent="0.2">
      <c r="A1326" s="14">
        <f t="shared" si="267"/>
        <v>73294</v>
      </c>
      <c r="B1326" s="1">
        <v>9</v>
      </c>
      <c r="F1326" s="34"/>
      <c r="G1326" s="13">
        <f t="shared" si="257"/>
        <v>0</v>
      </c>
      <c r="H1326" s="13">
        <f t="shared" si="258"/>
        <v>0</v>
      </c>
      <c r="I1326" s="16">
        <f t="shared" si="259"/>
        <v>0</v>
      </c>
      <c r="J1326" s="13">
        <f t="shared" si="260"/>
        <v>0</v>
      </c>
      <c r="K1326" s="13">
        <f t="shared" si="261"/>
        <v>0</v>
      </c>
      <c r="L1326" s="13">
        <f t="shared" si="262"/>
        <v>0</v>
      </c>
      <c r="M1326" s="13">
        <f t="shared" si="263"/>
        <v>2.8268813931186909E-308</v>
      </c>
      <c r="N1326" s="13">
        <f t="shared" si="264"/>
        <v>0</v>
      </c>
      <c r="O1326" s="13">
        <f t="shared" si="265"/>
        <v>0</v>
      </c>
    </row>
    <row r="1327" spans="1:15" x14ac:dyDescent="0.2">
      <c r="A1327" s="14">
        <f t="shared" si="267"/>
        <v>73324</v>
      </c>
      <c r="B1327" s="1">
        <f t="shared" si="266"/>
        <v>10</v>
      </c>
      <c r="F1327" s="34"/>
      <c r="G1327" s="13">
        <f t="shared" si="257"/>
        <v>0</v>
      </c>
      <c r="H1327" s="13">
        <f t="shared" si="258"/>
        <v>0</v>
      </c>
      <c r="I1327" s="16">
        <f t="shared" si="259"/>
        <v>0</v>
      </c>
      <c r="J1327" s="13">
        <f t="shared" si="260"/>
        <v>0</v>
      </c>
      <c r="K1327" s="13">
        <f t="shared" si="261"/>
        <v>0</v>
      </c>
      <c r="L1327" s="13">
        <f t="shared" si="262"/>
        <v>0</v>
      </c>
      <c r="M1327" s="13">
        <f t="shared" si="263"/>
        <v>2.8268813931186909E-308</v>
      </c>
      <c r="N1327" s="13">
        <f t="shared" si="264"/>
        <v>0</v>
      </c>
      <c r="O1327" s="13">
        <f t="shared" si="265"/>
        <v>0</v>
      </c>
    </row>
    <row r="1328" spans="1:15" x14ac:dyDescent="0.2">
      <c r="A1328" s="14">
        <f t="shared" si="267"/>
        <v>73355</v>
      </c>
      <c r="B1328" s="1">
        <f t="shared" si="266"/>
        <v>11</v>
      </c>
      <c r="F1328" s="34"/>
      <c r="G1328" s="13">
        <f t="shared" si="257"/>
        <v>0</v>
      </c>
      <c r="H1328" s="13">
        <f t="shared" si="258"/>
        <v>0</v>
      </c>
      <c r="I1328" s="16">
        <f t="shared" si="259"/>
        <v>0</v>
      </c>
      <c r="J1328" s="13">
        <f t="shared" si="260"/>
        <v>0</v>
      </c>
      <c r="K1328" s="13">
        <f t="shared" si="261"/>
        <v>0</v>
      </c>
      <c r="L1328" s="13">
        <f t="shared" si="262"/>
        <v>0</v>
      </c>
      <c r="M1328" s="13">
        <f t="shared" si="263"/>
        <v>2.8268813931186909E-308</v>
      </c>
      <c r="N1328" s="13">
        <f t="shared" si="264"/>
        <v>0</v>
      </c>
      <c r="O1328" s="13">
        <f t="shared" si="265"/>
        <v>0</v>
      </c>
    </row>
    <row r="1329" spans="1:15" x14ac:dyDescent="0.2">
      <c r="A1329" s="14">
        <f t="shared" si="267"/>
        <v>73385</v>
      </c>
      <c r="B1329" s="1">
        <f t="shared" si="266"/>
        <v>12</v>
      </c>
      <c r="F1329" s="34"/>
      <c r="G1329" s="13">
        <f t="shared" si="257"/>
        <v>0</v>
      </c>
      <c r="H1329" s="13">
        <f t="shared" si="258"/>
        <v>0</v>
      </c>
      <c r="I1329" s="16">
        <f t="shared" si="259"/>
        <v>0</v>
      </c>
      <c r="J1329" s="13">
        <f t="shared" si="260"/>
        <v>0</v>
      </c>
      <c r="K1329" s="13">
        <f t="shared" si="261"/>
        <v>0</v>
      </c>
      <c r="L1329" s="13">
        <f t="shared" si="262"/>
        <v>0</v>
      </c>
      <c r="M1329" s="13">
        <f t="shared" si="263"/>
        <v>2.8268813931186909E-308</v>
      </c>
      <c r="N1329" s="13">
        <f t="shared" si="264"/>
        <v>0</v>
      </c>
      <c r="O1329" s="13">
        <f t="shared" si="265"/>
        <v>0</v>
      </c>
    </row>
    <row r="1330" spans="1:15" x14ac:dyDescent="0.2">
      <c r="A1330" s="14">
        <f t="shared" si="267"/>
        <v>73416</v>
      </c>
      <c r="B1330" s="1">
        <v>1</v>
      </c>
      <c r="F1330" s="34"/>
      <c r="G1330" s="13">
        <f t="shared" si="257"/>
        <v>0</v>
      </c>
      <c r="H1330" s="13">
        <f t="shared" si="258"/>
        <v>0</v>
      </c>
      <c r="I1330" s="16">
        <f t="shared" si="259"/>
        <v>0</v>
      </c>
      <c r="J1330" s="13">
        <f t="shared" si="260"/>
        <v>0</v>
      </c>
      <c r="K1330" s="13">
        <f t="shared" si="261"/>
        <v>0</v>
      </c>
      <c r="L1330" s="13">
        <f t="shared" si="262"/>
        <v>0</v>
      </c>
      <c r="M1330" s="13">
        <f t="shared" si="263"/>
        <v>2.8268813931186909E-308</v>
      </c>
      <c r="N1330" s="13">
        <f t="shared" si="264"/>
        <v>0</v>
      </c>
      <c r="O1330" s="13">
        <f t="shared" si="265"/>
        <v>0</v>
      </c>
    </row>
    <row r="1331" spans="1:15" x14ac:dyDescent="0.2">
      <c r="A1331" s="14">
        <f t="shared" si="267"/>
        <v>73447</v>
      </c>
      <c r="B1331" s="1">
        <f t="shared" si="266"/>
        <v>2</v>
      </c>
      <c r="F1331" s="34"/>
      <c r="G1331" s="13">
        <f t="shared" si="257"/>
        <v>0</v>
      </c>
      <c r="H1331" s="13">
        <f t="shared" si="258"/>
        <v>0</v>
      </c>
      <c r="I1331" s="16">
        <f t="shared" si="259"/>
        <v>0</v>
      </c>
      <c r="J1331" s="13">
        <f t="shared" si="260"/>
        <v>0</v>
      </c>
      <c r="K1331" s="13">
        <f t="shared" si="261"/>
        <v>0</v>
      </c>
      <c r="L1331" s="13">
        <f t="shared" si="262"/>
        <v>0</v>
      </c>
      <c r="M1331" s="13">
        <f t="shared" si="263"/>
        <v>2.8268813931186909E-308</v>
      </c>
      <c r="N1331" s="13">
        <f t="shared" si="264"/>
        <v>0</v>
      </c>
      <c r="O1331" s="13">
        <f t="shared" si="265"/>
        <v>0</v>
      </c>
    </row>
    <row r="1332" spans="1:15" x14ac:dyDescent="0.2">
      <c r="A1332" s="14">
        <f t="shared" si="267"/>
        <v>73475</v>
      </c>
      <c r="B1332" s="1">
        <f t="shared" si="266"/>
        <v>3</v>
      </c>
      <c r="F1332" s="34"/>
      <c r="G1332" s="13">
        <f t="shared" si="257"/>
        <v>0</v>
      </c>
      <c r="H1332" s="13">
        <f t="shared" si="258"/>
        <v>0</v>
      </c>
      <c r="I1332" s="16">
        <f t="shared" si="259"/>
        <v>0</v>
      </c>
      <c r="J1332" s="13">
        <f t="shared" si="260"/>
        <v>0</v>
      </c>
      <c r="K1332" s="13">
        <f t="shared" si="261"/>
        <v>0</v>
      </c>
      <c r="L1332" s="13">
        <f t="shared" si="262"/>
        <v>0</v>
      </c>
      <c r="M1332" s="13">
        <f t="shared" si="263"/>
        <v>2.8268813931186909E-308</v>
      </c>
      <c r="N1332" s="13">
        <f t="shared" si="264"/>
        <v>0</v>
      </c>
      <c r="O1332" s="13">
        <f t="shared" si="265"/>
        <v>0</v>
      </c>
    </row>
    <row r="1333" spans="1:15" x14ac:dyDescent="0.2">
      <c r="A1333" s="14">
        <f t="shared" si="267"/>
        <v>73506</v>
      </c>
      <c r="B1333" s="1">
        <f t="shared" si="266"/>
        <v>4</v>
      </c>
      <c r="F1333" s="34"/>
      <c r="G1333" s="13">
        <f t="shared" si="257"/>
        <v>0</v>
      </c>
      <c r="H1333" s="13">
        <f t="shared" si="258"/>
        <v>0</v>
      </c>
      <c r="I1333" s="16">
        <f t="shared" si="259"/>
        <v>0</v>
      </c>
      <c r="J1333" s="13">
        <f t="shared" si="260"/>
        <v>0</v>
      </c>
      <c r="K1333" s="13">
        <f t="shared" si="261"/>
        <v>0</v>
      </c>
      <c r="L1333" s="13">
        <f t="shared" si="262"/>
        <v>0</v>
      </c>
      <c r="M1333" s="13">
        <f t="shared" si="263"/>
        <v>2.8268813931186909E-308</v>
      </c>
      <c r="N1333" s="13">
        <f t="shared" si="264"/>
        <v>0</v>
      </c>
      <c r="O1333" s="13">
        <f t="shared" si="265"/>
        <v>0</v>
      </c>
    </row>
    <row r="1334" spans="1:15" x14ac:dyDescent="0.2">
      <c r="A1334" s="14">
        <f t="shared" si="267"/>
        <v>73536</v>
      </c>
      <c r="B1334" s="1">
        <f t="shared" si="266"/>
        <v>5</v>
      </c>
      <c r="F1334" s="34"/>
      <c r="G1334" s="13">
        <f t="shared" si="257"/>
        <v>0</v>
      </c>
      <c r="H1334" s="13">
        <f t="shared" si="258"/>
        <v>0</v>
      </c>
      <c r="I1334" s="16">
        <f t="shared" si="259"/>
        <v>0</v>
      </c>
      <c r="J1334" s="13">
        <f t="shared" si="260"/>
        <v>0</v>
      </c>
      <c r="K1334" s="13">
        <f t="shared" si="261"/>
        <v>0</v>
      </c>
      <c r="L1334" s="13">
        <f t="shared" si="262"/>
        <v>0</v>
      </c>
      <c r="M1334" s="13">
        <f t="shared" si="263"/>
        <v>2.8268813931186909E-308</v>
      </c>
      <c r="N1334" s="13">
        <f t="shared" si="264"/>
        <v>0</v>
      </c>
      <c r="O1334" s="13">
        <f t="shared" si="265"/>
        <v>0</v>
      </c>
    </row>
    <row r="1335" spans="1:15" x14ac:dyDescent="0.2">
      <c r="A1335" s="14">
        <f t="shared" si="267"/>
        <v>73567</v>
      </c>
      <c r="B1335" s="1">
        <f t="shared" si="266"/>
        <v>6</v>
      </c>
      <c r="F1335" s="34"/>
      <c r="G1335" s="13">
        <f t="shared" si="257"/>
        <v>0</v>
      </c>
      <c r="H1335" s="13">
        <f t="shared" si="258"/>
        <v>0</v>
      </c>
      <c r="I1335" s="16">
        <f t="shared" si="259"/>
        <v>0</v>
      </c>
      <c r="J1335" s="13">
        <f t="shared" si="260"/>
        <v>0</v>
      </c>
      <c r="K1335" s="13">
        <f t="shared" si="261"/>
        <v>0</v>
      </c>
      <c r="L1335" s="13">
        <f t="shared" si="262"/>
        <v>0</v>
      </c>
      <c r="M1335" s="13">
        <f t="shared" si="263"/>
        <v>2.8268813931186909E-308</v>
      </c>
      <c r="N1335" s="13">
        <f t="shared" si="264"/>
        <v>0</v>
      </c>
      <c r="O1335" s="13">
        <f t="shared" si="265"/>
        <v>0</v>
      </c>
    </row>
    <row r="1336" spans="1:15" x14ac:dyDescent="0.2">
      <c r="A1336" s="14">
        <f t="shared" si="267"/>
        <v>73597</v>
      </c>
      <c r="B1336" s="1">
        <f t="shared" si="266"/>
        <v>7</v>
      </c>
      <c r="F1336" s="34"/>
      <c r="G1336" s="13">
        <f t="shared" si="257"/>
        <v>0</v>
      </c>
      <c r="H1336" s="13">
        <f t="shared" si="258"/>
        <v>0</v>
      </c>
      <c r="I1336" s="16">
        <f t="shared" si="259"/>
        <v>0</v>
      </c>
      <c r="J1336" s="13">
        <f t="shared" si="260"/>
        <v>0</v>
      </c>
      <c r="K1336" s="13">
        <f t="shared" si="261"/>
        <v>0</v>
      </c>
      <c r="L1336" s="13">
        <f t="shared" si="262"/>
        <v>0</v>
      </c>
      <c r="M1336" s="13">
        <f t="shared" si="263"/>
        <v>2.8268813931186909E-308</v>
      </c>
      <c r="N1336" s="13">
        <f t="shared" si="264"/>
        <v>0</v>
      </c>
      <c r="O1336" s="13">
        <f t="shared" si="265"/>
        <v>0</v>
      </c>
    </row>
    <row r="1337" spans="1:15" ht="13.5" thickBot="1" x14ac:dyDescent="0.25">
      <c r="A1337" s="14">
        <f t="shared" si="267"/>
        <v>73628</v>
      </c>
      <c r="B1337" s="3">
        <f t="shared" si="266"/>
        <v>8</v>
      </c>
      <c r="F1337" s="34"/>
      <c r="G1337" s="13">
        <f t="shared" si="257"/>
        <v>0</v>
      </c>
      <c r="H1337" s="13">
        <f t="shared" si="258"/>
        <v>0</v>
      </c>
      <c r="I1337" s="16">
        <f t="shared" si="259"/>
        <v>0</v>
      </c>
      <c r="J1337" s="13">
        <f t="shared" si="260"/>
        <v>0</v>
      </c>
      <c r="K1337" s="13">
        <f t="shared" si="261"/>
        <v>0</v>
      </c>
      <c r="L1337" s="13">
        <f t="shared" si="262"/>
        <v>0</v>
      </c>
      <c r="M1337" s="13">
        <f t="shared" si="263"/>
        <v>2.8268813931186909E-308</v>
      </c>
      <c r="N1337" s="13">
        <f t="shared" si="264"/>
        <v>0</v>
      </c>
      <c r="O1337" s="13">
        <f t="shared" si="265"/>
        <v>0</v>
      </c>
    </row>
    <row r="1338" spans="1:15" x14ac:dyDescent="0.2">
      <c r="A1338" s="14">
        <f t="shared" si="267"/>
        <v>73659</v>
      </c>
      <c r="B1338" s="1">
        <v>9</v>
      </c>
      <c r="F1338" s="34"/>
      <c r="G1338" s="13">
        <f t="shared" si="257"/>
        <v>0</v>
      </c>
      <c r="H1338" s="13">
        <f t="shared" si="258"/>
        <v>0</v>
      </c>
      <c r="I1338" s="16">
        <f t="shared" si="259"/>
        <v>0</v>
      </c>
      <c r="J1338" s="13">
        <f t="shared" si="260"/>
        <v>0</v>
      </c>
      <c r="K1338" s="13">
        <f t="shared" si="261"/>
        <v>0</v>
      </c>
      <c r="L1338" s="13">
        <f t="shared" si="262"/>
        <v>0</v>
      </c>
      <c r="M1338" s="13">
        <f t="shared" si="263"/>
        <v>2.8268813931186909E-308</v>
      </c>
      <c r="N1338" s="13">
        <f t="shared" si="264"/>
        <v>0</v>
      </c>
      <c r="O1338" s="13">
        <f t="shared" si="265"/>
        <v>0</v>
      </c>
    </row>
    <row r="1339" spans="1:15" x14ac:dyDescent="0.2">
      <c r="A1339" s="14">
        <f t="shared" si="267"/>
        <v>73689</v>
      </c>
      <c r="B1339" s="1">
        <f t="shared" si="266"/>
        <v>10</v>
      </c>
      <c r="F1339" s="34"/>
      <c r="G1339" s="13">
        <f t="shared" si="257"/>
        <v>0</v>
      </c>
      <c r="H1339" s="13">
        <f t="shared" si="258"/>
        <v>0</v>
      </c>
      <c r="I1339" s="16">
        <f t="shared" si="259"/>
        <v>0</v>
      </c>
      <c r="J1339" s="13">
        <f t="shared" si="260"/>
        <v>0</v>
      </c>
      <c r="K1339" s="13">
        <f t="shared" si="261"/>
        <v>0</v>
      </c>
      <c r="L1339" s="13">
        <f t="shared" si="262"/>
        <v>0</v>
      </c>
      <c r="M1339" s="13">
        <f t="shared" si="263"/>
        <v>2.8268813931186909E-308</v>
      </c>
      <c r="N1339" s="13">
        <f t="shared" si="264"/>
        <v>0</v>
      </c>
      <c r="O1339" s="13">
        <f t="shared" si="265"/>
        <v>0</v>
      </c>
    </row>
    <row r="1340" spans="1:15" x14ac:dyDescent="0.2">
      <c r="A1340" s="14">
        <f t="shared" si="267"/>
        <v>73720</v>
      </c>
      <c r="B1340" s="1">
        <f t="shared" si="266"/>
        <v>11</v>
      </c>
      <c r="F1340" s="34"/>
      <c r="G1340" s="13">
        <f t="shared" si="257"/>
        <v>0</v>
      </c>
      <c r="H1340" s="13">
        <f t="shared" si="258"/>
        <v>0</v>
      </c>
      <c r="I1340" s="16">
        <f t="shared" si="259"/>
        <v>0</v>
      </c>
      <c r="J1340" s="13">
        <f t="shared" si="260"/>
        <v>0</v>
      </c>
      <c r="K1340" s="13">
        <f t="shared" si="261"/>
        <v>0</v>
      </c>
      <c r="L1340" s="13">
        <f t="shared" si="262"/>
        <v>0</v>
      </c>
      <c r="M1340" s="13">
        <f t="shared" si="263"/>
        <v>2.8268813931186909E-308</v>
      </c>
      <c r="N1340" s="13">
        <f t="shared" si="264"/>
        <v>0</v>
      </c>
      <c r="O1340" s="13">
        <f t="shared" si="265"/>
        <v>0</v>
      </c>
    </row>
    <row r="1341" spans="1:15" x14ac:dyDescent="0.2">
      <c r="A1341" s="14">
        <f t="shared" si="267"/>
        <v>73750</v>
      </c>
      <c r="B1341" s="1">
        <f t="shared" si="266"/>
        <v>12</v>
      </c>
      <c r="F1341" s="34"/>
      <c r="G1341" s="13">
        <f t="shared" si="257"/>
        <v>0</v>
      </c>
      <c r="H1341" s="13">
        <f t="shared" si="258"/>
        <v>0</v>
      </c>
      <c r="I1341" s="16">
        <f t="shared" si="259"/>
        <v>0</v>
      </c>
      <c r="J1341" s="13">
        <f t="shared" si="260"/>
        <v>0</v>
      </c>
      <c r="K1341" s="13">
        <f t="shared" si="261"/>
        <v>0</v>
      </c>
      <c r="L1341" s="13">
        <f t="shared" si="262"/>
        <v>0</v>
      </c>
      <c r="M1341" s="13">
        <f t="shared" si="263"/>
        <v>2.8268813931186909E-308</v>
      </c>
      <c r="N1341" s="13">
        <f t="shared" si="264"/>
        <v>0</v>
      </c>
      <c r="O1341" s="13">
        <f t="shared" si="265"/>
        <v>0</v>
      </c>
    </row>
    <row r="1342" spans="1:15" x14ac:dyDescent="0.2">
      <c r="A1342" s="14">
        <f t="shared" si="267"/>
        <v>73781</v>
      </c>
      <c r="B1342" s="1">
        <v>1</v>
      </c>
      <c r="F1342" s="34"/>
      <c r="G1342" s="13">
        <f t="shared" si="257"/>
        <v>0</v>
      </c>
      <c r="H1342" s="13">
        <f t="shared" si="258"/>
        <v>0</v>
      </c>
      <c r="I1342" s="16">
        <f t="shared" si="259"/>
        <v>0</v>
      </c>
      <c r="J1342" s="13">
        <f t="shared" si="260"/>
        <v>0</v>
      </c>
      <c r="K1342" s="13">
        <f t="shared" si="261"/>
        <v>0</v>
      </c>
      <c r="L1342" s="13">
        <f t="shared" si="262"/>
        <v>0</v>
      </c>
      <c r="M1342" s="13">
        <f t="shared" si="263"/>
        <v>2.8268813931186909E-308</v>
      </c>
      <c r="N1342" s="13">
        <f t="shared" si="264"/>
        <v>0</v>
      </c>
      <c r="O1342" s="13">
        <f t="shared" si="265"/>
        <v>0</v>
      </c>
    </row>
    <row r="1343" spans="1:15" x14ac:dyDescent="0.2">
      <c r="A1343" s="14">
        <f t="shared" si="267"/>
        <v>73812</v>
      </c>
      <c r="B1343" s="1">
        <f t="shared" si="266"/>
        <v>2</v>
      </c>
      <c r="F1343" s="34"/>
      <c r="G1343" s="13">
        <f t="shared" si="257"/>
        <v>0</v>
      </c>
      <c r="H1343" s="13">
        <f t="shared" si="258"/>
        <v>0</v>
      </c>
      <c r="I1343" s="16">
        <f t="shared" si="259"/>
        <v>0</v>
      </c>
      <c r="J1343" s="13">
        <f t="shared" si="260"/>
        <v>0</v>
      </c>
      <c r="K1343" s="13">
        <f t="shared" si="261"/>
        <v>0</v>
      </c>
      <c r="L1343" s="13">
        <f t="shared" si="262"/>
        <v>0</v>
      </c>
      <c r="M1343" s="13">
        <f t="shared" si="263"/>
        <v>2.8268813931186909E-308</v>
      </c>
      <c r="N1343" s="13">
        <f t="shared" si="264"/>
        <v>0</v>
      </c>
      <c r="O1343" s="13">
        <f t="shared" si="265"/>
        <v>0</v>
      </c>
    </row>
    <row r="1344" spans="1:15" x14ac:dyDescent="0.2">
      <c r="A1344" s="14">
        <f t="shared" si="267"/>
        <v>73840</v>
      </c>
      <c r="B1344" s="1">
        <f t="shared" si="266"/>
        <v>3</v>
      </c>
      <c r="F1344" s="34"/>
      <c r="G1344" s="13">
        <f t="shared" si="257"/>
        <v>0</v>
      </c>
      <c r="H1344" s="13">
        <f t="shared" si="258"/>
        <v>0</v>
      </c>
      <c r="I1344" s="16">
        <f t="shared" si="259"/>
        <v>0</v>
      </c>
      <c r="J1344" s="13">
        <f t="shared" si="260"/>
        <v>0</v>
      </c>
      <c r="K1344" s="13">
        <f t="shared" si="261"/>
        <v>0</v>
      </c>
      <c r="L1344" s="13">
        <f t="shared" si="262"/>
        <v>0</v>
      </c>
      <c r="M1344" s="13">
        <f t="shared" si="263"/>
        <v>2.8268813931186909E-308</v>
      </c>
      <c r="N1344" s="13">
        <f t="shared" si="264"/>
        <v>0</v>
      </c>
      <c r="O1344" s="13">
        <f t="shared" si="265"/>
        <v>0</v>
      </c>
    </row>
    <row r="1345" spans="1:15" x14ac:dyDescent="0.2">
      <c r="A1345" s="14">
        <f t="shared" si="267"/>
        <v>73871</v>
      </c>
      <c r="B1345" s="1">
        <f t="shared" si="266"/>
        <v>4</v>
      </c>
      <c r="F1345" s="34"/>
      <c r="G1345" s="13">
        <f t="shared" si="257"/>
        <v>0</v>
      </c>
      <c r="H1345" s="13">
        <f t="shared" si="258"/>
        <v>0</v>
      </c>
      <c r="I1345" s="16">
        <f t="shared" si="259"/>
        <v>0</v>
      </c>
      <c r="J1345" s="13">
        <f t="shared" si="260"/>
        <v>0</v>
      </c>
      <c r="K1345" s="13">
        <f t="shared" si="261"/>
        <v>0</v>
      </c>
      <c r="L1345" s="13">
        <f t="shared" si="262"/>
        <v>0</v>
      </c>
      <c r="M1345" s="13">
        <f t="shared" si="263"/>
        <v>2.8268813931186909E-308</v>
      </c>
      <c r="N1345" s="13">
        <f t="shared" si="264"/>
        <v>0</v>
      </c>
      <c r="O1345" s="13">
        <f t="shared" si="265"/>
        <v>0</v>
      </c>
    </row>
    <row r="1346" spans="1:15" x14ac:dyDescent="0.2">
      <c r="A1346" s="14">
        <f t="shared" si="267"/>
        <v>73901</v>
      </c>
      <c r="B1346" s="1">
        <f t="shared" si="266"/>
        <v>5</v>
      </c>
      <c r="F1346" s="34"/>
      <c r="G1346" s="13">
        <f t="shared" si="257"/>
        <v>0</v>
      </c>
      <c r="H1346" s="13">
        <f t="shared" si="258"/>
        <v>0</v>
      </c>
      <c r="I1346" s="16">
        <f t="shared" si="259"/>
        <v>0</v>
      </c>
      <c r="J1346" s="13">
        <f t="shared" si="260"/>
        <v>0</v>
      </c>
      <c r="K1346" s="13">
        <f t="shared" si="261"/>
        <v>0</v>
      </c>
      <c r="L1346" s="13">
        <f t="shared" si="262"/>
        <v>0</v>
      </c>
      <c r="M1346" s="13">
        <f t="shared" si="263"/>
        <v>2.8268813931186909E-308</v>
      </c>
      <c r="N1346" s="13">
        <f t="shared" si="264"/>
        <v>0</v>
      </c>
      <c r="O1346" s="13">
        <f t="shared" si="265"/>
        <v>0</v>
      </c>
    </row>
    <row r="1347" spans="1:15" x14ac:dyDescent="0.2">
      <c r="A1347" s="14">
        <f t="shared" si="267"/>
        <v>73932</v>
      </c>
      <c r="B1347" s="1">
        <f t="shared" si="266"/>
        <v>6</v>
      </c>
      <c r="F1347" s="34"/>
      <c r="G1347" s="13">
        <f t="shared" si="257"/>
        <v>0</v>
      </c>
      <c r="H1347" s="13">
        <f t="shared" si="258"/>
        <v>0</v>
      </c>
      <c r="I1347" s="16">
        <f t="shared" si="259"/>
        <v>0</v>
      </c>
      <c r="J1347" s="13">
        <f t="shared" si="260"/>
        <v>0</v>
      </c>
      <c r="K1347" s="13">
        <f t="shared" si="261"/>
        <v>0</v>
      </c>
      <c r="L1347" s="13">
        <f t="shared" si="262"/>
        <v>0</v>
      </c>
      <c r="M1347" s="13">
        <f t="shared" si="263"/>
        <v>2.8268813931186909E-308</v>
      </c>
      <c r="N1347" s="13">
        <f t="shared" si="264"/>
        <v>0</v>
      </c>
      <c r="O1347" s="13">
        <f t="shared" si="265"/>
        <v>0</v>
      </c>
    </row>
    <row r="1348" spans="1:15" x14ac:dyDescent="0.2">
      <c r="A1348" s="14">
        <f t="shared" si="267"/>
        <v>73962</v>
      </c>
      <c r="B1348" s="1">
        <f t="shared" si="266"/>
        <v>7</v>
      </c>
      <c r="F1348" s="34"/>
      <c r="G1348" s="13">
        <f t="shared" si="257"/>
        <v>0</v>
      </c>
      <c r="H1348" s="13">
        <f t="shared" si="258"/>
        <v>0</v>
      </c>
      <c r="I1348" s="16">
        <f t="shared" si="259"/>
        <v>0</v>
      </c>
      <c r="J1348" s="13">
        <f t="shared" si="260"/>
        <v>0</v>
      </c>
      <c r="K1348" s="13">
        <f t="shared" si="261"/>
        <v>0</v>
      </c>
      <c r="L1348" s="13">
        <f t="shared" si="262"/>
        <v>0</v>
      </c>
      <c r="M1348" s="13">
        <f t="shared" si="263"/>
        <v>2.8268813931186909E-308</v>
      </c>
      <c r="N1348" s="13">
        <f t="shared" si="264"/>
        <v>0</v>
      </c>
      <c r="O1348" s="13">
        <f t="shared" si="265"/>
        <v>0</v>
      </c>
    </row>
    <row r="1349" spans="1:15" ht="13.5" thickBot="1" x14ac:dyDescent="0.25">
      <c r="A1349" s="14">
        <f t="shared" si="267"/>
        <v>73993</v>
      </c>
      <c r="B1349" s="3">
        <f t="shared" si="266"/>
        <v>8</v>
      </c>
      <c r="F1349" s="34"/>
      <c r="G1349" s="13">
        <f t="shared" si="257"/>
        <v>0</v>
      </c>
      <c r="H1349" s="13">
        <f t="shared" si="258"/>
        <v>0</v>
      </c>
      <c r="I1349" s="16">
        <f t="shared" si="259"/>
        <v>0</v>
      </c>
      <c r="J1349" s="13">
        <f t="shared" si="260"/>
        <v>0</v>
      </c>
      <c r="K1349" s="13">
        <f t="shared" si="261"/>
        <v>0</v>
      </c>
      <c r="L1349" s="13">
        <f t="shared" si="262"/>
        <v>0</v>
      </c>
      <c r="M1349" s="13">
        <f t="shared" si="263"/>
        <v>2.8268813931186909E-308</v>
      </c>
      <c r="N1349" s="13">
        <f t="shared" si="264"/>
        <v>0</v>
      </c>
      <c r="O1349" s="13">
        <f t="shared" si="265"/>
        <v>0</v>
      </c>
    </row>
    <row r="1350" spans="1:15" x14ac:dyDescent="0.2">
      <c r="A1350" s="14">
        <f t="shared" si="267"/>
        <v>74024</v>
      </c>
      <c r="B1350" s="1">
        <v>9</v>
      </c>
      <c r="F1350" s="34"/>
      <c r="G1350" s="13">
        <f t="shared" si="257"/>
        <v>0</v>
      </c>
      <c r="H1350" s="13">
        <f t="shared" si="258"/>
        <v>0</v>
      </c>
      <c r="I1350" s="16">
        <f t="shared" si="259"/>
        <v>0</v>
      </c>
      <c r="J1350" s="13">
        <f t="shared" si="260"/>
        <v>0</v>
      </c>
      <c r="K1350" s="13">
        <f t="shared" si="261"/>
        <v>0</v>
      </c>
      <c r="L1350" s="13">
        <f t="shared" si="262"/>
        <v>0</v>
      </c>
      <c r="M1350" s="13">
        <f t="shared" si="263"/>
        <v>2.8268813931186909E-308</v>
      </c>
      <c r="N1350" s="13">
        <f t="shared" si="264"/>
        <v>0</v>
      </c>
      <c r="O1350" s="13">
        <f t="shared" si="265"/>
        <v>0</v>
      </c>
    </row>
    <row r="1351" spans="1:15" x14ac:dyDescent="0.2">
      <c r="A1351" s="14">
        <f t="shared" si="267"/>
        <v>74054</v>
      </c>
      <c r="B1351" s="1">
        <f t="shared" si="266"/>
        <v>10</v>
      </c>
      <c r="F1351" s="34"/>
      <c r="G1351" s="13">
        <f t="shared" si="257"/>
        <v>0</v>
      </c>
      <c r="H1351" s="13">
        <f t="shared" si="258"/>
        <v>0</v>
      </c>
      <c r="I1351" s="16">
        <f t="shared" si="259"/>
        <v>0</v>
      </c>
      <c r="J1351" s="13">
        <f t="shared" si="260"/>
        <v>0</v>
      </c>
      <c r="K1351" s="13">
        <f t="shared" si="261"/>
        <v>0</v>
      </c>
      <c r="L1351" s="13">
        <f t="shared" si="262"/>
        <v>0</v>
      </c>
      <c r="M1351" s="13">
        <f t="shared" si="263"/>
        <v>2.8268813931186909E-308</v>
      </c>
      <c r="N1351" s="13">
        <f t="shared" si="264"/>
        <v>0</v>
      </c>
      <c r="O1351" s="13">
        <f t="shared" si="265"/>
        <v>0</v>
      </c>
    </row>
    <row r="1352" spans="1:15" x14ac:dyDescent="0.2">
      <c r="A1352" s="14">
        <f t="shared" si="267"/>
        <v>74085</v>
      </c>
      <c r="B1352" s="1">
        <f t="shared" si="266"/>
        <v>11</v>
      </c>
      <c r="F1352" s="34"/>
      <c r="G1352" s="13">
        <f t="shared" si="257"/>
        <v>0</v>
      </c>
      <c r="H1352" s="13">
        <f t="shared" si="258"/>
        <v>0</v>
      </c>
      <c r="I1352" s="16">
        <f t="shared" si="259"/>
        <v>0</v>
      </c>
      <c r="J1352" s="13">
        <f t="shared" si="260"/>
        <v>0</v>
      </c>
      <c r="K1352" s="13">
        <f t="shared" si="261"/>
        <v>0</v>
      </c>
      <c r="L1352" s="13">
        <f t="shared" si="262"/>
        <v>0</v>
      </c>
      <c r="M1352" s="13">
        <f t="shared" si="263"/>
        <v>2.8268813931186909E-308</v>
      </c>
      <c r="N1352" s="13">
        <f t="shared" si="264"/>
        <v>0</v>
      </c>
      <c r="O1352" s="13">
        <f t="shared" si="265"/>
        <v>0</v>
      </c>
    </row>
    <row r="1353" spans="1:15" x14ac:dyDescent="0.2">
      <c r="A1353" s="14">
        <f t="shared" si="267"/>
        <v>74115</v>
      </c>
      <c r="B1353" s="1">
        <f t="shared" si="266"/>
        <v>12</v>
      </c>
      <c r="F1353" s="34"/>
      <c r="G1353" s="13">
        <f t="shared" si="257"/>
        <v>0</v>
      </c>
      <c r="H1353" s="13">
        <f t="shared" si="258"/>
        <v>0</v>
      </c>
      <c r="I1353" s="16">
        <f t="shared" si="259"/>
        <v>0</v>
      </c>
      <c r="J1353" s="13">
        <f t="shared" si="260"/>
        <v>0</v>
      </c>
      <c r="K1353" s="13">
        <f t="shared" si="261"/>
        <v>0</v>
      </c>
      <c r="L1353" s="13">
        <f t="shared" si="262"/>
        <v>0</v>
      </c>
      <c r="M1353" s="13">
        <f t="shared" si="263"/>
        <v>2.8268813931186909E-308</v>
      </c>
      <c r="N1353" s="13">
        <f t="shared" si="264"/>
        <v>0</v>
      </c>
      <c r="O1353" s="13">
        <f t="shared" si="265"/>
        <v>0</v>
      </c>
    </row>
    <row r="1354" spans="1:15" x14ac:dyDescent="0.2">
      <c r="A1354" s="14">
        <f t="shared" si="267"/>
        <v>74146</v>
      </c>
      <c r="B1354" s="1">
        <v>1</v>
      </c>
      <c r="F1354" s="34"/>
      <c r="G1354" s="13">
        <f t="shared" si="257"/>
        <v>0</v>
      </c>
      <c r="H1354" s="13">
        <f t="shared" si="258"/>
        <v>0</v>
      </c>
      <c r="I1354" s="16">
        <f t="shared" si="259"/>
        <v>0</v>
      </c>
      <c r="J1354" s="13">
        <f t="shared" si="260"/>
        <v>0</v>
      </c>
      <c r="K1354" s="13">
        <f t="shared" si="261"/>
        <v>0</v>
      </c>
      <c r="L1354" s="13">
        <f t="shared" si="262"/>
        <v>0</v>
      </c>
      <c r="M1354" s="13">
        <f t="shared" si="263"/>
        <v>2.8268813931186909E-308</v>
      </c>
      <c r="N1354" s="13">
        <f t="shared" si="264"/>
        <v>0</v>
      </c>
      <c r="O1354" s="13">
        <f t="shared" si="265"/>
        <v>0</v>
      </c>
    </row>
    <row r="1355" spans="1:15" x14ac:dyDescent="0.2">
      <c r="A1355" s="14">
        <f t="shared" si="267"/>
        <v>74177</v>
      </c>
      <c r="B1355" s="1">
        <f t="shared" si="266"/>
        <v>2</v>
      </c>
      <c r="F1355" s="34"/>
      <c r="G1355" s="13">
        <f t="shared" si="257"/>
        <v>0</v>
      </c>
      <c r="H1355" s="13">
        <f t="shared" si="258"/>
        <v>0</v>
      </c>
      <c r="I1355" s="16">
        <f t="shared" si="259"/>
        <v>0</v>
      </c>
      <c r="J1355" s="13">
        <f t="shared" si="260"/>
        <v>0</v>
      </c>
      <c r="K1355" s="13">
        <f t="shared" si="261"/>
        <v>0</v>
      </c>
      <c r="L1355" s="13">
        <f t="shared" si="262"/>
        <v>0</v>
      </c>
      <c r="M1355" s="13">
        <f t="shared" si="263"/>
        <v>2.8268813931186909E-308</v>
      </c>
      <c r="N1355" s="13">
        <f t="shared" si="264"/>
        <v>0</v>
      </c>
      <c r="O1355" s="13">
        <f t="shared" si="265"/>
        <v>0</v>
      </c>
    </row>
    <row r="1356" spans="1:15" x14ac:dyDescent="0.2">
      <c r="A1356" s="14">
        <f t="shared" si="267"/>
        <v>74205</v>
      </c>
      <c r="B1356" s="1">
        <f t="shared" si="266"/>
        <v>3</v>
      </c>
      <c r="F1356" s="34"/>
      <c r="G1356" s="13">
        <f t="shared" si="257"/>
        <v>0</v>
      </c>
      <c r="H1356" s="13">
        <f t="shared" si="258"/>
        <v>0</v>
      </c>
      <c r="I1356" s="16">
        <f t="shared" si="259"/>
        <v>0</v>
      </c>
      <c r="J1356" s="13">
        <f t="shared" si="260"/>
        <v>0</v>
      </c>
      <c r="K1356" s="13">
        <f t="shared" si="261"/>
        <v>0</v>
      </c>
      <c r="L1356" s="13">
        <f t="shared" si="262"/>
        <v>0</v>
      </c>
      <c r="M1356" s="13">
        <f t="shared" si="263"/>
        <v>2.8268813931186909E-308</v>
      </c>
      <c r="N1356" s="13">
        <f t="shared" si="264"/>
        <v>0</v>
      </c>
      <c r="O1356" s="13">
        <f t="shared" si="265"/>
        <v>0</v>
      </c>
    </row>
    <row r="1357" spans="1:15" x14ac:dyDescent="0.2">
      <c r="A1357" s="14">
        <f t="shared" si="267"/>
        <v>74236</v>
      </c>
      <c r="B1357" s="1">
        <f t="shared" si="266"/>
        <v>4</v>
      </c>
      <c r="F1357" s="34"/>
      <c r="G1357" s="13">
        <f t="shared" si="257"/>
        <v>0</v>
      </c>
      <c r="H1357" s="13">
        <f t="shared" si="258"/>
        <v>0</v>
      </c>
      <c r="I1357" s="16">
        <f t="shared" si="259"/>
        <v>0</v>
      </c>
      <c r="J1357" s="13">
        <f t="shared" si="260"/>
        <v>0</v>
      </c>
      <c r="K1357" s="13">
        <f t="shared" si="261"/>
        <v>0</v>
      </c>
      <c r="L1357" s="13">
        <f t="shared" si="262"/>
        <v>0</v>
      </c>
      <c r="M1357" s="13">
        <f t="shared" si="263"/>
        <v>2.8268813931186909E-308</v>
      </c>
      <c r="N1357" s="13">
        <f t="shared" si="264"/>
        <v>0</v>
      </c>
      <c r="O1357" s="13">
        <f t="shared" si="265"/>
        <v>0</v>
      </c>
    </row>
    <row r="1358" spans="1:15" x14ac:dyDescent="0.2">
      <c r="A1358" s="14">
        <f t="shared" si="267"/>
        <v>74266</v>
      </c>
      <c r="B1358" s="1">
        <f t="shared" si="266"/>
        <v>5</v>
      </c>
      <c r="F1358" s="34"/>
      <c r="G1358" s="13">
        <f t="shared" si="257"/>
        <v>0</v>
      </c>
      <c r="H1358" s="13">
        <f t="shared" si="258"/>
        <v>0</v>
      </c>
      <c r="I1358" s="16">
        <f t="shared" si="259"/>
        <v>0</v>
      </c>
      <c r="J1358" s="13">
        <f t="shared" si="260"/>
        <v>0</v>
      </c>
      <c r="K1358" s="13">
        <f t="shared" si="261"/>
        <v>0</v>
      </c>
      <c r="L1358" s="13">
        <f t="shared" si="262"/>
        <v>0</v>
      </c>
      <c r="M1358" s="13">
        <f t="shared" si="263"/>
        <v>2.8268813931186909E-308</v>
      </c>
      <c r="N1358" s="13">
        <f t="shared" si="264"/>
        <v>0</v>
      </c>
      <c r="O1358" s="13">
        <f t="shared" si="265"/>
        <v>0</v>
      </c>
    </row>
    <row r="1359" spans="1:15" x14ac:dyDescent="0.2">
      <c r="A1359" s="14">
        <f t="shared" si="267"/>
        <v>74297</v>
      </c>
      <c r="B1359" s="1">
        <f t="shared" si="266"/>
        <v>6</v>
      </c>
      <c r="F1359" s="34"/>
      <c r="G1359" s="13">
        <f t="shared" si="257"/>
        <v>0</v>
      </c>
      <c r="H1359" s="13">
        <f t="shared" si="258"/>
        <v>0</v>
      </c>
      <c r="I1359" s="16">
        <f t="shared" si="259"/>
        <v>0</v>
      </c>
      <c r="J1359" s="13">
        <f t="shared" si="260"/>
        <v>0</v>
      </c>
      <c r="K1359" s="13">
        <f t="shared" si="261"/>
        <v>0</v>
      </c>
      <c r="L1359" s="13">
        <f t="shared" si="262"/>
        <v>0</v>
      </c>
      <c r="M1359" s="13">
        <f t="shared" si="263"/>
        <v>2.8268813931186909E-308</v>
      </c>
      <c r="N1359" s="13">
        <f t="shared" si="264"/>
        <v>0</v>
      </c>
      <c r="O1359" s="13">
        <f t="shared" si="265"/>
        <v>0</v>
      </c>
    </row>
    <row r="1360" spans="1:15" x14ac:dyDescent="0.2">
      <c r="A1360" s="14">
        <f t="shared" si="267"/>
        <v>74327</v>
      </c>
      <c r="B1360" s="1">
        <f t="shared" si="266"/>
        <v>7</v>
      </c>
      <c r="F1360" s="34"/>
      <c r="G1360" s="13">
        <f t="shared" si="257"/>
        <v>0</v>
      </c>
      <c r="H1360" s="13">
        <f t="shared" si="258"/>
        <v>0</v>
      </c>
      <c r="I1360" s="16">
        <f t="shared" si="259"/>
        <v>0</v>
      </c>
      <c r="J1360" s="13">
        <f t="shared" si="260"/>
        <v>0</v>
      </c>
      <c r="K1360" s="13">
        <f t="shared" si="261"/>
        <v>0</v>
      </c>
      <c r="L1360" s="13">
        <f t="shared" si="262"/>
        <v>0</v>
      </c>
      <c r="M1360" s="13">
        <f t="shared" si="263"/>
        <v>2.8268813931186909E-308</v>
      </c>
      <c r="N1360" s="13">
        <f t="shared" si="264"/>
        <v>0</v>
      </c>
      <c r="O1360" s="13">
        <f t="shared" si="265"/>
        <v>0</v>
      </c>
    </row>
    <row r="1361" spans="1:15" ht="13.5" thickBot="1" x14ac:dyDescent="0.25">
      <c r="A1361" s="14">
        <f t="shared" si="267"/>
        <v>74358</v>
      </c>
      <c r="B1361" s="3">
        <f t="shared" si="266"/>
        <v>8</v>
      </c>
      <c r="F1361" s="34"/>
      <c r="G1361" s="13">
        <f t="shared" si="257"/>
        <v>0</v>
      </c>
      <c r="H1361" s="13">
        <f t="shared" si="258"/>
        <v>0</v>
      </c>
      <c r="I1361" s="16">
        <f t="shared" si="259"/>
        <v>0</v>
      </c>
      <c r="J1361" s="13">
        <f t="shared" si="260"/>
        <v>0</v>
      </c>
      <c r="K1361" s="13">
        <f t="shared" si="261"/>
        <v>0</v>
      </c>
      <c r="L1361" s="13">
        <f t="shared" si="262"/>
        <v>0</v>
      </c>
      <c r="M1361" s="13">
        <f t="shared" si="263"/>
        <v>2.8268813931186909E-308</v>
      </c>
      <c r="N1361" s="13">
        <f t="shared" si="264"/>
        <v>0</v>
      </c>
      <c r="O1361" s="13">
        <f t="shared" si="265"/>
        <v>0</v>
      </c>
    </row>
    <row r="1362" spans="1:15" x14ac:dyDescent="0.2">
      <c r="A1362" s="14">
        <f t="shared" si="267"/>
        <v>74389</v>
      </c>
      <c r="B1362" s="1">
        <v>9</v>
      </c>
      <c r="F1362" s="34"/>
      <c r="G1362" s="13">
        <f t="shared" si="257"/>
        <v>0</v>
      </c>
      <c r="H1362" s="13">
        <f t="shared" si="258"/>
        <v>0</v>
      </c>
      <c r="I1362" s="16">
        <f t="shared" si="259"/>
        <v>0</v>
      </c>
      <c r="J1362" s="13">
        <f t="shared" si="260"/>
        <v>0</v>
      </c>
      <c r="K1362" s="13">
        <f t="shared" si="261"/>
        <v>0</v>
      </c>
      <c r="L1362" s="13">
        <f t="shared" si="262"/>
        <v>0</v>
      </c>
      <c r="M1362" s="13">
        <f t="shared" si="263"/>
        <v>2.8268813931186909E-308</v>
      </c>
      <c r="N1362" s="13">
        <f t="shared" si="264"/>
        <v>0</v>
      </c>
      <c r="O1362" s="13">
        <f t="shared" si="265"/>
        <v>0</v>
      </c>
    </row>
    <row r="1363" spans="1:15" x14ac:dyDescent="0.2">
      <c r="A1363" s="14">
        <f t="shared" si="267"/>
        <v>74419</v>
      </c>
      <c r="B1363" s="1">
        <f t="shared" ref="B1363:B1373" si="268">B1362+1</f>
        <v>10</v>
      </c>
      <c r="F1363" s="34"/>
      <c r="G1363" s="13">
        <f t="shared" si="257"/>
        <v>0</v>
      </c>
      <c r="H1363" s="13">
        <f t="shared" si="258"/>
        <v>0</v>
      </c>
      <c r="I1363" s="16">
        <f t="shared" si="259"/>
        <v>0</v>
      </c>
      <c r="J1363" s="13">
        <f t="shared" si="260"/>
        <v>0</v>
      </c>
      <c r="K1363" s="13">
        <f t="shared" si="261"/>
        <v>0</v>
      </c>
      <c r="L1363" s="13">
        <f t="shared" si="262"/>
        <v>0</v>
      </c>
      <c r="M1363" s="13">
        <f t="shared" si="263"/>
        <v>2.8268813931186909E-308</v>
      </c>
      <c r="N1363" s="13">
        <f t="shared" si="264"/>
        <v>0</v>
      </c>
      <c r="O1363" s="13">
        <f t="shared" si="265"/>
        <v>0</v>
      </c>
    </row>
    <row r="1364" spans="1:15" x14ac:dyDescent="0.2">
      <c r="A1364" s="14">
        <f t="shared" si="267"/>
        <v>74450</v>
      </c>
      <c r="B1364" s="1">
        <f t="shared" si="268"/>
        <v>11</v>
      </c>
      <c r="F1364" s="34"/>
      <c r="G1364" s="13">
        <f t="shared" si="257"/>
        <v>0</v>
      </c>
      <c r="H1364" s="13">
        <f t="shared" si="258"/>
        <v>0</v>
      </c>
      <c r="I1364" s="16">
        <f t="shared" si="259"/>
        <v>0</v>
      </c>
      <c r="J1364" s="13">
        <f t="shared" si="260"/>
        <v>0</v>
      </c>
      <c r="K1364" s="13">
        <f t="shared" si="261"/>
        <v>0</v>
      </c>
      <c r="L1364" s="13">
        <f t="shared" si="262"/>
        <v>0</v>
      </c>
      <c r="M1364" s="13">
        <f t="shared" si="263"/>
        <v>2.8268813931186909E-308</v>
      </c>
      <c r="N1364" s="13">
        <f t="shared" si="264"/>
        <v>0</v>
      </c>
      <c r="O1364" s="13">
        <f t="shared" si="265"/>
        <v>0</v>
      </c>
    </row>
    <row r="1365" spans="1:15" x14ac:dyDescent="0.2">
      <c r="A1365" s="14">
        <f t="shared" si="267"/>
        <v>74480</v>
      </c>
      <c r="B1365" s="1">
        <f t="shared" si="268"/>
        <v>12</v>
      </c>
      <c r="F1365" s="34"/>
      <c r="G1365" s="13">
        <f t="shared" si="257"/>
        <v>0</v>
      </c>
      <c r="H1365" s="13">
        <f t="shared" si="258"/>
        <v>0</v>
      </c>
      <c r="I1365" s="16">
        <f t="shared" si="259"/>
        <v>0</v>
      </c>
      <c r="J1365" s="13">
        <f t="shared" si="260"/>
        <v>0</v>
      </c>
      <c r="K1365" s="13">
        <f t="shared" si="261"/>
        <v>0</v>
      </c>
      <c r="L1365" s="13">
        <f t="shared" si="262"/>
        <v>0</v>
      </c>
      <c r="M1365" s="13">
        <f t="shared" si="263"/>
        <v>2.8268813931186909E-308</v>
      </c>
      <c r="N1365" s="13">
        <f t="shared" si="264"/>
        <v>0</v>
      </c>
      <c r="O1365" s="13">
        <f t="shared" si="265"/>
        <v>0</v>
      </c>
    </row>
    <row r="1366" spans="1:15" x14ac:dyDescent="0.2">
      <c r="A1366" s="14">
        <f t="shared" si="267"/>
        <v>74511</v>
      </c>
      <c r="B1366" s="1">
        <v>1</v>
      </c>
      <c r="F1366" s="34"/>
      <c r="G1366" s="13">
        <f t="shared" si="257"/>
        <v>0</v>
      </c>
      <c r="H1366" s="13">
        <f t="shared" si="258"/>
        <v>0</v>
      </c>
      <c r="I1366" s="16">
        <f t="shared" si="259"/>
        <v>0</v>
      </c>
      <c r="J1366" s="13">
        <f t="shared" si="260"/>
        <v>0</v>
      </c>
      <c r="K1366" s="13">
        <f t="shared" si="261"/>
        <v>0</v>
      </c>
      <c r="L1366" s="13">
        <f t="shared" si="262"/>
        <v>0</v>
      </c>
      <c r="M1366" s="13">
        <f t="shared" si="263"/>
        <v>2.8268813931186909E-308</v>
      </c>
      <c r="N1366" s="13">
        <f t="shared" si="264"/>
        <v>0</v>
      </c>
      <c r="O1366" s="13">
        <f t="shared" si="265"/>
        <v>0</v>
      </c>
    </row>
    <row r="1367" spans="1:15" x14ac:dyDescent="0.2">
      <c r="A1367" s="14">
        <f t="shared" si="267"/>
        <v>74542</v>
      </c>
      <c r="B1367" s="1">
        <f t="shared" si="268"/>
        <v>2</v>
      </c>
      <c r="F1367" s="34"/>
      <c r="G1367" s="13">
        <f t="shared" si="257"/>
        <v>0</v>
      </c>
      <c r="H1367" s="13">
        <f t="shared" si="258"/>
        <v>0</v>
      </c>
      <c r="I1367" s="16">
        <f t="shared" si="259"/>
        <v>0</v>
      </c>
      <c r="J1367" s="13">
        <f t="shared" si="260"/>
        <v>0</v>
      </c>
      <c r="K1367" s="13">
        <f t="shared" si="261"/>
        <v>0</v>
      </c>
      <c r="L1367" s="13">
        <f t="shared" si="262"/>
        <v>0</v>
      </c>
      <c r="M1367" s="13">
        <f t="shared" si="263"/>
        <v>2.8268813931186909E-308</v>
      </c>
      <c r="N1367" s="13">
        <f t="shared" si="264"/>
        <v>0</v>
      </c>
      <c r="O1367" s="13">
        <f t="shared" si="265"/>
        <v>0</v>
      </c>
    </row>
    <row r="1368" spans="1:15" x14ac:dyDescent="0.2">
      <c r="A1368" s="14">
        <f t="shared" si="267"/>
        <v>74571</v>
      </c>
      <c r="B1368" s="1">
        <f t="shared" si="268"/>
        <v>3</v>
      </c>
      <c r="F1368" s="34"/>
      <c r="G1368" s="13">
        <f t="shared" si="257"/>
        <v>0</v>
      </c>
      <c r="H1368" s="13">
        <f t="shared" si="258"/>
        <v>0</v>
      </c>
      <c r="I1368" s="16">
        <f t="shared" si="259"/>
        <v>0</v>
      </c>
      <c r="J1368" s="13">
        <f t="shared" si="260"/>
        <v>0</v>
      </c>
      <c r="K1368" s="13">
        <f t="shared" si="261"/>
        <v>0</v>
      </c>
      <c r="L1368" s="13">
        <f t="shared" si="262"/>
        <v>0</v>
      </c>
      <c r="M1368" s="13">
        <f t="shared" si="263"/>
        <v>2.8268813931186909E-308</v>
      </c>
      <c r="N1368" s="13">
        <f t="shared" si="264"/>
        <v>0</v>
      </c>
      <c r="O1368" s="13">
        <f t="shared" si="265"/>
        <v>0</v>
      </c>
    </row>
    <row r="1369" spans="1:15" x14ac:dyDescent="0.2">
      <c r="A1369" s="14">
        <f t="shared" si="267"/>
        <v>74602</v>
      </c>
      <c r="B1369" s="1">
        <f t="shared" si="268"/>
        <v>4</v>
      </c>
      <c r="F1369" s="34"/>
      <c r="G1369" s="13">
        <f t="shared" si="257"/>
        <v>0</v>
      </c>
      <c r="H1369" s="13">
        <f t="shared" si="258"/>
        <v>0</v>
      </c>
      <c r="I1369" s="16">
        <f t="shared" si="259"/>
        <v>0</v>
      </c>
      <c r="J1369" s="13">
        <f t="shared" si="260"/>
        <v>0</v>
      </c>
      <c r="K1369" s="13">
        <f t="shared" si="261"/>
        <v>0</v>
      </c>
      <c r="L1369" s="13">
        <f t="shared" si="262"/>
        <v>0</v>
      </c>
      <c r="M1369" s="13">
        <f t="shared" si="263"/>
        <v>2.8268813931186909E-308</v>
      </c>
      <c r="N1369" s="13">
        <f t="shared" si="264"/>
        <v>0</v>
      </c>
      <c r="O1369" s="13">
        <f t="shared" si="265"/>
        <v>0</v>
      </c>
    </row>
    <row r="1370" spans="1:15" x14ac:dyDescent="0.2">
      <c r="A1370" s="14">
        <f t="shared" si="267"/>
        <v>74632</v>
      </c>
      <c r="B1370" s="1">
        <f t="shared" si="268"/>
        <v>5</v>
      </c>
      <c r="F1370" s="34"/>
      <c r="G1370" s="13">
        <f t="shared" si="257"/>
        <v>0</v>
      </c>
      <c r="H1370" s="13">
        <f t="shared" si="258"/>
        <v>0</v>
      </c>
      <c r="I1370" s="16">
        <f t="shared" si="259"/>
        <v>0</v>
      </c>
      <c r="J1370" s="13">
        <f t="shared" si="260"/>
        <v>0</v>
      </c>
      <c r="K1370" s="13">
        <f t="shared" si="261"/>
        <v>0</v>
      </c>
      <c r="L1370" s="13">
        <f t="shared" si="262"/>
        <v>0</v>
      </c>
      <c r="M1370" s="13">
        <f t="shared" si="263"/>
        <v>2.8268813931186909E-308</v>
      </c>
      <c r="N1370" s="13">
        <f t="shared" si="264"/>
        <v>0</v>
      </c>
      <c r="O1370" s="13">
        <f t="shared" si="265"/>
        <v>0</v>
      </c>
    </row>
    <row r="1371" spans="1:15" x14ac:dyDescent="0.2">
      <c r="A1371" s="14">
        <f t="shared" si="267"/>
        <v>74663</v>
      </c>
      <c r="B1371" s="1">
        <f t="shared" si="268"/>
        <v>6</v>
      </c>
      <c r="F1371" s="34"/>
      <c r="G1371" s="13">
        <f t="shared" si="257"/>
        <v>0</v>
      </c>
      <c r="H1371" s="13">
        <f t="shared" si="258"/>
        <v>0</v>
      </c>
      <c r="I1371" s="16">
        <f t="shared" si="259"/>
        <v>0</v>
      </c>
      <c r="J1371" s="13">
        <f t="shared" si="260"/>
        <v>0</v>
      </c>
      <c r="K1371" s="13">
        <f t="shared" si="261"/>
        <v>0</v>
      </c>
      <c r="L1371" s="13">
        <f t="shared" si="262"/>
        <v>0</v>
      </c>
      <c r="M1371" s="13">
        <f t="shared" si="263"/>
        <v>2.8268813931186909E-308</v>
      </c>
      <c r="N1371" s="13">
        <f t="shared" si="264"/>
        <v>0</v>
      </c>
      <c r="O1371" s="13">
        <f t="shared" si="265"/>
        <v>0</v>
      </c>
    </row>
    <row r="1372" spans="1:15" x14ac:dyDescent="0.2">
      <c r="A1372" s="14">
        <f t="shared" si="267"/>
        <v>74693</v>
      </c>
      <c r="B1372" s="1">
        <f t="shared" si="268"/>
        <v>7</v>
      </c>
      <c r="F1372" s="34"/>
      <c r="G1372" s="13">
        <f t="shared" si="257"/>
        <v>0</v>
      </c>
      <c r="H1372" s="13">
        <f t="shared" si="258"/>
        <v>0</v>
      </c>
      <c r="I1372" s="16">
        <f t="shared" si="259"/>
        <v>0</v>
      </c>
      <c r="J1372" s="13">
        <f t="shared" si="260"/>
        <v>0</v>
      </c>
      <c r="K1372" s="13">
        <f t="shared" si="261"/>
        <v>0</v>
      </c>
      <c r="L1372" s="13">
        <f t="shared" si="262"/>
        <v>0</v>
      </c>
      <c r="M1372" s="13">
        <f t="shared" si="263"/>
        <v>2.8268813931186909E-308</v>
      </c>
      <c r="N1372" s="13">
        <f t="shared" si="264"/>
        <v>0</v>
      </c>
      <c r="O1372" s="13">
        <f t="shared" si="265"/>
        <v>0</v>
      </c>
    </row>
    <row r="1373" spans="1:15" ht="13.5" thickBot="1" x14ac:dyDescent="0.25">
      <c r="A1373" s="14">
        <f t="shared" si="267"/>
        <v>74724</v>
      </c>
      <c r="B1373" s="3">
        <f t="shared" si="268"/>
        <v>8</v>
      </c>
      <c r="F1373" s="34"/>
      <c r="G1373" s="13">
        <f t="shared" si="257"/>
        <v>0</v>
      </c>
      <c r="H1373" s="13">
        <f t="shared" si="258"/>
        <v>0</v>
      </c>
      <c r="I1373" s="16">
        <f t="shared" si="259"/>
        <v>0</v>
      </c>
      <c r="J1373" s="13">
        <f t="shared" si="260"/>
        <v>0</v>
      </c>
      <c r="K1373" s="13">
        <f t="shared" si="261"/>
        <v>0</v>
      </c>
      <c r="L1373" s="13">
        <f t="shared" si="262"/>
        <v>0</v>
      </c>
      <c r="M1373" s="13">
        <f t="shared" si="263"/>
        <v>2.8268813931186909E-308</v>
      </c>
      <c r="N1373" s="13">
        <f t="shared" si="264"/>
        <v>0</v>
      </c>
      <c r="O1373" s="13">
        <f t="shared" si="265"/>
        <v>0</v>
      </c>
    </row>
    <row r="1374" spans="1:15" x14ac:dyDescent="0.2">
      <c r="A1374" s="14">
        <f t="shared" si="267"/>
        <v>74755</v>
      </c>
      <c r="B1374" s="1">
        <v>9</v>
      </c>
      <c r="F1374" s="34"/>
      <c r="G1374" s="13">
        <f t="shared" si="257"/>
        <v>0</v>
      </c>
      <c r="H1374" s="13">
        <f t="shared" si="258"/>
        <v>0</v>
      </c>
      <c r="I1374" s="16">
        <f t="shared" si="259"/>
        <v>0</v>
      </c>
      <c r="J1374" s="13">
        <f t="shared" si="260"/>
        <v>0</v>
      </c>
      <c r="K1374" s="13">
        <f t="shared" si="261"/>
        <v>0</v>
      </c>
      <c r="L1374" s="13">
        <f t="shared" si="262"/>
        <v>0</v>
      </c>
      <c r="M1374" s="13">
        <f t="shared" si="263"/>
        <v>2.8268813931186909E-308</v>
      </c>
      <c r="N1374" s="13">
        <f t="shared" si="264"/>
        <v>0</v>
      </c>
      <c r="O1374" s="13">
        <f t="shared" si="265"/>
        <v>0</v>
      </c>
    </row>
    <row r="1375" spans="1:15" x14ac:dyDescent="0.2">
      <c r="A1375" s="14">
        <f t="shared" si="267"/>
        <v>74785</v>
      </c>
      <c r="B1375" s="1">
        <f t="shared" ref="B1375:B1385" si="269">B1374+1</f>
        <v>10</v>
      </c>
      <c r="F1375" s="34"/>
      <c r="G1375" s="13">
        <f t="shared" si="257"/>
        <v>0</v>
      </c>
      <c r="H1375" s="13">
        <f t="shared" si="258"/>
        <v>0</v>
      </c>
      <c r="I1375" s="16">
        <f t="shared" si="259"/>
        <v>0</v>
      </c>
      <c r="J1375" s="13">
        <f t="shared" si="260"/>
        <v>0</v>
      </c>
      <c r="K1375" s="13">
        <f t="shared" si="261"/>
        <v>0</v>
      </c>
      <c r="L1375" s="13">
        <f t="shared" si="262"/>
        <v>0</v>
      </c>
      <c r="M1375" s="13">
        <f t="shared" si="263"/>
        <v>2.8268813931186909E-308</v>
      </c>
      <c r="N1375" s="13">
        <f t="shared" si="264"/>
        <v>0</v>
      </c>
      <c r="O1375" s="13">
        <f t="shared" si="265"/>
        <v>0</v>
      </c>
    </row>
    <row r="1376" spans="1:15" x14ac:dyDescent="0.2">
      <c r="A1376" s="14">
        <f t="shared" si="267"/>
        <v>74816</v>
      </c>
      <c r="B1376" s="1">
        <f t="shared" si="269"/>
        <v>11</v>
      </c>
      <c r="F1376" s="34"/>
      <c r="G1376" s="13">
        <f t="shared" ref="G1376:G1421" si="270">IF((F1376-$J$2)&gt;0,$I$2*(F1376-$J$2),0)</f>
        <v>0</v>
      </c>
      <c r="H1376" s="13">
        <f t="shared" ref="H1376:H1421" si="271">F1376-G1376</f>
        <v>0</v>
      </c>
      <c r="I1376" s="16">
        <f t="shared" ref="I1376:I1421" si="272">H1376+K1375-L1375</f>
        <v>0</v>
      </c>
      <c r="J1376" s="13">
        <f t="shared" ref="J1376:J1421" si="273">I1376/SQRT(1+(I1376/($K$2*(300+(25*Q1376)+0.05*(Q1376)^3)))^2)</f>
        <v>0</v>
      </c>
      <c r="K1376" s="13">
        <f t="shared" ref="K1376:K1421" si="274">I1376-J1376</f>
        <v>0</v>
      </c>
      <c r="L1376" s="13">
        <f t="shared" ref="L1376:L1421" si="275">IF(K1376&gt;$N$2,(K1376-$N$2)/$L$2,0)</f>
        <v>0</v>
      </c>
      <c r="M1376" s="13">
        <f t="shared" ref="M1376:M1421" si="276">L1376+M1375-N1375</f>
        <v>2.8268813931186909E-308</v>
      </c>
      <c r="N1376" s="13">
        <f t="shared" ref="N1376:N1421" si="277">$M$2*M1376</f>
        <v>0</v>
      </c>
      <c r="O1376" s="13">
        <f t="shared" ref="O1376:O1421" si="278">N1376+G1376</f>
        <v>0</v>
      </c>
    </row>
    <row r="1377" spans="1:15" x14ac:dyDescent="0.2">
      <c r="A1377" s="14">
        <f t="shared" si="267"/>
        <v>74846</v>
      </c>
      <c r="B1377" s="1">
        <f t="shared" si="269"/>
        <v>12</v>
      </c>
      <c r="F1377" s="34"/>
      <c r="G1377" s="13">
        <f t="shared" si="270"/>
        <v>0</v>
      </c>
      <c r="H1377" s="13">
        <f t="shared" si="271"/>
        <v>0</v>
      </c>
      <c r="I1377" s="16">
        <f t="shared" si="272"/>
        <v>0</v>
      </c>
      <c r="J1377" s="13">
        <f t="shared" si="273"/>
        <v>0</v>
      </c>
      <c r="K1377" s="13">
        <f t="shared" si="274"/>
        <v>0</v>
      </c>
      <c r="L1377" s="13">
        <f t="shared" si="275"/>
        <v>0</v>
      </c>
      <c r="M1377" s="13">
        <f t="shared" si="276"/>
        <v>2.8268813931186909E-308</v>
      </c>
      <c r="N1377" s="13">
        <f t="shared" si="277"/>
        <v>0</v>
      </c>
      <c r="O1377" s="13">
        <f t="shared" si="278"/>
        <v>0</v>
      </c>
    </row>
    <row r="1378" spans="1:15" x14ac:dyDescent="0.2">
      <c r="A1378" s="14">
        <f t="shared" si="267"/>
        <v>74877</v>
      </c>
      <c r="B1378" s="1">
        <v>1</v>
      </c>
      <c r="F1378" s="34"/>
      <c r="G1378" s="13">
        <f t="shared" si="270"/>
        <v>0</v>
      </c>
      <c r="H1378" s="13">
        <f t="shared" si="271"/>
        <v>0</v>
      </c>
      <c r="I1378" s="16">
        <f t="shared" si="272"/>
        <v>0</v>
      </c>
      <c r="J1378" s="13">
        <f t="shared" si="273"/>
        <v>0</v>
      </c>
      <c r="K1378" s="13">
        <f t="shared" si="274"/>
        <v>0</v>
      </c>
      <c r="L1378" s="13">
        <f t="shared" si="275"/>
        <v>0</v>
      </c>
      <c r="M1378" s="13">
        <f t="shared" si="276"/>
        <v>2.8268813931186909E-308</v>
      </c>
      <c r="N1378" s="13">
        <f t="shared" si="277"/>
        <v>0</v>
      </c>
      <c r="O1378" s="13">
        <f t="shared" si="278"/>
        <v>0</v>
      </c>
    </row>
    <row r="1379" spans="1:15" x14ac:dyDescent="0.2">
      <c r="A1379" s="14">
        <f t="shared" si="267"/>
        <v>74908</v>
      </c>
      <c r="B1379" s="1">
        <f t="shared" si="269"/>
        <v>2</v>
      </c>
      <c r="F1379" s="34"/>
      <c r="G1379" s="13">
        <f t="shared" si="270"/>
        <v>0</v>
      </c>
      <c r="H1379" s="13">
        <f t="shared" si="271"/>
        <v>0</v>
      </c>
      <c r="I1379" s="16">
        <f t="shared" si="272"/>
        <v>0</v>
      </c>
      <c r="J1379" s="13">
        <f t="shared" si="273"/>
        <v>0</v>
      </c>
      <c r="K1379" s="13">
        <f t="shared" si="274"/>
        <v>0</v>
      </c>
      <c r="L1379" s="13">
        <f t="shared" si="275"/>
        <v>0</v>
      </c>
      <c r="M1379" s="13">
        <f t="shared" si="276"/>
        <v>2.8268813931186909E-308</v>
      </c>
      <c r="N1379" s="13">
        <f t="shared" si="277"/>
        <v>0</v>
      </c>
      <c r="O1379" s="13">
        <f t="shared" si="278"/>
        <v>0</v>
      </c>
    </row>
    <row r="1380" spans="1:15" x14ac:dyDescent="0.2">
      <c r="A1380" s="14">
        <f t="shared" si="267"/>
        <v>74936</v>
      </c>
      <c r="B1380" s="1">
        <f t="shared" si="269"/>
        <v>3</v>
      </c>
      <c r="F1380" s="34"/>
      <c r="G1380" s="13">
        <f t="shared" si="270"/>
        <v>0</v>
      </c>
      <c r="H1380" s="13">
        <f t="shared" si="271"/>
        <v>0</v>
      </c>
      <c r="I1380" s="16">
        <f t="shared" si="272"/>
        <v>0</v>
      </c>
      <c r="J1380" s="13">
        <f t="shared" si="273"/>
        <v>0</v>
      </c>
      <c r="K1380" s="13">
        <f t="shared" si="274"/>
        <v>0</v>
      </c>
      <c r="L1380" s="13">
        <f t="shared" si="275"/>
        <v>0</v>
      </c>
      <c r="M1380" s="13">
        <f t="shared" si="276"/>
        <v>2.8268813931186909E-308</v>
      </c>
      <c r="N1380" s="13">
        <f t="shared" si="277"/>
        <v>0</v>
      </c>
      <c r="O1380" s="13">
        <f t="shared" si="278"/>
        <v>0</v>
      </c>
    </row>
    <row r="1381" spans="1:15" x14ac:dyDescent="0.2">
      <c r="A1381" s="14">
        <f t="shared" si="267"/>
        <v>74967</v>
      </c>
      <c r="B1381" s="1">
        <f t="shared" si="269"/>
        <v>4</v>
      </c>
      <c r="F1381" s="34"/>
      <c r="G1381" s="13">
        <f t="shared" si="270"/>
        <v>0</v>
      </c>
      <c r="H1381" s="13">
        <f t="shared" si="271"/>
        <v>0</v>
      </c>
      <c r="I1381" s="16">
        <f t="shared" si="272"/>
        <v>0</v>
      </c>
      <c r="J1381" s="13">
        <f t="shared" si="273"/>
        <v>0</v>
      </c>
      <c r="K1381" s="13">
        <f t="shared" si="274"/>
        <v>0</v>
      </c>
      <c r="L1381" s="13">
        <f t="shared" si="275"/>
        <v>0</v>
      </c>
      <c r="M1381" s="13">
        <f t="shared" si="276"/>
        <v>2.8268813931186909E-308</v>
      </c>
      <c r="N1381" s="13">
        <f t="shared" si="277"/>
        <v>0</v>
      </c>
      <c r="O1381" s="13">
        <f t="shared" si="278"/>
        <v>0</v>
      </c>
    </row>
    <row r="1382" spans="1:15" x14ac:dyDescent="0.2">
      <c r="A1382" s="14">
        <f t="shared" si="267"/>
        <v>74997</v>
      </c>
      <c r="B1382" s="1">
        <f t="shared" si="269"/>
        <v>5</v>
      </c>
      <c r="F1382" s="34"/>
      <c r="G1382" s="13">
        <f t="shared" si="270"/>
        <v>0</v>
      </c>
      <c r="H1382" s="13">
        <f t="shared" si="271"/>
        <v>0</v>
      </c>
      <c r="I1382" s="16">
        <f t="shared" si="272"/>
        <v>0</v>
      </c>
      <c r="J1382" s="13">
        <f t="shared" si="273"/>
        <v>0</v>
      </c>
      <c r="K1382" s="13">
        <f t="shared" si="274"/>
        <v>0</v>
      </c>
      <c r="L1382" s="13">
        <f t="shared" si="275"/>
        <v>0</v>
      </c>
      <c r="M1382" s="13">
        <f t="shared" si="276"/>
        <v>2.8268813931186909E-308</v>
      </c>
      <c r="N1382" s="13">
        <f t="shared" si="277"/>
        <v>0</v>
      </c>
      <c r="O1382" s="13">
        <f t="shared" si="278"/>
        <v>0</v>
      </c>
    </row>
    <row r="1383" spans="1:15" x14ac:dyDescent="0.2">
      <c r="A1383" s="14">
        <f t="shared" si="267"/>
        <v>75028</v>
      </c>
      <c r="B1383" s="1">
        <f t="shared" si="269"/>
        <v>6</v>
      </c>
      <c r="F1383" s="34"/>
      <c r="G1383" s="13">
        <f t="shared" si="270"/>
        <v>0</v>
      </c>
      <c r="H1383" s="13">
        <f t="shared" si="271"/>
        <v>0</v>
      </c>
      <c r="I1383" s="16">
        <f t="shared" si="272"/>
        <v>0</v>
      </c>
      <c r="J1383" s="13">
        <f t="shared" si="273"/>
        <v>0</v>
      </c>
      <c r="K1383" s="13">
        <f t="shared" si="274"/>
        <v>0</v>
      </c>
      <c r="L1383" s="13">
        <f t="shared" si="275"/>
        <v>0</v>
      </c>
      <c r="M1383" s="13">
        <f t="shared" si="276"/>
        <v>2.8268813931186909E-308</v>
      </c>
      <c r="N1383" s="13">
        <f t="shared" si="277"/>
        <v>0</v>
      </c>
      <c r="O1383" s="13">
        <f t="shared" si="278"/>
        <v>0</v>
      </c>
    </row>
    <row r="1384" spans="1:15" x14ac:dyDescent="0.2">
      <c r="A1384" s="14">
        <f t="shared" ref="A1384:A1421" si="279">EDATE(A1383,1)</f>
        <v>75058</v>
      </c>
      <c r="B1384" s="1">
        <f t="shared" si="269"/>
        <v>7</v>
      </c>
      <c r="F1384" s="34"/>
      <c r="G1384" s="13">
        <f t="shared" si="270"/>
        <v>0</v>
      </c>
      <c r="H1384" s="13">
        <f t="shared" si="271"/>
        <v>0</v>
      </c>
      <c r="I1384" s="16">
        <f t="shared" si="272"/>
        <v>0</v>
      </c>
      <c r="J1384" s="13">
        <f t="shared" si="273"/>
        <v>0</v>
      </c>
      <c r="K1384" s="13">
        <f t="shared" si="274"/>
        <v>0</v>
      </c>
      <c r="L1384" s="13">
        <f t="shared" si="275"/>
        <v>0</v>
      </c>
      <c r="M1384" s="13">
        <f t="shared" si="276"/>
        <v>2.8268813931186909E-308</v>
      </c>
      <c r="N1384" s="13">
        <f t="shared" si="277"/>
        <v>0</v>
      </c>
      <c r="O1384" s="13">
        <f t="shared" si="278"/>
        <v>0</v>
      </c>
    </row>
    <row r="1385" spans="1:15" ht="13.5" thickBot="1" x14ac:dyDescent="0.25">
      <c r="A1385" s="14">
        <f t="shared" si="279"/>
        <v>75089</v>
      </c>
      <c r="B1385" s="3">
        <f t="shared" si="269"/>
        <v>8</v>
      </c>
      <c r="F1385" s="34"/>
      <c r="G1385" s="13">
        <f t="shared" si="270"/>
        <v>0</v>
      </c>
      <c r="H1385" s="13">
        <f t="shared" si="271"/>
        <v>0</v>
      </c>
      <c r="I1385" s="16">
        <f t="shared" si="272"/>
        <v>0</v>
      </c>
      <c r="J1385" s="13">
        <f t="shared" si="273"/>
        <v>0</v>
      </c>
      <c r="K1385" s="13">
        <f t="shared" si="274"/>
        <v>0</v>
      </c>
      <c r="L1385" s="13">
        <f t="shared" si="275"/>
        <v>0</v>
      </c>
      <c r="M1385" s="13">
        <f t="shared" si="276"/>
        <v>2.8268813931186909E-308</v>
      </c>
      <c r="N1385" s="13">
        <f t="shared" si="277"/>
        <v>0</v>
      </c>
      <c r="O1385" s="13">
        <f t="shared" si="278"/>
        <v>0</v>
      </c>
    </row>
    <row r="1386" spans="1:15" x14ac:dyDescent="0.2">
      <c r="A1386" s="14">
        <f t="shared" si="279"/>
        <v>75120</v>
      </c>
      <c r="B1386" s="1">
        <f t="shared" ref="B1386:B1421" si="280">B1374</f>
        <v>9</v>
      </c>
      <c r="F1386" s="34"/>
      <c r="G1386" s="13">
        <f t="shared" si="270"/>
        <v>0</v>
      </c>
      <c r="H1386" s="13">
        <f t="shared" si="271"/>
        <v>0</v>
      </c>
      <c r="I1386" s="16">
        <f t="shared" si="272"/>
        <v>0</v>
      </c>
      <c r="J1386" s="13">
        <f t="shared" si="273"/>
        <v>0</v>
      </c>
      <c r="K1386" s="13">
        <f t="shared" si="274"/>
        <v>0</v>
      </c>
      <c r="L1386" s="13">
        <f t="shared" si="275"/>
        <v>0</v>
      </c>
      <c r="M1386" s="13">
        <f t="shared" si="276"/>
        <v>2.8268813931186909E-308</v>
      </c>
      <c r="N1386" s="13">
        <f t="shared" si="277"/>
        <v>0</v>
      </c>
      <c r="O1386" s="13">
        <f t="shared" si="278"/>
        <v>0</v>
      </c>
    </row>
    <row r="1387" spans="1:15" x14ac:dyDescent="0.2">
      <c r="A1387" s="14">
        <f t="shared" si="279"/>
        <v>75150</v>
      </c>
      <c r="B1387" s="1">
        <f t="shared" si="280"/>
        <v>10</v>
      </c>
      <c r="F1387" s="34"/>
      <c r="G1387" s="13">
        <f t="shared" si="270"/>
        <v>0</v>
      </c>
      <c r="H1387" s="13">
        <f t="shared" si="271"/>
        <v>0</v>
      </c>
      <c r="I1387" s="16">
        <f t="shared" si="272"/>
        <v>0</v>
      </c>
      <c r="J1387" s="13">
        <f t="shared" si="273"/>
        <v>0</v>
      </c>
      <c r="K1387" s="13">
        <f t="shared" si="274"/>
        <v>0</v>
      </c>
      <c r="L1387" s="13">
        <f t="shared" si="275"/>
        <v>0</v>
      </c>
      <c r="M1387" s="13">
        <f t="shared" si="276"/>
        <v>2.8268813931186909E-308</v>
      </c>
      <c r="N1387" s="13">
        <f t="shared" si="277"/>
        <v>0</v>
      </c>
      <c r="O1387" s="13">
        <f t="shared" si="278"/>
        <v>0</v>
      </c>
    </row>
    <row r="1388" spans="1:15" x14ac:dyDescent="0.2">
      <c r="A1388" s="14">
        <f t="shared" si="279"/>
        <v>75181</v>
      </c>
      <c r="B1388" s="1">
        <f t="shared" si="280"/>
        <v>11</v>
      </c>
      <c r="F1388" s="34"/>
      <c r="G1388" s="13">
        <f t="shared" si="270"/>
        <v>0</v>
      </c>
      <c r="H1388" s="13">
        <f t="shared" si="271"/>
        <v>0</v>
      </c>
      <c r="I1388" s="16">
        <f t="shared" si="272"/>
        <v>0</v>
      </c>
      <c r="J1388" s="13">
        <f t="shared" si="273"/>
        <v>0</v>
      </c>
      <c r="K1388" s="13">
        <f t="shared" si="274"/>
        <v>0</v>
      </c>
      <c r="L1388" s="13">
        <f t="shared" si="275"/>
        <v>0</v>
      </c>
      <c r="M1388" s="13">
        <f t="shared" si="276"/>
        <v>2.8268813931186909E-308</v>
      </c>
      <c r="N1388" s="13">
        <f t="shared" si="277"/>
        <v>0</v>
      </c>
      <c r="O1388" s="13">
        <f t="shared" si="278"/>
        <v>0</v>
      </c>
    </row>
    <row r="1389" spans="1:15" x14ac:dyDescent="0.2">
      <c r="A1389" s="14">
        <f t="shared" si="279"/>
        <v>75211</v>
      </c>
      <c r="B1389" s="1">
        <f t="shared" si="280"/>
        <v>12</v>
      </c>
      <c r="F1389" s="34"/>
      <c r="G1389" s="13">
        <f t="shared" si="270"/>
        <v>0</v>
      </c>
      <c r="H1389" s="13">
        <f t="shared" si="271"/>
        <v>0</v>
      </c>
      <c r="I1389" s="16">
        <f t="shared" si="272"/>
        <v>0</v>
      </c>
      <c r="J1389" s="13">
        <f t="shared" si="273"/>
        <v>0</v>
      </c>
      <c r="K1389" s="13">
        <f t="shared" si="274"/>
        <v>0</v>
      </c>
      <c r="L1389" s="13">
        <f t="shared" si="275"/>
        <v>0</v>
      </c>
      <c r="M1389" s="13">
        <f t="shared" si="276"/>
        <v>2.8268813931186909E-308</v>
      </c>
      <c r="N1389" s="13">
        <f t="shared" si="277"/>
        <v>0</v>
      </c>
      <c r="O1389" s="13">
        <f t="shared" si="278"/>
        <v>0</v>
      </c>
    </row>
    <row r="1390" spans="1:15" x14ac:dyDescent="0.2">
      <c r="A1390" s="14">
        <f t="shared" si="279"/>
        <v>75242</v>
      </c>
      <c r="B1390" s="1">
        <f t="shared" si="280"/>
        <v>1</v>
      </c>
      <c r="F1390" s="34"/>
      <c r="G1390" s="13">
        <f t="shared" si="270"/>
        <v>0</v>
      </c>
      <c r="H1390" s="13">
        <f t="shared" si="271"/>
        <v>0</v>
      </c>
      <c r="I1390" s="16">
        <f t="shared" si="272"/>
        <v>0</v>
      </c>
      <c r="J1390" s="13">
        <f t="shared" si="273"/>
        <v>0</v>
      </c>
      <c r="K1390" s="13">
        <f t="shared" si="274"/>
        <v>0</v>
      </c>
      <c r="L1390" s="13">
        <f t="shared" si="275"/>
        <v>0</v>
      </c>
      <c r="M1390" s="13">
        <f t="shared" si="276"/>
        <v>2.8268813931186909E-308</v>
      </c>
      <c r="N1390" s="13">
        <f t="shared" si="277"/>
        <v>0</v>
      </c>
      <c r="O1390" s="13">
        <f t="shared" si="278"/>
        <v>0</v>
      </c>
    </row>
    <row r="1391" spans="1:15" x14ac:dyDescent="0.2">
      <c r="A1391" s="14">
        <f t="shared" si="279"/>
        <v>75273</v>
      </c>
      <c r="B1391" s="1">
        <f t="shared" si="280"/>
        <v>2</v>
      </c>
      <c r="F1391" s="34"/>
      <c r="G1391" s="13">
        <f t="shared" si="270"/>
        <v>0</v>
      </c>
      <c r="H1391" s="13">
        <f t="shared" si="271"/>
        <v>0</v>
      </c>
      <c r="I1391" s="16">
        <f t="shared" si="272"/>
        <v>0</v>
      </c>
      <c r="J1391" s="13">
        <f t="shared" si="273"/>
        <v>0</v>
      </c>
      <c r="K1391" s="13">
        <f t="shared" si="274"/>
        <v>0</v>
      </c>
      <c r="L1391" s="13">
        <f t="shared" si="275"/>
        <v>0</v>
      </c>
      <c r="M1391" s="13">
        <f t="shared" si="276"/>
        <v>2.8268813931186909E-308</v>
      </c>
      <c r="N1391" s="13">
        <f t="shared" si="277"/>
        <v>0</v>
      </c>
      <c r="O1391" s="13">
        <f t="shared" si="278"/>
        <v>0</v>
      </c>
    </row>
    <row r="1392" spans="1:15" x14ac:dyDescent="0.2">
      <c r="A1392" s="14">
        <f t="shared" si="279"/>
        <v>75301</v>
      </c>
      <c r="B1392" s="1">
        <f t="shared" si="280"/>
        <v>3</v>
      </c>
      <c r="F1392" s="34"/>
      <c r="G1392" s="13">
        <f t="shared" si="270"/>
        <v>0</v>
      </c>
      <c r="H1392" s="13">
        <f t="shared" si="271"/>
        <v>0</v>
      </c>
      <c r="I1392" s="16">
        <f t="shared" si="272"/>
        <v>0</v>
      </c>
      <c r="J1392" s="13">
        <f t="shared" si="273"/>
        <v>0</v>
      </c>
      <c r="K1392" s="13">
        <f t="shared" si="274"/>
        <v>0</v>
      </c>
      <c r="L1392" s="13">
        <f t="shared" si="275"/>
        <v>0</v>
      </c>
      <c r="M1392" s="13">
        <f t="shared" si="276"/>
        <v>2.8268813931186909E-308</v>
      </c>
      <c r="N1392" s="13">
        <f t="shared" si="277"/>
        <v>0</v>
      </c>
      <c r="O1392" s="13">
        <f t="shared" si="278"/>
        <v>0</v>
      </c>
    </row>
    <row r="1393" spans="1:15" x14ac:dyDescent="0.2">
      <c r="A1393" s="14">
        <f t="shared" si="279"/>
        <v>75332</v>
      </c>
      <c r="B1393" s="1">
        <f t="shared" si="280"/>
        <v>4</v>
      </c>
      <c r="F1393" s="34"/>
      <c r="G1393" s="13">
        <f t="shared" si="270"/>
        <v>0</v>
      </c>
      <c r="H1393" s="13">
        <f t="shared" si="271"/>
        <v>0</v>
      </c>
      <c r="I1393" s="16">
        <f t="shared" si="272"/>
        <v>0</v>
      </c>
      <c r="J1393" s="13">
        <f t="shared" si="273"/>
        <v>0</v>
      </c>
      <c r="K1393" s="13">
        <f t="shared" si="274"/>
        <v>0</v>
      </c>
      <c r="L1393" s="13">
        <f t="shared" si="275"/>
        <v>0</v>
      </c>
      <c r="M1393" s="13">
        <f t="shared" si="276"/>
        <v>2.8268813931186909E-308</v>
      </c>
      <c r="N1393" s="13">
        <f t="shared" si="277"/>
        <v>0</v>
      </c>
      <c r="O1393" s="13">
        <f t="shared" si="278"/>
        <v>0</v>
      </c>
    </row>
    <row r="1394" spans="1:15" x14ac:dyDescent="0.2">
      <c r="A1394" s="14">
        <f t="shared" si="279"/>
        <v>75362</v>
      </c>
      <c r="B1394" s="1">
        <f t="shared" si="280"/>
        <v>5</v>
      </c>
      <c r="F1394" s="34"/>
      <c r="G1394" s="13">
        <f t="shared" si="270"/>
        <v>0</v>
      </c>
      <c r="H1394" s="13">
        <f t="shared" si="271"/>
        <v>0</v>
      </c>
      <c r="I1394" s="16">
        <f t="shared" si="272"/>
        <v>0</v>
      </c>
      <c r="J1394" s="13">
        <f t="shared" si="273"/>
        <v>0</v>
      </c>
      <c r="K1394" s="13">
        <f t="shared" si="274"/>
        <v>0</v>
      </c>
      <c r="L1394" s="13">
        <f t="shared" si="275"/>
        <v>0</v>
      </c>
      <c r="M1394" s="13">
        <f t="shared" si="276"/>
        <v>2.8268813931186909E-308</v>
      </c>
      <c r="N1394" s="13">
        <f t="shared" si="277"/>
        <v>0</v>
      </c>
      <c r="O1394" s="13">
        <f t="shared" si="278"/>
        <v>0</v>
      </c>
    </row>
    <row r="1395" spans="1:15" x14ac:dyDescent="0.2">
      <c r="A1395" s="14">
        <f t="shared" si="279"/>
        <v>75393</v>
      </c>
      <c r="B1395" s="1">
        <f t="shared" si="280"/>
        <v>6</v>
      </c>
      <c r="F1395" s="34"/>
      <c r="G1395" s="13">
        <f t="shared" si="270"/>
        <v>0</v>
      </c>
      <c r="H1395" s="13">
        <f t="shared" si="271"/>
        <v>0</v>
      </c>
      <c r="I1395" s="16">
        <f t="shared" si="272"/>
        <v>0</v>
      </c>
      <c r="J1395" s="13">
        <f t="shared" si="273"/>
        <v>0</v>
      </c>
      <c r="K1395" s="13">
        <f t="shared" si="274"/>
        <v>0</v>
      </c>
      <c r="L1395" s="13">
        <f t="shared" si="275"/>
        <v>0</v>
      </c>
      <c r="M1395" s="13">
        <f t="shared" si="276"/>
        <v>2.8268813931186909E-308</v>
      </c>
      <c r="N1395" s="13">
        <f t="shared" si="277"/>
        <v>0</v>
      </c>
      <c r="O1395" s="13">
        <f t="shared" si="278"/>
        <v>0</v>
      </c>
    </row>
    <row r="1396" spans="1:15" x14ac:dyDescent="0.2">
      <c r="A1396" s="14">
        <f t="shared" si="279"/>
        <v>75423</v>
      </c>
      <c r="B1396" s="1">
        <f t="shared" si="280"/>
        <v>7</v>
      </c>
      <c r="F1396" s="34"/>
      <c r="G1396" s="13">
        <f t="shared" si="270"/>
        <v>0</v>
      </c>
      <c r="H1396" s="13">
        <f t="shared" si="271"/>
        <v>0</v>
      </c>
      <c r="I1396" s="16">
        <f t="shared" si="272"/>
        <v>0</v>
      </c>
      <c r="J1396" s="13">
        <f t="shared" si="273"/>
        <v>0</v>
      </c>
      <c r="K1396" s="13">
        <f t="shared" si="274"/>
        <v>0</v>
      </c>
      <c r="L1396" s="13">
        <f t="shared" si="275"/>
        <v>0</v>
      </c>
      <c r="M1396" s="13">
        <f t="shared" si="276"/>
        <v>2.8268813931186909E-308</v>
      </c>
      <c r="N1396" s="13">
        <f t="shared" si="277"/>
        <v>0</v>
      </c>
      <c r="O1396" s="13">
        <f t="shared" si="278"/>
        <v>0</v>
      </c>
    </row>
    <row r="1397" spans="1:15" ht="13.5" thickBot="1" x14ac:dyDescent="0.25">
      <c r="A1397" s="14">
        <f t="shared" si="279"/>
        <v>75454</v>
      </c>
      <c r="B1397" s="3">
        <f t="shared" si="280"/>
        <v>8</v>
      </c>
      <c r="F1397" s="34"/>
      <c r="G1397" s="13">
        <f t="shared" si="270"/>
        <v>0</v>
      </c>
      <c r="H1397" s="13">
        <f t="shared" si="271"/>
        <v>0</v>
      </c>
      <c r="I1397" s="16">
        <f t="shared" si="272"/>
        <v>0</v>
      </c>
      <c r="J1397" s="13">
        <f t="shared" si="273"/>
        <v>0</v>
      </c>
      <c r="K1397" s="13">
        <f t="shared" si="274"/>
        <v>0</v>
      </c>
      <c r="L1397" s="13">
        <f t="shared" si="275"/>
        <v>0</v>
      </c>
      <c r="M1397" s="13">
        <f t="shared" si="276"/>
        <v>2.8268813931186909E-308</v>
      </c>
      <c r="N1397" s="13">
        <f t="shared" si="277"/>
        <v>0</v>
      </c>
      <c r="O1397" s="13">
        <f t="shared" si="278"/>
        <v>0</v>
      </c>
    </row>
    <row r="1398" spans="1:15" x14ac:dyDescent="0.2">
      <c r="A1398" s="14">
        <f t="shared" si="279"/>
        <v>75485</v>
      </c>
      <c r="B1398" s="1">
        <f t="shared" si="280"/>
        <v>9</v>
      </c>
      <c r="F1398" s="34"/>
      <c r="G1398" s="13">
        <f t="shared" si="270"/>
        <v>0</v>
      </c>
      <c r="H1398" s="13">
        <f t="shared" si="271"/>
        <v>0</v>
      </c>
      <c r="I1398" s="16">
        <f t="shared" si="272"/>
        <v>0</v>
      </c>
      <c r="J1398" s="13">
        <f t="shared" si="273"/>
        <v>0</v>
      </c>
      <c r="K1398" s="13">
        <f t="shared" si="274"/>
        <v>0</v>
      </c>
      <c r="L1398" s="13">
        <f t="shared" si="275"/>
        <v>0</v>
      </c>
      <c r="M1398" s="13">
        <f t="shared" si="276"/>
        <v>2.8268813931186909E-308</v>
      </c>
      <c r="N1398" s="13">
        <f t="shared" si="277"/>
        <v>0</v>
      </c>
      <c r="O1398" s="13">
        <f t="shared" si="278"/>
        <v>0</v>
      </c>
    </row>
    <row r="1399" spans="1:15" x14ac:dyDescent="0.2">
      <c r="A1399" s="14">
        <f t="shared" si="279"/>
        <v>75515</v>
      </c>
      <c r="B1399" s="1">
        <f t="shared" si="280"/>
        <v>10</v>
      </c>
      <c r="F1399" s="34"/>
      <c r="G1399" s="13">
        <f t="shared" si="270"/>
        <v>0</v>
      </c>
      <c r="H1399" s="13">
        <f t="shared" si="271"/>
        <v>0</v>
      </c>
      <c r="I1399" s="16">
        <f t="shared" si="272"/>
        <v>0</v>
      </c>
      <c r="J1399" s="13">
        <f t="shared" si="273"/>
        <v>0</v>
      </c>
      <c r="K1399" s="13">
        <f t="shared" si="274"/>
        <v>0</v>
      </c>
      <c r="L1399" s="13">
        <f t="shared" si="275"/>
        <v>0</v>
      </c>
      <c r="M1399" s="13">
        <f t="shared" si="276"/>
        <v>2.8268813931186909E-308</v>
      </c>
      <c r="N1399" s="13">
        <f t="shared" si="277"/>
        <v>0</v>
      </c>
      <c r="O1399" s="13">
        <f t="shared" si="278"/>
        <v>0</v>
      </c>
    </row>
    <row r="1400" spans="1:15" x14ac:dyDescent="0.2">
      <c r="A1400" s="14">
        <f t="shared" si="279"/>
        <v>75546</v>
      </c>
      <c r="B1400" s="1">
        <f t="shared" si="280"/>
        <v>11</v>
      </c>
      <c r="F1400" s="34"/>
      <c r="G1400" s="13">
        <f t="shared" si="270"/>
        <v>0</v>
      </c>
      <c r="H1400" s="13">
        <f t="shared" si="271"/>
        <v>0</v>
      </c>
      <c r="I1400" s="16">
        <f t="shared" si="272"/>
        <v>0</v>
      </c>
      <c r="J1400" s="13">
        <f t="shared" si="273"/>
        <v>0</v>
      </c>
      <c r="K1400" s="13">
        <f t="shared" si="274"/>
        <v>0</v>
      </c>
      <c r="L1400" s="13">
        <f t="shared" si="275"/>
        <v>0</v>
      </c>
      <c r="M1400" s="13">
        <f t="shared" si="276"/>
        <v>2.8268813931186909E-308</v>
      </c>
      <c r="N1400" s="13">
        <f t="shared" si="277"/>
        <v>0</v>
      </c>
      <c r="O1400" s="13">
        <f t="shared" si="278"/>
        <v>0</v>
      </c>
    </row>
    <row r="1401" spans="1:15" x14ac:dyDescent="0.2">
      <c r="A1401" s="14">
        <f t="shared" si="279"/>
        <v>75576</v>
      </c>
      <c r="B1401" s="1">
        <f t="shared" si="280"/>
        <v>12</v>
      </c>
      <c r="F1401" s="34"/>
      <c r="G1401" s="13">
        <f t="shared" si="270"/>
        <v>0</v>
      </c>
      <c r="H1401" s="13">
        <f t="shared" si="271"/>
        <v>0</v>
      </c>
      <c r="I1401" s="16">
        <f t="shared" si="272"/>
        <v>0</v>
      </c>
      <c r="J1401" s="13">
        <f t="shared" si="273"/>
        <v>0</v>
      </c>
      <c r="K1401" s="13">
        <f t="shared" si="274"/>
        <v>0</v>
      </c>
      <c r="L1401" s="13">
        <f t="shared" si="275"/>
        <v>0</v>
      </c>
      <c r="M1401" s="13">
        <f t="shared" si="276"/>
        <v>2.8268813931186909E-308</v>
      </c>
      <c r="N1401" s="13">
        <f t="shared" si="277"/>
        <v>0</v>
      </c>
      <c r="O1401" s="13">
        <f t="shared" si="278"/>
        <v>0</v>
      </c>
    </row>
    <row r="1402" spans="1:15" x14ac:dyDescent="0.2">
      <c r="A1402" s="14">
        <f t="shared" si="279"/>
        <v>75607</v>
      </c>
      <c r="B1402" s="1">
        <f t="shared" si="280"/>
        <v>1</v>
      </c>
      <c r="F1402" s="34"/>
      <c r="G1402" s="13">
        <f t="shared" si="270"/>
        <v>0</v>
      </c>
      <c r="H1402" s="13">
        <f t="shared" si="271"/>
        <v>0</v>
      </c>
      <c r="I1402" s="16">
        <f t="shared" si="272"/>
        <v>0</v>
      </c>
      <c r="J1402" s="13">
        <f t="shared" si="273"/>
        <v>0</v>
      </c>
      <c r="K1402" s="13">
        <f t="shared" si="274"/>
        <v>0</v>
      </c>
      <c r="L1402" s="13">
        <f t="shared" si="275"/>
        <v>0</v>
      </c>
      <c r="M1402" s="13">
        <f t="shared" si="276"/>
        <v>2.8268813931186909E-308</v>
      </c>
      <c r="N1402" s="13">
        <f t="shared" si="277"/>
        <v>0</v>
      </c>
      <c r="O1402" s="13">
        <f t="shared" si="278"/>
        <v>0</v>
      </c>
    </row>
    <row r="1403" spans="1:15" x14ac:dyDescent="0.2">
      <c r="A1403" s="14">
        <f t="shared" si="279"/>
        <v>75638</v>
      </c>
      <c r="B1403" s="1">
        <f t="shared" si="280"/>
        <v>2</v>
      </c>
      <c r="F1403" s="34"/>
      <c r="G1403" s="13">
        <f t="shared" si="270"/>
        <v>0</v>
      </c>
      <c r="H1403" s="13">
        <f t="shared" si="271"/>
        <v>0</v>
      </c>
      <c r="I1403" s="16">
        <f t="shared" si="272"/>
        <v>0</v>
      </c>
      <c r="J1403" s="13">
        <f t="shared" si="273"/>
        <v>0</v>
      </c>
      <c r="K1403" s="13">
        <f t="shared" si="274"/>
        <v>0</v>
      </c>
      <c r="L1403" s="13">
        <f t="shared" si="275"/>
        <v>0</v>
      </c>
      <c r="M1403" s="13">
        <f t="shared" si="276"/>
        <v>2.8268813931186909E-308</v>
      </c>
      <c r="N1403" s="13">
        <f t="shared" si="277"/>
        <v>0</v>
      </c>
      <c r="O1403" s="13">
        <f t="shared" si="278"/>
        <v>0</v>
      </c>
    </row>
    <row r="1404" spans="1:15" x14ac:dyDescent="0.2">
      <c r="A1404" s="14">
        <f t="shared" si="279"/>
        <v>75666</v>
      </c>
      <c r="B1404" s="1">
        <f t="shared" si="280"/>
        <v>3</v>
      </c>
      <c r="F1404" s="34"/>
      <c r="G1404" s="13">
        <f t="shared" si="270"/>
        <v>0</v>
      </c>
      <c r="H1404" s="13">
        <f t="shared" si="271"/>
        <v>0</v>
      </c>
      <c r="I1404" s="16">
        <f t="shared" si="272"/>
        <v>0</v>
      </c>
      <c r="J1404" s="13">
        <f t="shared" si="273"/>
        <v>0</v>
      </c>
      <c r="K1404" s="13">
        <f t="shared" si="274"/>
        <v>0</v>
      </c>
      <c r="L1404" s="13">
        <f t="shared" si="275"/>
        <v>0</v>
      </c>
      <c r="M1404" s="13">
        <f t="shared" si="276"/>
        <v>2.8268813931186909E-308</v>
      </c>
      <c r="N1404" s="13">
        <f t="shared" si="277"/>
        <v>0</v>
      </c>
      <c r="O1404" s="13">
        <f t="shared" si="278"/>
        <v>0</v>
      </c>
    </row>
    <row r="1405" spans="1:15" x14ac:dyDescent="0.2">
      <c r="A1405" s="14">
        <f t="shared" si="279"/>
        <v>75697</v>
      </c>
      <c r="B1405" s="1">
        <f t="shared" si="280"/>
        <v>4</v>
      </c>
      <c r="F1405" s="34"/>
      <c r="G1405" s="13">
        <f t="shared" si="270"/>
        <v>0</v>
      </c>
      <c r="H1405" s="13">
        <f t="shared" si="271"/>
        <v>0</v>
      </c>
      <c r="I1405" s="16">
        <f t="shared" si="272"/>
        <v>0</v>
      </c>
      <c r="J1405" s="13">
        <f t="shared" si="273"/>
        <v>0</v>
      </c>
      <c r="K1405" s="13">
        <f t="shared" si="274"/>
        <v>0</v>
      </c>
      <c r="L1405" s="13">
        <f t="shared" si="275"/>
        <v>0</v>
      </c>
      <c r="M1405" s="13">
        <f t="shared" si="276"/>
        <v>2.8268813931186909E-308</v>
      </c>
      <c r="N1405" s="13">
        <f t="shared" si="277"/>
        <v>0</v>
      </c>
      <c r="O1405" s="13">
        <f t="shared" si="278"/>
        <v>0</v>
      </c>
    </row>
    <row r="1406" spans="1:15" x14ac:dyDescent="0.2">
      <c r="A1406" s="14">
        <f t="shared" si="279"/>
        <v>75727</v>
      </c>
      <c r="B1406" s="1">
        <f t="shared" si="280"/>
        <v>5</v>
      </c>
      <c r="F1406" s="34"/>
      <c r="G1406" s="13">
        <f t="shared" si="270"/>
        <v>0</v>
      </c>
      <c r="H1406" s="13">
        <f t="shared" si="271"/>
        <v>0</v>
      </c>
      <c r="I1406" s="16">
        <f t="shared" si="272"/>
        <v>0</v>
      </c>
      <c r="J1406" s="13">
        <f t="shared" si="273"/>
        <v>0</v>
      </c>
      <c r="K1406" s="13">
        <f t="shared" si="274"/>
        <v>0</v>
      </c>
      <c r="L1406" s="13">
        <f t="shared" si="275"/>
        <v>0</v>
      </c>
      <c r="M1406" s="13">
        <f t="shared" si="276"/>
        <v>2.8268813931186909E-308</v>
      </c>
      <c r="N1406" s="13">
        <f t="shared" si="277"/>
        <v>0</v>
      </c>
      <c r="O1406" s="13">
        <f t="shared" si="278"/>
        <v>0</v>
      </c>
    </row>
    <row r="1407" spans="1:15" x14ac:dyDescent="0.2">
      <c r="A1407" s="14">
        <f t="shared" si="279"/>
        <v>75758</v>
      </c>
      <c r="B1407" s="1">
        <f t="shared" si="280"/>
        <v>6</v>
      </c>
      <c r="F1407" s="34"/>
      <c r="G1407" s="13">
        <f t="shared" si="270"/>
        <v>0</v>
      </c>
      <c r="H1407" s="13">
        <f t="shared" si="271"/>
        <v>0</v>
      </c>
      <c r="I1407" s="16">
        <f t="shared" si="272"/>
        <v>0</v>
      </c>
      <c r="J1407" s="13">
        <f t="shared" si="273"/>
        <v>0</v>
      </c>
      <c r="K1407" s="13">
        <f t="shared" si="274"/>
        <v>0</v>
      </c>
      <c r="L1407" s="13">
        <f t="shared" si="275"/>
        <v>0</v>
      </c>
      <c r="M1407" s="13">
        <f t="shared" si="276"/>
        <v>2.8268813931186909E-308</v>
      </c>
      <c r="N1407" s="13">
        <f t="shared" si="277"/>
        <v>0</v>
      </c>
      <c r="O1407" s="13">
        <f t="shared" si="278"/>
        <v>0</v>
      </c>
    </row>
    <row r="1408" spans="1:15" x14ac:dyDescent="0.2">
      <c r="A1408" s="14">
        <f t="shared" si="279"/>
        <v>75788</v>
      </c>
      <c r="B1408" s="1">
        <f t="shared" si="280"/>
        <v>7</v>
      </c>
      <c r="F1408" s="34"/>
      <c r="G1408" s="13">
        <f t="shared" si="270"/>
        <v>0</v>
      </c>
      <c r="H1408" s="13">
        <f t="shared" si="271"/>
        <v>0</v>
      </c>
      <c r="I1408" s="16">
        <f t="shared" si="272"/>
        <v>0</v>
      </c>
      <c r="J1408" s="13">
        <f t="shared" si="273"/>
        <v>0</v>
      </c>
      <c r="K1408" s="13">
        <f t="shared" si="274"/>
        <v>0</v>
      </c>
      <c r="L1408" s="13">
        <f t="shared" si="275"/>
        <v>0</v>
      </c>
      <c r="M1408" s="13">
        <f t="shared" si="276"/>
        <v>2.8268813931186909E-308</v>
      </c>
      <c r="N1408" s="13">
        <f t="shared" si="277"/>
        <v>0</v>
      </c>
      <c r="O1408" s="13">
        <f t="shared" si="278"/>
        <v>0</v>
      </c>
    </row>
    <row r="1409" spans="1:15" ht="13.5" thickBot="1" x14ac:dyDescent="0.25">
      <c r="A1409" s="14">
        <f t="shared" si="279"/>
        <v>75819</v>
      </c>
      <c r="B1409" s="3">
        <f t="shared" si="280"/>
        <v>8</v>
      </c>
      <c r="F1409" s="34"/>
      <c r="G1409" s="13">
        <f t="shared" si="270"/>
        <v>0</v>
      </c>
      <c r="H1409" s="13">
        <f t="shared" si="271"/>
        <v>0</v>
      </c>
      <c r="I1409" s="16">
        <f t="shared" si="272"/>
        <v>0</v>
      </c>
      <c r="J1409" s="13">
        <f t="shared" si="273"/>
        <v>0</v>
      </c>
      <c r="K1409" s="13">
        <f t="shared" si="274"/>
        <v>0</v>
      </c>
      <c r="L1409" s="13">
        <f t="shared" si="275"/>
        <v>0</v>
      </c>
      <c r="M1409" s="13">
        <f t="shared" si="276"/>
        <v>2.8268813931186909E-308</v>
      </c>
      <c r="N1409" s="13">
        <f t="shared" si="277"/>
        <v>0</v>
      </c>
      <c r="O1409" s="13">
        <f t="shared" si="278"/>
        <v>0</v>
      </c>
    </row>
    <row r="1410" spans="1:15" x14ac:dyDescent="0.2">
      <c r="A1410" s="14">
        <f t="shared" si="279"/>
        <v>75850</v>
      </c>
      <c r="B1410" s="1">
        <f t="shared" si="280"/>
        <v>9</v>
      </c>
      <c r="F1410" s="34"/>
      <c r="G1410" s="13">
        <f t="shared" si="270"/>
        <v>0</v>
      </c>
      <c r="H1410" s="13">
        <f t="shared" si="271"/>
        <v>0</v>
      </c>
      <c r="I1410" s="16">
        <f t="shared" si="272"/>
        <v>0</v>
      </c>
      <c r="J1410" s="13">
        <f t="shared" si="273"/>
        <v>0</v>
      </c>
      <c r="K1410" s="13">
        <f t="shared" si="274"/>
        <v>0</v>
      </c>
      <c r="L1410" s="13">
        <f t="shared" si="275"/>
        <v>0</v>
      </c>
      <c r="M1410" s="13">
        <f t="shared" si="276"/>
        <v>2.8268813931186909E-308</v>
      </c>
      <c r="N1410" s="13">
        <f t="shared" si="277"/>
        <v>0</v>
      </c>
      <c r="O1410" s="13">
        <f t="shared" si="278"/>
        <v>0</v>
      </c>
    </row>
    <row r="1411" spans="1:15" x14ac:dyDescent="0.2">
      <c r="A1411" s="14">
        <f t="shared" si="279"/>
        <v>75880</v>
      </c>
      <c r="B1411" s="1">
        <f t="shared" si="280"/>
        <v>10</v>
      </c>
      <c r="F1411" s="34"/>
      <c r="G1411" s="13">
        <f t="shared" si="270"/>
        <v>0</v>
      </c>
      <c r="H1411" s="13">
        <f t="shared" si="271"/>
        <v>0</v>
      </c>
      <c r="I1411" s="16">
        <f t="shared" si="272"/>
        <v>0</v>
      </c>
      <c r="J1411" s="13">
        <f t="shared" si="273"/>
        <v>0</v>
      </c>
      <c r="K1411" s="13">
        <f t="shared" si="274"/>
        <v>0</v>
      </c>
      <c r="L1411" s="13">
        <f t="shared" si="275"/>
        <v>0</v>
      </c>
      <c r="M1411" s="13">
        <f t="shared" si="276"/>
        <v>2.8268813931186909E-308</v>
      </c>
      <c r="N1411" s="13">
        <f t="shared" si="277"/>
        <v>0</v>
      </c>
      <c r="O1411" s="13">
        <f t="shared" si="278"/>
        <v>0</v>
      </c>
    </row>
    <row r="1412" spans="1:15" x14ac:dyDescent="0.2">
      <c r="A1412" s="14">
        <f t="shared" si="279"/>
        <v>75911</v>
      </c>
      <c r="B1412" s="1">
        <f t="shared" si="280"/>
        <v>11</v>
      </c>
      <c r="F1412" s="34"/>
      <c r="G1412" s="13">
        <f t="shared" si="270"/>
        <v>0</v>
      </c>
      <c r="H1412" s="13">
        <f t="shared" si="271"/>
        <v>0</v>
      </c>
      <c r="I1412" s="16">
        <f t="shared" si="272"/>
        <v>0</v>
      </c>
      <c r="J1412" s="13">
        <f t="shared" si="273"/>
        <v>0</v>
      </c>
      <c r="K1412" s="13">
        <f t="shared" si="274"/>
        <v>0</v>
      </c>
      <c r="L1412" s="13">
        <f t="shared" si="275"/>
        <v>0</v>
      </c>
      <c r="M1412" s="13">
        <f t="shared" si="276"/>
        <v>2.8268813931186909E-308</v>
      </c>
      <c r="N1412" s="13">
        <f t="shared" si="277"/>
        <v>0</v>
      </c>
      <c r="O1412" s="13">
        <f t="shared" si="278"/>
        <v>0</v>
      </c>
    </row>
    <row r="1413" spans="1:15" x14ac:dyDescent="0.2">
      <c r="A1413" s="14">
        <f t="shared" si="279"/>
        <v>75941</v>
      </c>
      <c r="B1413" s="1">
        <f t="shared" si="280"/>
        <v>12</v>
      </c>
      <c r="F1413" s="34"/>
      <c r="G1413" s="13">
        <f t="shared" si="270"/>
        <v>0</v>
      </c>
      <c r="H1413" s="13">
        <f t="shared" si="271"/>
        <v>0</v>
      </c>
      <c r="I1413" s="16">
        <f t="shared" si="272"/>
        <v>0</v>
      </c>
      <c r="J1413" s="13">
        <f t="shared" si="273"/>
        <v>0</v>
      </c>
      <c r="K1413" s="13">
        <f t="shared" si="274"/>
        <v>0</v>
      </c>
      <c r="L1413" s="13">
        <f t="shared" si="275"/>
        <v>0</v>
      </c>
      <c r="M1413" s="13">
        <f t="shared" si="276"/>
        <v>2.8268813931186909E-308</v>
      </c>
      <c r="N1413" s="13">
        <f t="shared" si="277"/>
        <v>0</v>
      </c>
      <c r="O1413" s="13">
        <f t="shared" si="278"/>
        <v>0</v>
      </c>
    </row>
    <row r="1414" spans="1:15" x14ac:dyDescent="0.2">
      <c r="A1414" s="14">
        <f t="shared" si="279"/>
        <v>75972</v>
      </c>
      <c r="B1414" s="1">
        <f t="shared" si="280"/>
        <v>1</v>
      </c>
      <c r="F1414" s="34"/>
      <c r="G1414" s="13">
        <f t="shared" si="270"/>
        <v>0</v>
      </c>
      <c r="H1414" s="13">
        <f t="shared" si="271"/>
        <v>0</v>
      </c>
      <c r="I1414" s="16">
        <f t="shared" si="272"/>
        <v>0</v>
      </c>
      <c r="J1414" s="13">
        <f t="shared" si="273"/>
        <v>0</v>
      </c>
      <c r="K1414" s="13">
        <f t="shared" si="274"/>
        <v>0</v>
      </c>
      <c r="L1414" s="13">
        <f t="shared" si="275"/>
        <v>0</v>
      </c>
      <c r="M1414" s="13">
        <f t="shared" si="276"/>
        <v>2.8268813931186909E-308</v>
      </c>
      <c r="N1414" s="13">
        <f t="shared" si="277"/>
        <v>0</v>
      </c>
      <c r="O1414" s="13">
        <f t="shared" si="278"/>
        <v>0</v>
      </c>
    </row>
    <row r="1415" spans="1:15" x14ac:dyDescent="0.2">
      <c r="A1415" s="14">
        <f t="shared" si="279"/>
        <v>76003</v>
      </c>
      <c r="B1415" s="1">
        <f t="shared" si="280"/>
        <v>2</v>
      </c>
      <c r="F1415" s="34"/>
      <c r="G1415" s="13">
        <f t="shared" si="270"/>
        <v>0</v>
      </c>
      <c r="H1415" s="13">
        <f t="shared" si="271"/>
        <v>0</v>
      </c>
      <c r="I1415" s="16">
        <f t="shared" si="272"/>
        <v>0</v>
      </c>
      <c r="J1415" s="13">
        <f t="shared" si="273"/>
        <v>0</v>
      </c>
      <c r="K1415" s="13">
        <f t="shared" si="274"/>
        <v>0</v>
      </c>
      <c r="L1415" s="13">
        <f t="shared" si="275"/>
        <v>0</v>
      </c>
      <c r="M1415" s="13">
        <f t="shared" si="276"/>
        <v>2.8268813931186909E-308</v>
      </c>
      <c r="N1415" s="13">
        <f t="shared" si="277"/>
        <v>0</v>
      </c>
      <c r="O1415" s="13">
        <f t="shared" si="278"/>
        <v>0</v>
      </c>
    </row>
    <row r="1416" spans="1:15" x14ac:dyDescent="0.2">
      <c r="A1416" s="14">
        <f t="shared" si="279"/>
        <v>76032</v>
      </c>
      <c r="B1416" s="1">
        <f t="shared" si="280"/>
        <v>3</v>
      </c>
      <c r="F1416" s="34"/>
      <c r="G1416" s="13">
        <f t="shared" si="270"/>
        <v>0</v>
      </c>
      <c r="H1416" s="13">
        <f t="shared" si="271"/>
        <v>0</v>
      </c>
      <c r="I1416" s="16">
        <f t="shared" si="272"/>
        <v>0</v>
      </c>
      <c r="J1416" s="13">
        <f t="shared" si="273"/>
        <v>0</v>
      </c>
      <c r="K1416" s="13">
        <f t="shared" si="274"/>
        <v>0</v>
      </c>
      <c r="L1416" s="13">
        <f t="shared" si="275"/>
        <v>0</v>
      </c>
      <c r="M1416" s="13">
        <f t="shared" si="276"/>
        <v>2.8268813931186909E-308</v>
      </c>
      <c r="N1416" s="13">
        <f t="shared" si="277"/>
        <v>0</v>
      </c>
      <c r="O1416" s="13">
        <f t="shared" si="278"/>
        <v>0</v>
      </c>
    </row>
    <row r="1417" spans="1:15" x14ac:dyDescent="0.2">
      <c r="A1417" s="14">
        <f t="shared" si="279"/>
        <v>76063</v>
      </c>
      <c r="B1417" s="1">
        <f t="shared" si="280"/>
        <v>4</v>
      </c>
      <c r="F1417" s="34"/>
      <c r="G1417" s="13">
        <f t="shared" si="270"/>
        <v>0</v>
      </c>
      <c r="H1417" s="13">
        <f t="shared" si="271"/>
        <v>0</v>
      </c>
      <c r="I1417" s="16">
        <f t="shared" si="272"/>
        <v>0</v>
      </c>
      <c r="J1417" s="13">
        <f t="shared" si="273"/>
        <v>0</v>
      </c>
      <c r="K1417" s="13">
        <f t="shared" si="274"/>
        <v>0</v>
      </c>
      <c r="L1417" s="13">
        <f t="shared" si="275"/>
        <v>0</v>
      </c>
      <c r="M1417" s="13">
        <f t="shared" si="276"/>
        <v>2.8268813931186909E-308</v>
      </c>
      <c r="N1417" s="13">
        <f t="shared" si="277"/>
        <v>0</v>
      </c>
      <c r="O1417" s="13">
        <f t="shared" si="278"/>
        <v>0</v>
      </c>
    </row>
    <row r="1418" spans="1:15" x14ac:dyDescent="0.2">
      <c r="A1418" s="14">
        <f t="shared" si="279"/>
        <v>76093</v>
      </c>
      <c r="B1418" s="1">
        <f t="shared" si="280"/>
        <v>5</v>
      </c>
      <c r="F1418" s="34"/>
      <c r="G1418" s="13">
        <f t="shared" si="270"/>
        <v>0</v>
      </c>
      <c r="H1418" s="13">
        <f t="shared" si="271"/>
        <v>0</v>
      </c>
      <c r="I1418" s="16">
        <f t="shared" si="272"/>
        <v>0</v>
      </c>
      <c r="J1418" s="13">
        <f t="shared" si="273"/>
        <v>0</v>
      </c>
      <c r="K1418" s="13">
        <f t="shared" si="274"/>
        <v>0</v>
      </c>
      <c r="L1418" s="13">
        <f t="shared" si="275"/>
        <v>0</v>
      </c>
      <c r="M1418" s="13">
        <f t="shared" si="276"/>
        <v>2.8268813931186909E-308</v>
      </c>
      <c r="N1418" s="13">
        <f t="shared" si="277"/>
        <v>0</v>
      </c>
      <c r="O1418" s="13">
        <f t="shared" si="278"/>
        <v>0</v>
      </c>
    </row>
    <row r="1419" spans="1:15" x14ac:dyDescent="0.2">
      <c r="A1419" s="14">
        <f t="shared" si="279"/>
        <v>76124</v>
      </c>
      <c r="B1419" s="1">
        <f t="shared" si="280"/>
        <v>6</v>
      </c>
      <c r="F1419" s="34"/>
      <c r="G1419" s="13">
        <f t="shared" si="270"/>
        <v>0</v>
      </c>
      <c r="H1419" s="13">
        <f t="shared" si="271"/>
        <v>0</v>
      </c>
      <c r="I1419" s="16">
        <f t="shared" si="272"/>
        <v>0</v>
      </c>
      <c r="J1419" s="13">
        <f t="shared" si="273"/>
        <v>0</v>
      </c>
      <c r="K1419" s="13">
        <f t="shared" si="274"/>
        <v>0</v>
      </c>
      <c r="L1419" s="13">
        <f t="shared" si="275"/>
        <v>0</v>
      </c>
      <c r="M1419" s="13">
        <f t="shared" si="276"/>
        <v>2.8268813931186909E-308</v>
      </c>
      <c r="N1419" s="13">
        <f t="shared" si="277"/>
        <v>0</v>
      </c>
      <c r="O1419" s="13">
        <f t="shared" si="278"/>
        <v>0</v>
      </c>
    </row>
    <row r="1420" spans="1:15" x14ac:dyDescent="0.2">
      <c r="A1420" s="14">
        <f t="shared" si="279"/>
        <v>76154</v>
      </c>
      <c r="B1420" s="1">
        <f t="shared" si="280"/>
        <v>7</v>
      </c>
      <c r="F1420" s="34"/>
      <c r="G1420" s="13">
        <f t="shared" si="270"/>
        <v>0</v>
      </c>
      <c r="H1420" s="13">
        <f t="shared" si="271"/>
        <v>0</v>
      </c>
      <c r="I1420" s="16">
        <f t="shared" si="272"/>
        <v>0</v>
      </c>
      <c r="J1420" s="13">
        <f t="shared" si="273"/>
        <v>0</v>
      </c>
      <c r="K1420" s="13">
        <f t="shared" si="274"/>
        <v>0</v>
      </c>
      <c r="L1420" s="13">
        <f t="shared" si="275"/>
        <v>0</v>
      </c>
      <c r="M1420" s="13">
        <f t="shared" si="276"/>
        <v>2.8268813931186909E-308</v>
      </c>
      <c r="N1420" s="13">
        <f t="shared" si="277"/>
        <v>0</v>
      </c>
      <c r="O1420" s="13">
        <f t="shared" si="278"/>
        <v>0</v>
      </c>
    </row>
    <row r="1421" spans="1:15" ht="13.5" thickBot="1" x14ac:dyDescent="0.25">
      <c r="A1421" s="14">
        <f t="shared" si="279"/>
        <v>76185</v>
      </c>
      <c r="B1421" s="3">
        <f t="shared" si="280"/>
        <v>8</v>
      </c>
      <c r="F1421" s="34"/>
      <c r="G1421" s="13">
        <f t="shared" si="270"/>
        <v>0</v>
      </c>
      <c r="H1421" s="13">
        <f t="shared" si="271"/>
        <v>0</v>
      </c>
      <c r="I1421" s="16">
        <f t="shared" si="272"/>
        <v>0</v>
      </c>
      <c r="J1421" s="13">
        <f t="shared" si="273"/>
        <v>0</v>
      </c>
      <c r="K1421" s="13">
        <f t="shared" si="274"/>
        <v>0</v>
      </c>
      <c r="L1421" s="13">
        <f t="shared" si="275"/>
        <v>0</v>
      </c>
      <c r="M1421" s="13">
        <f t="shared" si="276"/>
        <v>2.8268813931186909E-308</v>
      </c>
      <c r="N1421" s="13">
        <f t="shared" si="277"/>
        <v>0</v>
      </c>
      <c r="O1421" s="13">
        <f t="shared" si="278"/>
        <v>0</v>
      </c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2025-03-04T19:15:32Z</dcterms:modified>
</cp:coreProperties>
</file>