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CCCma-CanESM2_r1i1p1_SMHI-RCA4_v1\"/>
    </mc:Choice>
  </mc:AlternateContent>
  <xr:revisionPtr revIDLastSave="0" documentId="13_ncr:1_{DF5DDC45-B42E-4D0F-B5F1-9153ACC2D51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G1648" i="1"/>
  <c r="H1648" i="1" s="1"/>
  <c r="H1647" i="1"/>
  <c r="G1647" i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H1615" i="1"/>
  <c r="G1615" i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H1607" i="1"/>
  <c r="G1607" i="1"/>
  <c r="G1606" i="1"/>
  <c r="H1606" i="1" s="1"/>
  <c r="H1605" i="1"/>
  <c r="G1605" i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H1598" i="1"/>
  <c r="G1598" i="1"/>
  <c r="G1597" i="1"/>
  <c r="H1597" i="1" s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H1589" i="1"/>
  <c r="G1589" i="1"/>
  <c r="G1588" i="1"/>
  <c r="H1588" i="1" s="1"/>
  <c r="H1587" i="1"/>
  <c r="G1587" i="1"/>
  <c r="G1586" i="1"/>
  <c r="H1586" i="1" s="1"/>
  <c r="G1585" i="1"/>
  <c r="H1585" i="1" s="1"/>
  <c r="H1584" i="1"/>
  <c r="G1584" i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H1565" i="1"/>
  <c r="G1565" i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H1555" i="1"/>
  <c r="G1555" i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H1543" i="1"/>
  <c r="G1543" i="1"/>
  <c r="H1542" i="1"/>
  <c r="G1542" i="1"/>
  <c r="H1541" i="1"/>
  <c r="G1541" i="1"/>
  <c r="G1540" i="1"/>
  <c r="H1540" i="1" s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G1493" i="1"/>
  <c r="H1493" i="1" s="1"/>
  <c r="H1492" i="1"/>
  <c r="G1492" i="1"/>
  <c r="G1491" i="1"/>
  <c r="H1491" i="1" s="1"/>
  <c r="G1490" i="1"/>
  <c r="H1490" i="1" s="1"/>
  <c r="H1489" i="1"/>
  <c r="G1489" i="1"/>
  <c r="H1488" i="1"/>
  <c r="G1488" i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H1464" i="1"/>
  <c r="G1464" i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H1457" i="1"/>
  <c r="G1457" i="1"/>
  <c r="G1456" i="1"/>
  <c r="H1456" i="1" s="1"/>
  <c r="H1455" i="1"/>
  <c r="G1455" i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H1417" i="1"/>
  <c r="G1417" i="1"/>
  <c r="G1416" i="1"/>
  <c r="H1416" i="1" s="1"/>
  <c r="H1415" i="1"/>
  <c r="G1415" i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H1398" i="1"/>
  <c r="G1398" i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B1380" i="1" s="1"/>
  <c r="G1378" i="1"/>
  <c r="H1378" i="1" s="1"/>
  <c r="H1377" i="1"/>
  <c r="G1377" i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G1360" i="1"/>
  <c r="H1360" i="1" s="1"/>
  <c r="H1359" i="1"/>
  <c r="G1359" i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H1352" i="1"/>
  <c r="G1352" i="1"/>
  <c r="G1351" i="1"/>
  <c r="H1351" i="1" s="1"/>
  <c r="B1351" i="1"/>
  <c r="B1352" i="1" s="1"/>
  <c r="B1353" i="1" s="1"/>
  <c r="G1350" i="1"/>
  <c r="H1350" i="1" s="1"/>
  <c r="G1349" i="1"/>
  <c r="H1349" i="1" s="1"/>
  <c r="B1349" i="1"/>
  <c r="G1348" i="1"/>
  <c r="H1348" i="1" s="1"/>
  <c r="G1347" i="1"/>
  <c r="H1347" i="1" s="1"/>
  <c r="H1346" i="1"/>
  <c r="G1346" i="1"/>
  <c r="B1346" i="1"/>
  <c r="B1347" i="1" s="1"/>
  <c r="B1348" i="1" s="1"/>
  <c r="G1345" i="1"/>
  <c r="H1345" i="1" s="1"/>
  <c r="G1344" i="1"/>
  <c r="H1344" i="1" s="1"/>
  <c r="G1343" i="1"/>
  <c r="H1343" i="1" s="1"/>
  <c r="B1343" i="1"/>
  <c r="B1344" i="1" s="1"/>
  <c r="B1345" i="1" s="1"/>
  <c r="H1342" i="1"/>
  <c r="G1342" i="1"/>
  <c r="G1341" i="1"/>
  <c r="H1341" i="1" s="1"/>
  <c r="B1341" i="1"/>
  <c r="G1340" i="1"/>
  <c r="H1340" i="1" s="1"/>
  <c r="G1339" i="1"/>
  <c r="H1339" i="1" s="1"/>
  <c r="B1339" i="1"/>
  <c r="B1340" i="1" s="1"/>
  <c r="G1338" i="1"/>
  <c r="H1338" i="1" s="1"/>
  <c r="G1337" i="1"/>
  <c r="H1337" i="1" s="1"/>
  <c r="G1336" i="1"/>
  <c r="H1336" i="1" s="1"/>
  <c r="G1335" i="1"/>
  <c r="H1335" i="1" s="1"/>
  <c r="H1334" i="1"/>
  <c r="G1334" i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H1325" i="1"/>
  <c r="G1325" i="1"/>
  <c r="G1324" i="1"/>
  <c r="H1324" i="1" s="1"/>
  <c r="G1323" i="1"/>
  <c r="H1323" i="1" s="1"/>
  <c r="H1322" i="1"/>
  <c r="G1322" i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B1307" i="1"/>
  <c r="G1306" i="1"/>
  <c r="H1306" i="1" s="1"/>
  <c r="G1305" i="1"/>
  <c r="H1305" i="1" s="1"/>
  <c r="G1304" i="1"/>
  <c r="H1304" i="1" s="1"/>
  <c r="G1303" i="1"/>
  <c r="H1303" i="1" s="1"/>
  <c r="H1302" i="1"/>
  <c r="G1302" i="1"/>
  <c r="B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G1294" i="1"/>
  <c r="H1294" i="1" s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B1283" i="1"/>
  <c r="B1295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H1277" i="1"/>
  <c r="G1277" i="1"/>
  <c r="G1276" i="1"/>
  <c r="H1276" i="1" s="1"/>
  <c r="G1275" i="1"/>
  <c r="H1275" i="1" s="1"/>
  <c r="G1274" i="1"/>
  <c r="H1274" i="1" s="1"/>
  <c r="H1273" i="1"/>
  <c r="G1273" i="1"/>
  <c r="G1272" i="1"/>
  <c r="H1272" i="1" s="1"/>
  <c r="B1272" i="1"/>
  <c r="B1273" i="1" s="1"/>
  <c r="G1271" i="1"/>
  <c r="H1271" i="1" s="1"/>
  <c r="B1271" i="1"/>
  <c r="G1270" i="1"/>
  <c r="H1270" i="1" s="1"/>
  <c r="G1269" i="1"/>
  <c r="H1269" i="1" s="1"/>
  <c r="G1268" i="1"/>
  <c r="H1268" i="1" s="1"/>
  <c r="H1267" i="1"/>
  <c r="G1267" i="1"/>
  <c r="B1267" i="1"/>
  <c r="B1268" i="1" s="1"/>
  <c r="B1269" i="1" s="1"/>
  <c r="B1281" i="1" s="1"/>
  <c r="B1293" i="1" s="1"/>
  <c r="B1305" i="1" s="1"/>
  <c r="G1266" i="1"/>
  <c r="H1266" i="1" s="1"/>
  <c r="H1265" i="1"/>
  <c r="G1265" i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H1254" i="1"/>
  <c r="G1254" i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B1221" i="1"/>
  <c r="G1220" i="1"/>
  <c r="H1220" i="1" s="1"/>
  <c r="G1219" i="1"/>
  <c r="H1219" i="1" s="1"/>
  <c r="B1219" i="1"/>
  <c r="B1220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B1196" i="1"/>
  <c r="B1197" i="1" s="1"/>
  <c r="H1195" i="1"/>
  <c r="G1195" i="1"/>
  <c r="B1195" i="1"/>
  <c r="G1194" i="1"/>
  <c r="H1194" i="1" s="1"/>
  <c r="G1193" i="1"/>
  <c r="H1193" i="1" s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G1156" i="1"/>
  <c r="H1156" i="1" s="1"/>
  <c r="H1155" i="1"/>
  <c r="G1155" i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H1042" i="1"/>
  <c r="G1042" i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H1016" i="1"/>
  <c r="G1016" i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H977" i="1"/>
  <c r="G977" i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H968" i="1"/>
  <c r="G968" i="1"/>
  <c r="H967" i="1"/>
  <c r="G967" i="1"/>
  <c r="G966" i="1"/>
  <c r="H966" i="1" s="1"/>
  <c r="H965" i="1"/>
  <c r="G965" i="1"/>
  <c r="G964" i="1"/>
  <c r="H964" i="1" s="1"/>
  <c r="G963" i="1"/>
  <c r="H963" i="1" s="1"/>
  <c r="H962" i="1"/>
  <c r="G962" i="1"/>
  <c r="G961" i="1"/>
  <c r="H961" i="1" s="1"/>
  <c r="H960" i="1"/>
  <c r="G960" i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H952" i="1"/>
  <c r="G952" i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H944" i="1"/>
  <c r="G944" i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G931" i="1"/>
  <c r="H931" i="1" s="1"/>
  <c r="G930" i="1"/>
  <c r="H930" i="1" s="1"/>
  <c r="B930" i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B922" i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21" i="1"/>
  <c r="H921" i="1" s="1"/>
  <c r="G920" i="1"/>
  <c r="H920" i="1" s="1"/>
  <c r="G919" i="1"/>
  <c r="H919" i="1" s="1"/>
  <c r="G918" i="1"/>
  <c r="H918" i="1" s="1"/>
  <c r="G917" i="1"/>
  <c r="H917" i="1" s="1"/>
  <c r="H916" i="1"/>
  <c r="G916" i="1"/>
  <c r="H915" i="1"/>
  <c r="G915" i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H901" i="1"/>
  <c r="G901" i="1"/>
  <c r="G900" i="1"/>
  <c r="H900" i="1" s="1"/>
  <c r="H899" i="1"/>
  <c r="G899" i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H885" i="1"/>
  <c r="G885" i="1"/>
  <c r="G884" i="1"/>
  <c r="H884" i="1" s="1"/>
  <c r="H883" i="1"/>
  <c r="G883" i="1"/>
  <c r="H882" i="1"/>
  <c r="G882" i="1"/>
  <c r="B882" i="1"/>
  <c r="B894" i="1" s="1"/>
  <c r="B906" i="1" s="1"/>
  <c r="B918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H875" i="1"/>
  <c r="G875" i="1"/>
  <c r="B875" i="1"/>
  <c r="G874" i="1"/>
  <c r="H874" i="1" s="1"/>
  <c r="H873" i="1"/>
  <c r="G873" i="1"/>
  <c r="H872" i="1"/>
  <c r="G872" i="1"/>
  <c r="G871" i="1"/>
  <c r="H871" i="1" s="1"/>
  <c r="B871" i="1"/>
  <c r="H870" i="1"/>
  <c r="G870" i="1"/>
  <c r="G869" i="1"/>
  <c r="H869" i="1" s="1"/>
  <c r="H868" i="1"/>
  <c r="G868" i="1"/>
  <c r="H867" i="1"/>
  <c r="G867" i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H844" i="1"/>
  <c r="G844" i="1"/>
  <c r="G843" i="1"/>
  <c r="H843" i="1" s="1"/>
  <c r="G842" i="1"/>
  <c r="H842" i="1" s="1"/>
  <c r="B842" i="1"/>
  <c r="B843" i="1" s="1"/>
  <c r="B844" i="1" s="1"/>
  <c r="B845" i="1" s="1"/>
  <c r="G841" i="1"/>
  <c r="H841" i="1" s="1"/>
  <c r="G840" i="1"/>
  <c r="H840" i="1" s="1"/>
  <c r="G839" i="1"/>
  <c r="H839" i="1" s="1"/>
  <c r="B839" i="1"/>
  <c r="B840" i="1" s="1"/>
  <c r="B841" i="1" s="1"/>
  <c r="H838" i="1"/>
  <c r="G838" i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H821" i="1"/>
  <c r="G821" i="1"/>
  <c r="G820" i="1"/>
  <c r="H820" i="1" s="1"/>
  <c r="G819" i="1"/>
  <c r="H819" i="1" s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B812" i="1"/>
  <c r="B813" i="1" s="1"/>
  <c r="H811" i="1"/>
  <c r="G811" i="1"/>
  <c r="B811" i="1"/>
  <c r="G810" i="1"/>
  <c r="H810" i="1" s="1"/>
  <c r="H809" i="1"/>
  <c r="G809" i="1"/>
  <c r="H808" i="1"/>
  <c r="G808" i="1"/>
  <c r="G807" i="1"/>
  <c r="H807" i="1" s="1"/>
  <c r="H806" i="1"/>
  <c r="G806" i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B800" i="1"/>
  <c r="B801" i="1" s="1"/>
  <c r="G799" i="1"/>
  <c r="H799" i="1" s="1"/>
  <c r="B799" i="1"/>
  <c r="H798" i="1"/>
  <c r="G798" i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H784" i="1"/>
  <c r="G784" i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H721" i="1"/>
  <c r="G721" i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H685" i="1"/>
  <c r="G685" i="1"/>
  <c r="G684" i="1"/>
  <c r="H684" i="1" s="1"/>
  <c r="H683" i="1"/>
  <c r="G683" i="1"/>
  <c r="G682" i="1"/>
  <c r="H682" i="1" s="1"/>
  <c r="H681" i="1"/>
  <c r="G681" i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H666" i="1"/>
  <c r="G666" i="1"/>
  <c r="H665" i="1"/>
  <c r="G665" i="1"/>
  <c r="G664" i="1"/>
  <c r="H664" i="1" s="1"/>
  <c r="G663" i="1"/>
  <c r="H663" i="1" s="1"/>
  <c r="H662" i="1"/>
  <c r="G662" i="1"/>
  <c r="G661" i="1"/>
  <c r="H661" i="1" s="1"/>
  <c r="H660" i="1"/>
  <c r="G660" i="1"/>
  <c r="G659" i="1"/>
  <c r="H659" i="1" s="1"/>
  <c r="H658" i="1"/>
  <c r="G658" i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H646" i="1"/>
  <c r="G646" i="1"/>
  <c r="G645" i="1"/>
  <c r="H645" i="1" s="1"/>
  <c r="H644" i="1"/>
  <c r="G644" i="1"/>
  <c r="G643" i="1"/>
  <c r="H643" i="1" s="1"/>
  <c r="G642" i="1"/>
  <c r="H642" i="1" s="1"/>
  <c r="H641" i="1"/>
  <c r="G641" i="1"/>
  <c r="G640" i="1"/>
  <c r="H640" i="1" s="1"/>
  <c r="G639" i="1"/>
  <c r="H639" i="1" s="1"/>
  <c r="H638" i="1"/>
  <c r="G638" i="1"/>
  <c r="G637" i="1"/>
  <c r="H637" i="1" s="1"/>
  <c r="H636" i="1"/>
  <c r="G636" i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H623" i="1"/>
  <c r="G623" i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H603" i="1"/>
  <c r="G603" i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H589" i="1"/>
  <c r="G589" i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H574" i="1"/>
  <c r="G574" i="1"/>
  <c r="G573" i="1"/>
  <c r="H573" i="1" s="1"/>
  <c r="G572" i="1"/>
  <c r="H572" i="1" s="1"/>
  <c r="H571" i="1"/>
  <c r="G571" i="1"/>
  <c r="G570" i="1"/>
  <c r="H570" i="1" s="1"/>
  <c r="H569" i="1"/>
  <c r="G569" i="1"/>
  <c r="G568" i="1"/>
  <c r="H568" i="1" s="1"/>
  <c r="H567" i="1"/>
  <c r="G567" i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H558" i="1"/>
  <c r="G558" i="1"/>
  <c r="H557" i="1"/>
  <c r="G557" i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G549" i="1"/>
  <c r="H549" i="1" s="1"/>
  <c r="G548" i="1"/>
  <c r="H548" i="1" s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H533" i="1"/>
  <c r="G533" i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G516" i="1"/>
  <c r="H516" i="1" s="1"/>
  <c r="H515" i="1"/>
  <c r="G515" i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97" i="1"/>
  <c r="G497" i="1"/>
  <c r="H496" i="1"/>
  <c r="G496" i="1"/>
  <c r="G495" i="1"/>
  <c r="H495" i="1" s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G478" i="1"/>
  <c r="H478" i="1" s="1"/>
  <c r="G477" i="1"/>
  <c r="H477" i="1" s="1"/>
  <c r="G476" i="1"/>
  <c r="H476" i="1" s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4" i="1"/>
  <c r="H474" i="1" s="1"/>
  <c r="G473" i="1"/>
  <c r="H473" i="1" s="1"/>
  <c r="H472" i="1"/>
  <c r="G472" i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H463" i="1"/>
  <c r="G463" i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B458" i="1"/>
  <c r="B459" i="1" s="1"/>
  <c r="B460" i="1" s="1"/>
  <c r="B461" i="1" s="1"/>
  <c r="H457" i="1"/>
  <c r="G457" i="1"/>
  <c r="G456" i="1"/>
  <c r="H456" i="1" s="1"/>
  <c r="G455" i="1"/>
  <c r="H455" i="1" s="1"/>
  <c r="B455" i="1"/>
  <c r="B456" i="1" s="1"/>
  <c r="B457" i="1" s="1"/>
  <c r="H454" i="1"/>
  <c r="G454" i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H447" i="1"/>
  <c r="G447" i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H440" i="1"/>
  <c r="G440" i="1"/>
  <c r="G439" i="1"/>
  <c r="H439" i="1" s="1"/>
  <c r="B439" i="1"/>
  <c r="B440" i="1" s="1"/>
  <c r="B441" i="1" s="1"/>
  <c r="H438" i="1"/>
  <c r="G438" i="1"/>
  <c r="G437" i="1"/>
  <c r="H437" i="1" s="1"/>
  <c r="G436" i="1"/>
  <c r="H436" i="1" s="1"/>
  <c r="G435" i="1"/>
  <c r="H435" i="1" s="1"/>
  <c r="H434" i="1"/>
  <c r="G434" i="1"/>
  <c r="G433" i="1"/>
  <c r="H433" i="1" s="1"/>
  <c r="B433" i="1"/>
  <c r="B434" i="1" s="1"/>
  <c r="B435" i="1" s="1"/>
  <c r="B436" i="1" s="1"/>
  <c r="B437" i="1" s="1"/>
  <c r="H432" i="1"/>
  <c r="G432" i="1"/>
  <c r="G431" i="1"/>
  <c r="H431" i="1" s="1"/>
  <c r="B431" i="1"/>
  <c r="B432" i="1" s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B405" i="1"/>
  <c r="G404" i="1"/>
  <c r="H404" i="1" s="1"/>
  <c r="G403" i="1"/>
  <c r="H403" i="1" s="1"/>
  <c r="B403" i="1"/>
  <c r="B404" i="1" s="1"/>
  <c r="H402" i="1"/>
  <c r="G402" i="1"/>
  <c r="G401" i="1"/>
  <c r="H401" i="1" s="1"/>
  <c r="H400" i="1"/>
  <c r="G400" i="1"/>
  <c r="G399" i="1"/>
  <c r="H399" i="1" s="1"/>
  <c r="G398" i="1"/>
  <c r="H398" i="1" s="1"/>
  <c r="G397" i="1"/>
  <c r="H397" i="1" s="1"/>
  <c r="H396" i="1"/>
  <c r="G396" i="1"/>
  <c r="G395" i="1"/>
  <c r="H395" i="1" s="1"/>
  <c r="H394" i="1"/>
  <c r="G394" i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H372" i="1"/>
  <c r="G372" i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H307" i="1"/>
  <c r="G307" i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H242" i="1"/>
  <c r="G242" i="1"/>
  <c r="G241" i="1"/>
  <c r="H241" i="1" s="1"/>
  <c r="H240" i="1"/>
  <c r="G240" i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H222" i="1"/>
  <c r="G222" i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H192" i="1"/>
  <c r="G192" i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H164" i="1"/>
  <c r="G164" i="1"/>
  <c r="G163" i="1"/>
  <c r="H163" i="1" s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H133" i="1"/>
  <c r="G133" i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G120" i="1"/>
  <c r="H120" i="1" s="1"/>
  <c r="H119" i="1"/>
  <c r="G119" i="1"/>
  <c r="G118" i="1"/>
  <c r="H118" i="1" s="1"/>
  <c r="H117" i="1"/>
  <c r="G117" i="1"/>
  <c r="G116" i="1"/>
  <c r="H116" i="1" s="1"/>
  <c r="G115" i="1"/>
  <c r="H115" i="1" s="1"/>
  <c r="H114" i="1"/>
  <c r="G114" i="1"/>
  <c r="G113" i="1"/>
  <c r="H113" i="1" s="1"/>
  <c r="G112" i="1"/>
  <c r="H112" i="1" s="1"/>
  <c r="H111" i="1"/>
  <c r="G111" i="1"/>
  <c r="G110" i="1"/>
  <c r="H110" i="1" s="1"/>
  <c r="H109" i="1"/>
  <c r="G109" i="1"/>
  <c r="G108" i="1"/>
  <c r="H108" i="1" s="1"/>
  <c r="G107" i="1"/>
  <c r="H107" i="1" s="1"/>
  <c r="G106" i="1"/>
  <c r="H106" i="1" s="1"/>
  <c r="G105" i="1"/>
  <c r="H105" i="1" s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H87" i="1"/>
  <c r="G87" i="1"/>
  <c r="G86" i="1"/>
  <c r="H86" i="1" s="1"/>
  <c r="G85" i="1"/>
  <c r="H85" i="1" s="1"/>
  <c r="H84" i="1"/>
  <c r="G84" i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G79" i="1"/>
  <c r="H79" i="1" s="1"/>
  <c r="B79" i="1"/>
  <c r="B80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B50" i="1"/>
  <c r="B51" i="1" s="1"/>
  <c r="B52" i="1" s="1"/>
  <c r="B53" i="1" s="1"/>
  <c r="H49" i="1"/>
  <c r="G49" i="1"/>
  <c r="G48" i="1"/>
  <c r="H48" i="1" s="1"/>
  <c r="G47" i="1"/>
  <c r="H47" i="1" s="1"/>
  <c r="B47" i="1"/>
  <c r="B48" i="1" s="1"/>
  <c r="B49" i="1" s="1"/>
  <c r="G46" i="1"/>
  <c r="H46" i="1" s="1"/>
  <c r="G45" i="1"/>
  <c r="H45" i="1" s="1"/>
  <c r="H44" i="1"/>
  <c r="G44" i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77" i="1" l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79" i="1"/>
  <c r="B1291" i="1" s="1"/>
  <c r="B1303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1280" i="1"/>
  <c r="B1292" i="1" s="1"/>
  <c r="B1304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J6" i="1"/>
  <c r="K6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5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74" i="1"/>
  <c r="B1285" i="1"/>
  <c r="B1297" i="1" s="1"/>
  <c r="B1309" i="1" s="1"/>
  <c r="B1284" i="1"/>
  <c r="B1296" i="1" s="1"/>
  <c r="B130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388" i="1" l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L6" i="1"/>
  <c r="M6" i="1" s="1"/>
  <c r="N6" i="1" s="1"/>
  <c r="O6" i="1" s="1"/>
  <c r="I7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86" i="1"/>
  <c r="B1298" i="1" s="1"/>
  <c r="B1310" i="1" s="1"/>
  <c r="B1275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2" i="1" l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276" i="1"/>
  <c r="B1287" i="1"/>
  <c r="B1299" i="1" s="1"/>
  <c r="B1311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J7" i="1"/>
  <c r="K7" i="1" s="1"/>
  <c r="L7" i="1" l="1"/>
  <c r="M7" i="1" s="1"/>
  <c r="N7" i="1" s="1"/>
  <c r="O7" i="1" s="1"/>
  <c r="I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8" i="1"/>
  <c r="B1300" i="1" s="1"/>
  <c r="B1312" i="1" s="1"/>
  <c r="B1277" i="1"/>
  <c r="B1289" i="1" s="1"/>
  <c r="B1301" i="1" s="1"/>
  <c r="B1313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8" i="1"/>
  <c r="K8" i="1" s="1"/>
  <c r="L8" i="1" l="1"/>
  <c r="M8" i="1" s="1"/>
  <c r="N8" i="1" s="1"/>
  <c r="O8" i="1" s="1"/>
  <c r="I9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J9" i="1" l="1"/>
  <c r="K9" i="1" s="1"/>
  <c r="L9" i="1" l="1"/>
  <c r="M9" i="1" s="1"/>
  <c r="N9" i="1" s="1"/>
  <c r="O9" i="1" s="1"/>
  <c r="I10" i="1" l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l="1"/>
  <c r="K50" i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l="1"/>
  <c r="K69" i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s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 l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 l="1"/>
  <c r="J128" i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s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l="1"/>
  <c r="K167" i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 l="1"/>
  <c r="K169" i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l="1"/>
  <c r="K240" i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 l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s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 l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 l="1"/>
  <c r="J507" i="1" s="1"/>
  <c r="K507" i="1" l="1"/>
  <c r="L507" i="1" s="1"/>
  <c r="M507" i="1" s="1"/>
  <c r="N507" i="1" s="1"/>
  <c r="O507" i="1" s="1"/>
  <c r="I508" i="1" l="1"/>
  <c r="J508" i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 l="1"/>
  <c r="J590" i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 l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 l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 l="1"/>
  <c r="J722" i="1" l="1"/>
  <c r="K722" i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 l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 l="1"/>
  <c r="K749" i="1"/>
  <c r="L749" i="1" l="1"/>
  <c r="M749" i="1" s="1"/>
  <c r="N749" i="1" s="1"/>
  <c r="O749" i="1" s="1"/>
  <c r="I750" i="1" l="1"/>
  <c r="J750" i="1" l="1"/>
  <c r="K750" i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 l="1"/>
  <c r="J762" i="1" l="1"/>
  <c r="K762" i="1"/>
  <c r="L762" i="1" l="1"/>
  <c r="M762" i="1" s="1"/>
  <c r="N762" i="1" s="1"/>
  <c r="O762" i="1" s="1"/>
  <c r="I763" i="1" l="1"/>
  <c r="J763" i="1" l="1"/>
  <c r="K763" i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 l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 l="1"/>
  <c r="J866" i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/>
  <c r="K873" i="1" s="1"/>
  <c r="L873" i="1" l="1"/>
  <c r="M873" i="1" s="1"/>
  <c r="N873" i="1" s="1"/>
  <c r="O873" i="1" s="1"/>
  <c r="I874" i="1" l="1"/>
  <c r="J874" i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 l="1"/>
  <c r="J884" i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/>
  <c r="L963" i="1" l="1"/>
  <c r="M963" i="1" s="1"/>
  <c r="N963" i="1" s="1"/>
  <c r="O963" i="1" s="1"/>
  <c r="I964" i="1" l="1"/>
  <c r="J964" i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 l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 l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 l="1"/>
  <c r="J1283" i="1" l="1"/>
  <c r="K1283" i="1"/>
  <c r="L1283" i="1" l="1"/>
  <c r="M1283" i="1" s="1"/>
  <c r="N1283" i="1" s="1"/>
  <c r="O1283" i="1" s="1"/>
  <c r="I1284" i="1" l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 l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 l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 l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 l="1"/>
  <c r="J1534" i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 l="1"/>
  <c r="J1536" i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 l="1"/>
  <c r="J1574" i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 l="1"/>
  <c r="J1600" i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s="1"/>
  <c r="K1604" i="1" s="1"/>
  <c r="L1604" i="1" l="1"/>
  <c r="M1604" i="1" s="1"/>
  <c r="N1604" i="1" s="1"/>
  <c r="O1604" i="1" s="1"/>
  <c r="I1605" i="1" l="1"/>
  <c r="J1605" i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 l="1"/>
  <c r="J1631" i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 l="1"/>
  <c r="J1637" i="1" l="1"/>
  <c r="K1637" i="1"/>
  <c r="L1637" i="1" l="1"/>
  <c r="M1637" i="1" s="1"/>
  <c r="N1637" i="1" s="1"/>
  <c r="O1637" i="1" s="1"/>
  <c r="I1638" i="1" l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 l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<sst xmlns="http://schemas.openxmlformats.org/spreadsheetml/2006/main" count="43" uniqueCount="40">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</sst>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0.40347937934050759</c:v>
                </c:pt>
                <c:pt idx="2">
                  <c:v>0</c:v>
                </c:pt>
                <c:pt idx="3">
                  <c:v>0.75546615717801868</c:v>
                </c:pt>
                <c:pt idx="4">
                  <c:v>0</c:v>
                </c:pt>
                <c:pt idx="5">
                  <c:v>10.2346103716595</c:v>
                </c:pt>
                <c:pt idx="6">
                  <c:v>3.3470337636453866</c:v>
                </c:pt>
                <c:pt idx="7">
                  <c:v>2.3775303848042744</c:v>
                </c:pt>
                <c:pt idx="8">
                  <c:v>0.37414011259298374</c:v>
                </c:pt>
                <c:pt idx="9">
                  <c:v>0.1421732427853338</c:v>
                </c:pt>
                <c:pt idx="10">
                  <c:v>5.4025832258426845E-2</c:v>
                </c:pt>
                <c:pt idx="11">
                  <c:v>2.0529816258202199E-2</c:v>
                </c:pt>
                <c:pt idx="12">
                  <c:v>7.8013301781168368E-3</c:v>
                </c:pt>
                <c:pt idx="13">
                  <c:v>2.9645054676843982E-3</c:v>
                </c:pt>
                <c:pt idx="14">
                  <c:v>1.1265120777200711E-3</c:v>
                </c:pt>
                <c:pt idx="15">
                  <c:v>1.02252340609651</c:v>
                </c:pt>
                <c:pt idx="16">
                  <c:v>23.150847667199589</c:v>
                </c:pt>
                <c:pt idx="17">
                  <c:v>27.112248176661424</c:v>
                </c:pt>
                <c:pt idx="18">
                  <c:v>9.1224428711907866</c:v>
                </c:pt>
                <c:pt idx="19">
                  <c:v>3.1793781198574802</c:v>
                </c:pt>
                <c:pt idx="20">
                  <c:v>2.339136221491513</c:v>
                </c:pt>
                <c:pt idx="21">
                  <c:v>0.45910220050742012</c:v>
                </c:pt>
                <c:pt idx="22">
                  <c:v>0.17445883619281968</c:v>
                </c:pt>
                <c:pt idx="23">
                  <c:v>6.6294357753271471E-2</c:v>
                </c:pt>
                <c:pt idx="24">
                  <c:v>2.5191855946243156E-2</c:v>
                </c:pt>
                <c:pt idx="25">
                  <c:v>9.5729052595724014E-3</c:v>
                </c:pt>
                <c:pt idx="26">
                  <c:v>1.3150475784876703</c:v>
                </c:pt>
                <c:pt idx="27">
                  <c:v>47.730420326679791</c:v>
                </c:pt>
                <c:pt idx="28">
                  <c:v>21.234826397716404</c:v>
                </c:pt>
                <c:pt idx="29">
                  <c:v>19.721888565711485</c:v>
                </c:pt>
                <c:pt idx="30">
                  <c:v>18.697085635244925</c:v>
                </c:pt>
                <c:pt idx="31">
                  <c:v>5.7919496867630551</c:v>
                </c:pt>
                <c:pt idx="32">
                  <c:v>2.2009408809699611</c:v>
                </c:pt>
                <c:pt idx="33">
                  <c:v>1.980212415092907</c:v>
                </c:pt>
                <c:pt idx="34">
                  <c:v>0.31781586321206234</c:v>
                </c:pt>
                <c:pt idx="35">
                  <c:v>0.12077002802058372</c:v>
                </c:pt>
                <c:pt idx="36">
                  <c:v>4.5892610647821817E-2</c:v>
                </c:pt>
                <c:pt idx="37">
                  <c:v>1.7439192046172287E-2</c:v>
                </c:pt>
                <c:pt idx="38">
                  <c:v>1.1384210273441173</c:v>
                </c:pt>
                <c:pt idx="39">
                  <c:v>9.7153800175763347</c:v>
                </c:pt>
                <c:pt idx="40">
                  <c:v>33.558921193228301</c:v>
                </c:pt>
                <c:pt idx="41">
                  <c:v>10.416545220056596</c:v>
                </c:pt>
                <c:pt idx="42">
                  <c:v>4.9712510110756725</c:v>
                </c:pt>
                <c:pt idx="43">
                  <c:v>1.9546397542826788</c:v>
                </c:pt>
                <c:pt idx="44">
                  <c:v>0.57157666931494555</c:v>
                </c:pt>
                <c:pt idx="45">
                  <c:v>0.21719913433967933</c:v>
                </c:pt>
                <c:pt idx="46">
                  <c:v>8.2535671049078149E-2</c:v>
                </c:pt>
                <c:pt idx="47">
                  <c:v>3.1363554998649699E-2</c:v>
                </c:pt>
                <c:pt idx="48">
                  <c:v>1.1918150899486887E-2</c:v>
                </c:pt>
                <c:pt idx="49">
                  <c:v>4.5288973418050162E-3</c:v>
                </c:pt>
                <c:pt idx="50">
                  <c:v>1.7209809898859065E-3</c:v>
                </c:pt>
                <c:pt idx="51">
                  <c:v>6.5397277615664455E-4</c:v>
                </c:pt>
                <c:pt idx="52">
                  <c:v>5.2367061213726469</c:v>
                </c:pt>
                <c:pt idx="53">
                  <c:v>12.763244928138716</c:v>
                </c:pt>
                <c:pt idx="54">
                  <c:v>51.72585292915862</c:v>
                </c:pt>
                <c:pt idx="55">
                  <c:v>23.163286285385301</c:v>
                </c:pt>
                <c:pt idx="56">
                  <c:v>8.8705079935920033</c:v>
                </c:pt>
                <c:pt idx="57">
                  <c:v>2.9818584495312241</c:v>
                </c:pt>
                <c:pt idx="58">
                  <c:v>1.1331062108218652</c:v>
                </c:pt>
                <c:pt idx="59">
                  <c:v>0.43058036011230882</c:v>
                </c:pt>
                <c:pt idx="60">
                  <c:v>0.16362053684267736</c:v>
                </c:pt>
                <c:pt idx="61">
                  <c:v>6.2175804000217397E-2</c:v>
                </c:pt>
                <c:pt idx="62">
                  <c:v>4.6877891517476655</c:v>
                </c:pt>
                <c:pt idx="63">
                  <c:v>2.7395910254538314</c:v>
                </c:pt>
                <c:pt idx="64">
                  <c:v>16.55226408095626</c:v>
                </c:pt>
                <c:pt idx="65">
                  <c:v>4.7607514773618984</c:v>
                </c:pt>
                <c:pt idx="66">
                  <c:v>3.710228241415372</c:v>
                </c:pt>
                <c:pt idx="67">
                  <c:v>0.68745251333105817</c:v>
                </c:pt>
                <c:pt idx="68">
                  <c:v>1.3940372111805446</c:v>
                </c:pt>
                <c:pt idx="69">
                  <c:v>9.9268142925004826E-2</c:v>
                </c:pt>
                <c:pt idx="70">
                  <c:v>3.7721894311501837E-2</c:v>
                </c:pt>
                <c:pt idx="71">
                  <c:v>1.4334319838370696E-2</c:v>
                </c:pt>
                <c:pt idx="72">
                  <c:v>5.4470415385808645E-3</c:v>
                </c:pt>
                <c:pt idx="73">
                  <c:v>2.0698757846607289E-3</c:v>
                </c:pt>
                <c:pt idx="74">
                  <c:v>14.573235340960153</c:v>
                </c:pt>
                <c:pt idx="75">
                  <c:v>19.014144064413781</c:v>
                </c:pt>
                <c:pt idx="76">
                  <c:v>17.211885212895819</c:v>
                </c:pt>
                <c:pt idx="77">
                  <c:v>36.471436506017042</c:v>
                </c:pt>
                <c:pt idx="78">
                  <c:v>18.747099883333462</c:v>
                </c:pt>
                <c:pt idx="79">
                  <c:v>10.233204911938341</c:v>
                </c:pt>
                <c:pt idx="80">
                  <c:v>3.2627916658017178</c:v>
                </c:pt>
                <c:pt idx="81">
                  <c:v>1.239860833004653</c:v>
                </c:pt>
                <c:pt idx="82">
                  <c:v>0.47114711654176805</c:v>
                </c:pt>
                <c:pt idx="83">
                  <c:v>0.17903590428587188</c:v>
                </c:pt>
                <c:pt idx="84">
                  <c:v>6.8033643628631305E-2</c:v>
                </c:pt>
                <c:pt idx="85">
                  <c:v>2.5852784578879903E-2</c:v>
                </c:pt>
                <c:pt idx="86">
                  <c:v>9.8240581399743621E-3</c:v>
                </c:pt>
                <c:pt idx="87">
                  <c:v>12.041623439147699</c:v>
                </c:pt>
                <c:pt idx="88">
                  <c:v>16.574830248879529</c:v>
                </c:pt>
                <c:pt idx="89">
                  <c:v>5.247909138064661</c:v>
                </c:pt>
                <c:pt idx="90">
                  <c:v>1.9942054724645708</c:v>
                </c:pt>
                <c:pt idx="91">
                  <c:v>0.8775073345977773</c:v>
                </c:pt>
                <c:pt idx="92">
                  <c:v>1.3803918789638614</c:v>
                </c:pt>
                <c:pt idx="93">
                  <c:v>0.10942604268507593</c:v>
                </c:pt>
                <c:pt idx="94">
                  <c:v>4.1581896220328853E-2</c:v>
                </c:pt>
                <c:pt idx="95">
                  <c:v>1.5801120563724961E-2</c:v>
                </c:pt>
                <c:pt idx="96">
                  <c:v>6.0044258142154857E-3</c:v>
                </c:pt>
                <c:pt idx="97">
                  <c:v>2.2816818094018843E-3</c:v>
                </c:pt>
                <c:pt idx="98">
                  <c:v>1.9725380305629039</c:v>
                </c:pt>
                <c:pt idx="99">
                  <c:v>3.294748532776321E-4</c:v>
                </c:pt>
                <c:pt idx="100">
                  <c:v>4.3682294143218723</c:v>
                </c:pt>
                <c:pt idx="101">
                  <c:v>15.171688144891665</c:v>
                </c:pt>
                <c:pt idx="102">
                  <c:v>16.401554299158544</c:v>
                </c:pt>
                <c:pt idx="103">
                  <c:v>6.1702002118440769</c:v>
                </c:pt>
                <c:pt idx="104">
                  <c:v>3.040367095908346</c:v>
                </c:pt>
                <c:pt idx="105">
                  <c:v>0.72504098307804532</c:v>
                </c:pt>
                <c:pt idx="106">
                  <c:v>0.27551557356965717</c:v>
                </c:pt>
                <c:pt idx="107">
                  <c:v>0.10469591795646974</c:v>
                </c:pt>
                <c:pt idx="108">
                  <c:v>3.9784448823458496E-2</c:v>
                </c:pt>
                <c:pt idx="109">
                  <c:v>1.5118090552914229E-2</c:v>
                </c:pt>
                <c:pt idx="110">
                  <c:v>11.136609700365689</c:v>
                </c:pt>
                <c:pt idx="111">
                  <c:v>12.353020593847056</c:v>
                </c:pt>
                <c:pt idx="112">
                  <c:v>8.1253594573061481</c:v>
                </c:pt>
                <c:pt idx="113">
                  <c:v>5.1028016722446088</c:v>
                </c:pt>
                <c:pt idx="114">
                  <c:v>7.2885899325932195</c:v>
                </c:pt>
                <c:pt idx="115">
                  <c:v>1.9839002156009728</c:v>
                </c:pt>
                <c:pt idx="116">
                  <c:v>2.248542424927733</c:v>
                </c:pt>
                <c:pt idx="117">
                  <c:v>0.28647519113278042</c:v>
                </c:pt>
                <c:pt idx="118">
                  <c:v>0.10886057263045658</c:v>
                </c:pt>
                <c:pt idx="119">
                  <c:v>4.1367017599573501E-2</c:v>
                </c:pt>
                <c:pt idx="120">
                  <c:v>1.5719466687837927E-2</c:v>
                </c:pt>
                <c:pt idx="121">
                  <c:v>5.9733973413784143E-3</c:v>
                </c:pt>
                <c:pt idx="122">
                  <c:v>2.2698909897237969E-3</c:v>
                </c:pt>
                <c:pt idx="123">
                  <c:v>8.6255857609504301E-4</c:v>
                </c:pt>
                <c:pt idx="124">
                  <c:v>29.560924804648451</c:v>
                </c:pt>
                <c:pt idx="125">
                  <c:v>16.920101004928753</c:v>
                </c:pt>
                <c:pt idx="126">
                  <c:v>5.6544032390167578</c:v>
                </c:pt>
                <c:pt idx="127">
                  <c:v>4.0622429737159287</c:v>
                </c:pt>
                <c:pt idx="128">
                  <c:v>0.81649582771401996</c:v>
                </c:pt>
                <c:pt idx="129">
                  <c:v>0.31026841453132753</c:v>
                </c:pt>
                <c:pt idx="130">
                  <c:v>0.11790199752190449</c:v>
                </c:pt>
                <c:pt idx="131">
                  <c:v>4.4802759058323698E-2</c:v>
                </c:pt>
                <c:pt idx="132">
                  <c:v>1.7025048442163009E-2</c:v>
                </c:pt>
                <c:pt idx="133">
                  <c:v>6.4695184080219422E-3</c:v>
                </c:pt>
                <c:pt idx="134">
                  <c:v>2.4584169950483377E-3</c:v>
                </c:pt>
                <c:pt idx="135">
                  <c:v>0.75642091955474178</c:v>
                </c:pt>
                <c:pt idx="136">
                  <c:v>3.5499541408497999E-4</c:v>
                </c:pt>
                <c:pt idx="137">
                  <c:v>1.3489825735229238E-4</c:v>
                </c:pt>
                <c:pt idx="138">
                  <c:v>2.1182497117064925</c:v>
                </c:pt>
                <c:pt idx="139">
                  <c:v>6.8480608840997097E-3</c:v>
                </c:pt>
                <c:pt idx="140">
                  <c:v>1.331870481049281</c:v>
                </c:pt>
                <c:pt idx="141">
                  <c:v>9.8885999166399802E-4</c:v>
                </c:pt>
                <c:pt idx="142">
                  <c:v>3.7576679683231929E-4</c:v>
                </c:pt>
                <c:pt idx="143">
                  <c:v>1.4279138279628135E-4</c:v>
                </c:pt>
                <c:pt idx="144">
                  <c:v>5.4260725462586921E-5</c:v>
                </c:pt>
                <c:pt idx="145">
                  <c:v>2.0619075675783027E-5</c:v>
                </c:pt>
                <c:pt idx="146">
                  <c:v>18.320349935234997</c:v>
                </c:pt>
                <c:pt idx="147">
                  <c:v>15.117168596973613</c:v>
                </c:pt>
                <c:pt idx="148">
                  <c:v>4.5337550429159084</c:v>
                </c:pt>
                <c:pt idx="149">
                  <c:v>1.7228269163080456</c:v>
                </c:pt>
                <c:pt idx="150">
                  <c:v>0.65467422819705734</c:v>
                </c:pt>
                <c:pt idx="151">
                  <c:v>2.7368505364622693</c:v>
                </c:pt>
                <c:pt idx="152">
                  <c:v>9.4534958551655085E-2</c:v>
                </c:pt>
                <c:pt idx="153">
                  <c:v>3.5923284249628935E-2</c:v>
                </c:pt>
                <c:pt idx="154">
                  <c:v>1.3650848014858994E-2</c:v>
                </c:pt>
                <c:pt idx="155">
                  <c:v>5.1873222456464176E-3</c:v>
                </c:pt>
                <c:pt idx="156">
                  <c:v>1.9711824533456385E-3</c:v>
                </c:pt>
                <c:pt idx="157">
                  <c:v>6.8064241034787738</c:v>
                </c:pt>
                <c:pt idx="158">
                  <c:v>11.755953511544034</c:v>
                </c:pt>
                <c:pt idx="159">
                  <c:v>3.2198009815167068</c:v>
                </c:pt>
                <c:pt idx="160">
                  <c:v>78.724540186917721</c:v>
                </c:pt>
                <c:pt idx="161">
                  <c:v>40.930006425918137</c:v>
                </c:pt>
                <c:pt idx="162">
                  <c:v>15.481722038721674</c:v>
                </c:pt>
                <c:pt idx="163">
                  <c:v>6.6391468940828045</c:v>
                </c:pt>
                <c:pt idx="164">
                  <c:v>2.6584718490402954</c:v>
                </c:pt>
                <c:pt idx="165">
                  <c:v>1.5671836308592433</c:v>
                </c:pt>
                <c:pt idx="166">
                  <c:v>0.30832524062256439</c:v>
                </c:pt>
                <c:pt idx="167">
                  <c:v>0.11716359143657447</c:v>
                </c:pt>
                <c:pt idx="168">
                  <c:v>4.4522164745898304E-2</c:v>
                </c:pt>
                <c:pt idx="169">
                  <c:v>1.0374445929607843</c:v>
                </c:pt>
                <c:pt idx="170">
                  <c:v>76.894685384483381</c:v>
                </c:pt>
                <c:pt idx="171">
                  <c:v>26.963245712116752</c:v>
                </c:pt>
                <c:pt idx="172">
                  <c:v>15.868606316599433</c:v>
                </c:pt>
                <c:pt idx="173">
                  <c:v>5.5240672981358516</c:v>
                </c:pt>
                <c:pt idx="174">
                  <c:v>2.4862669582381867</c:v>
                </c:pt>
                <c:pt idx="175">
                  <c:v>2.8961463166489141</c:v>
                </c:pt>
                <c:pt idx="176">
                  <c:v>0.30311662078331048</c:v>
                </c:pt>
                <c:pt idx="177">
                  <c:v>0.11518431589765796</c:v>
                </c:pt>
                <c:pt idx="178">
                  <c:v>4.3770040041110021E-2</c:v>
                </c:pt>
                <c:pt idx="179">
                  <c:v>1.6632615215621812E-2</c:v>
                </c:pt>
                <c:pt idx="180">
                  <c:v>6.320393781936288E-3</c:v>
                </c:pt>
                <c:pt idx="181">
                  <c:v>2.4017496371357898E-3</c:v>
                </c:pt>
                <c:pt idx="182">
                  <c:v>1.1377142956572235</c:v>
                </c:pt>
                <c:pt idx="183">
                  <c:v>35.059826887881776</c:v>
                </c:pt>
                <c:pt idx="184">
                  <c:v>10.088563737520039</c:v>
                </c:pt>
                <c:pt idx="185">
                  <c:v>3.8336542202576154</c:v>
                </c:pt>
                <c:pt idx="186">
                  <c:v>2.2143731586117643</c:v>
                </c:pt>
                <c:pt idx="187">
                  <c:v>2.5677304661979741</c:v>
                </c:pt>
                <c:pt idx="188">
                  <c:v>0.24402476749658139</c:v>
                </c:pt>
                <c:pt idx="189">
                  <c:v>9.2729411648700924E-2</c:v>
                </c:pt>
                <c:pt idx="190">
                  <c:v>3.5237176426506353E-2</c:v>
                </c:pt>
                <c:pt idx="191">
                  <c:v>1.3390127042072411E-2</c:v>
                </c:pt>
                <c:pt idx="192">
                  <c:v>5.0882482759875159E-3</c:v>
                </c:pt>
                <c:pt idx="193">
                  <c:v>1.9335343448752562E-3</c:v>
                </c:pt>
                <c:pt idx="194">
                  <c:v>5.3350467425622803</c:v>
                </c:pt>
                <c:pt idx="195">
                  <c:v>22.161226469300516</c:v>
                </c:pt>
                <c:pt idx="196">
                  <c:v>6.4889344648250713</c:v>
                </c:pt>
                <c:pt idx="197">
                  <c:v>4.7214857213389729</c:v>
                </c:pt>
                <c:pt idx="198">
                  <c:v>3.8570491425858986</c:v>
                </c:pt>
                <c:pt idx="199">
                  <c:v>0.92411865588799791</c:v>
                </c:pt>
                <c:pt idx="200">
                  <c:v>0.35116508923743922</c:v>
                </c:pt>
                <c:pt idx="201">
                  <c:v>0.13344273391022687</c:v>
                </c:pt>
                <c:pt idx="202">
                  <c:v>5.0708238885886228E-2</c:v>
                </c:pt>
                <c:pt idx="203">
                  <c:v>1.9269130776636764E-2</c:v>
                </c:pt>
                <c:pt idx="204">
                  <c:v>7.3222696951219714E-3</c:v>
                </c:pt>
                <c:pt idx="205">
                  <c:v>2.7824624841463487E-3</c:v>
                </c:pt>
                <c:pt idx="206">
                  <c:v>1.0573357439756126E-3</c:v>
                </c:pt>
                <c:pt idx="207">
                  <c:v>4.0178758271073288E-4</c:v>
                </c:pt>
                <c:pt idx="208">
                  <c:v>65.240306830873536</c:v>
                </c:pt>
                <c:pt idx="209">
                  <c:v>26.316548705974846</c:v>
                </c:pt>
                <c:pt idx="210">
                  <c:v>11.274733905455376</c:v>
                </c:pt>
                <c:pt idx="211">
                  <c:v>3.8509386015199305</c:v>
                </c:pt>
                <c:pt idx="212">
                  <c:v>1.4633566685775738</c:v>
                </c:pt>
                <c:pt idx="213">
                  <c:v>0.55607553405947796</c:v>
                </c:pt>
                <c:pt idx="214">
                  <c:v>0.21130870294260165</c:v>
                </c:pt>
                <c:pt idx="215">
                  <c:v>8.0297307118188638E-2</c:v>
                </c:pt>
                <c:pt idx="216">
                  <c:v>3.0512976704911685E-2</c:v>
                </c:pt>
                <c:pt idx="217">
                  <c:v>1.1594931147866441E-2</c:v>
                </c:pt>
                <c:pt idx="218">
                  <c:v>5.1698483697048694</c:v>
                </c:pt>
                <c:pt idx="219">
                  <c:v>4.3282446893296038</c:v>
                </c:pt>
                <c:pt idx="220">
                  <c:v>17.518219486225689</c:v>
                </c:pt>
                <c:pt idx="221">
                  <c:v>5.2509741460093142</c:v>
                </c:pt>
                <c:pt idx="222">
                  <c:v>2.5452579894480154</c:v>
                </c:pt>
                <c:pt idx="223">
                  <c:v>2.0555202655668863</c:v>
                </c:pt>
                <c:pt idx="224">
                  <c:v>0.2881314533398231</c:v>
                </c:pt>
                <c:pt idx="225">
                  <c:v>0.10948995226913279</c:v>
                </c:pt>
                <c:pt idx="226">
                  <c:v>4.1606181862270462E-2</c:v>
                </c:pt>
                <c:pt idx="227">
                  <c:v>1.5810349107662776E-2</c:v>
                </c:pt>
                <c:pt idx="228">
                  <c:v>6.0079326609118562E-3</c:v>
                </c:pt>
                <c:pt idx="229">
                  <c:v>2.2830144111465056E-3</c:v>
                </c:pt>
                <c:pt idx="230">
                  <c:v>8.6754547623567205E-4</c:v>
                </c:pt>
                <c:pt idx="231">
                  <c:v>8.5535338916485912</c:v>
                </c:pt>
                <c:pt idx="232">
                  <c:v>5.1509511381411652</c:v>
                </c:pt>
                <c:pt idx="233">
                  <c:v>16.24187884385849</c:v>
                </c:pt>
                <c:pt idx="234">
                  <c:v>4.7662306246906647</c:v>
                </c:pt>
                <c:pt idx="235">
                  <c:v>10.471230240937217</c:v>
                </c:pt>
                <c:pt idx="236">
                  <c:v>2.4348553606103205</c:v>
                </c:pt>
                <c:pt idx="237">
                  <c:v>0.92524503703192174</c:v>
                </c:pt>
                <c:pt idx="238">
                  <c:v>0.35159311407213029</c:v>
                </c:pt>
                <c:pt idx="239">
                  <c:v>0.13360538334740948</c:v>
                </c:pt>
                <c:pt idx="240">
                  <c:v>5.0770045672015617E-2</c:v>
                </c:pt>
                <c:pt idx="241">
                  <c:v>1.9292617355365933E-2</c:v>
                </c:pt>
                <c:pt idx="242">
                  <c:v>7.3311945950390546E-3</c:v>
                </c:pt>
                <c:pt idx="243">
                  <c:v>18.461002341907772</c:v>
                </c:pt>
                <c:pt idx="244">
                  <c:v>56.885464665068675</c:v>
                </c:pt>
                <c:pt idx="245">
                  <c:v>18.57205016114214</c:v>
                </c:pt>
                <c:pt idx="246">
                  <c:v>6.7694647582660519</c:v>
                </c:pt>
                <c:pt idx="247">
                  <c:v>4.9886648407564511</c:v>
                </c:pt>
                <c:pt idx="248">
                  <c:v>1.0836575744515831</c:v>
                </c:pt>
                <c:pt idx="249">
                  <c:v>0.41178987829160163</c:v>
                </c:pt>
                <c:pt idx="250">
                  <c:v>0.15648015375080862</c:v>
                </c:pt>
                <c:pt idx="251">
                  <c:v>5.9462458425307278E-2</c:v>
                </c:pt>
                <c:pt idx="252">
                  <c:v>2.2595734201616768E-2</c:v>
                </c:pt>
                <c:pt idx="253">
                  <c:v>8.5863789966143713E-3</c:v>
                </c:pt>
                <c:pt idx="254">
                  <c:v>2.1075988814287423</c:v>
                </c:pt>
                <c:pt idx="255">
                  <c:v>0.55693962012325127</c:v>
                </c:pt>
                <c:pt idx="256">
                  <c:v>11.366881711825027</c:v>
                </c:pt>
                <c:pt idx="257">
                  <c:v>31.214734688496492</c:v>
                </c:pt>
                <c:pt idx="258">
                  <c:v>60.920970962397803</c:v>
                </c:pt>
                <c:pt idx="259">
                  <c:v>23.598542967211259</c:v>
                </c:pt>
                <c:pt idx="260">
                  <c:v>8.2353967898958391</c:v>
                </c:pt>
                <c:pt idx="261">
                  <c:v>6.5579254735326984</c:v>
                </c:pt>
                <c:pt idx="262">
                  <c:v>1.1891912964609592</c:v>
                </c:pt>
                <c:pt idx="263">
                  <c:v>0.45189269265516446</c:v>
                </c:pt>
                <c:pt idx="264">
                  <c:v>0.17171922320896246</c:v>
                </c:pt>
                <c:pt idx="265">
                  <c:v>6.525330481940575E-2</c:v>
                </c:pt>
                <c:pt idx="266">
                  <c:v>2.4796255831374184E-2</c:v>
                </c:pt>
                <c:pt idx="267">
                  <c:v>6.6032932094709134</c:v>
                </c:pt>
                <c:pt idx="268">
                  <c:v>27.082010311058941</c:v>
                </c:pt>
                <c:pt idx="269">
                  <c:v>8.2105815404445899</c:v>
                </c:pt>
                <c:pt idx="270">
                  <c:v>10.69127488177117</c:v>
                </c:pt>
                <c:pt idx="271">
                  <c:v>2.5861175586297209</c:v>
                </c:pt>
                <c:pt idx="272">
                  <c:v>0.98272467227929405</c:v>
                </c:pt>
                <c:pt idx="273">
                  <c:v>0.37343537546613176</c:v>
                </c:pt>
                <c:pt idx="274">
                  <c:v>0.14190544267713007</c:v>
                </c:pt>
                <c:pt idx="275">
                  <c:v>5.3924068217309433E-2</c:v>
                </c:pt>
                <c:pt idx="276">
                  <c:v>2.0491145922577583E-2</c:v>
                </c:pt>
                <c:pt idx="277">
                  <c:v>7.7866354505794809E-3</c:v>
                </c:pt>
                <c:pt idx="278">
                  <c:v>1.268118782680234</c:v>
                </c:pt>
                <c:pt idx="279">
                  <c:v>1.1243901590636772E-3</c:v>
                </c:pt>
                <c:pt idx="280">
                  <c:v>0.64724380528992576</c:v>
                </c:pt>
                <c:pt idx="281">
                  <c:v>71.437184477669419</c:v>
                </c:pt>
                <c:pt idx="282">
                  <c:v>24.552136786274968</c:v>
                </c:pt>
                <c:pt idx="283">
                  <c:v>8.9824394289508458</c:v>
                </c:pt>
                <c:pt idx="284">
                  <c:v>3.3538151746642488</c:v>
                </c:pt>
                <c:pt idx="285">
                  <c:v>1.2744497663724148</c:v>
                </c:pt>
                <c:pt idx="286">
                  <c:v>0.48429091122151752</c:v>
                </c:pt>
                <c:pt idx="287">
                  <c:v>0.18403054626417667</c:v>
                </c:pt>
                <c:pt idx="288">
                  <c:v>6.9931607580387134E-2</c:v>
                </c:pt>
                <c:pt idx="289">
                  <c:v>2.6574010880547116E-2</c:v>
                </c:pt>
                <c:pt idx="290">
                  <c:v>2.1472973740491361</c:v>
                </c:pt>
                <c:pt idx="291">
                  <c:v>3.8372871711510039E-3</c:v>
                </c:pt>
                <c:pt idx="292">
                  <c:v>10.923629359071139</c:v>
                </c:pt>
                <c:pt idx="293">
                  <c:v>5.9552717376742432</c:v>
                </c:pt>
                <c:pt idx="294">
                  <c:v>9.9279785379511658</c:v>
                </c:pt>
                <c:pt idx="295">
                  <c:v>2.5417890937003449</c:v>
                </c:pt>
                <c:pt idx="296">
                  <c:v>0.96587985560613088</c:v>
                </c:pt>
                <c:pt idx="297">
                  <c:v>1.4997946201012833</c:v>
                </c:pt>
                <c:pt idx="298">
                  <c:v>0.13947305114952532</c:v>
                </c:pt>
                <c:pt idx="299">
                  <c:v>5.2999759436819623E-2</c:v>
                </c:pt>
                <c:pt idx="300">
                  <c:v>2.0139908585991458E-2</c:v>
                </c:pt>
                <c:pt idx="301">
                  <c:v>7.6531652626767527E-3</c:v>
                </c:pt>
                <c:pt idx="302">
                  <c:v>2.908202799817166E-3</c:v>
                </c:pt>
                <c:pt idx="303">
                  <c:v>1.1051170639305231E-3</c:v>
                </c:pt>
                <c:pt idx="304">
                  <c:v>8.2090400535798302</c:v>
                </c:pt>
                <c:pt idx="305">
                  <c:v>1.6272057911434816</c:v>
                </c:pt>
                <c:pt idx="306">
                  <c:v>12.784457001683553</c:v>
                </c:pt>
                <c:pt idx="307">
                  <c:v>3.310001495997434</c:v>
                </c:pt>
                <c:pt idx="308">
                  <c:v>2.9714315695370082</c:v>
                </c:pt>
                <c:pt idx="309">
                  <c:v>0.44448153468986906</c:v>
                </c:pt>
                <c:pt idx="310">
                  <c:v>0.16890298318215025</c:v>
                </c:pt>
                <c:pt idx="311">
                  <c:v>6.4183133609217083E-2</c:v>
                </c:pt>
                <c:pt idx="312">
                  <c:v>2.4389590771502496E-2</c:v>
                </c:pt>
                <c:pt idx="313">
                  <c:v>9.2680444931709481E-3</c:v>
                </c:pt>
                <c:pt idx="314">
                  <c:v>3.5218569074049596E-3</c:v>
                </c:pt>
                <c:pt idx="315">
                  <c:v>1.3383056248138848E-3</c:v>
                </c:pt>
                <c:pt idx="316">
                  <c:v>3.1411984495846834</c:v>
                </c:pt>
                <c:pt idx="317">
                  <c:v>20.98103986508648</c:v>
                </c:pt>
                <c:pt idx="318">
                  <c:v>6.6155219184944318</c:v>
                </c:pt>
                <c:pt idx="319">
                  <c:v>2.3471422775979076</c:v>
                </c:pt>
                <c:pt idx="320">
                  <c:v>0.89191406548720498</c:v>
                </c:pt>
                <c:pt idx="321">
                  <c:v>0.33892734488513787</c:v>
                </c:pt>
                <c:pt idx="322">
                  <c:v>0.1287923910563524</c:v>
                </c:pt>
                <c:pt idx="323">
                  <c:v>4.8941108601413909E-2</c:v>
                </c:pt>
                <c:pt idx="324">
                  <c:v>1.8597621268537284E-2</c:v>
                </c:pt>
                <c:pt idx="325">
                  <c:v>7.0670960820441693E-3</c:v>
                </c:pt>
                <c:pt idx="326">
                  <c:v>2.6854965111767844E-3</c:v>
                </c:pt>
                <c:pt idx="327">
                  <c:v>1.020488674247178E-3</c:v>
                </c:pt>
                <c:pt idx="328">
                  <c:v>0.92563823469137407</c:v>
                </c:pt>
                <c:pt idx="329">
                  <c:v>30.482302418019231</c:v>
                </c:pt>
                <c:pt idx="330">
                  <c:v>8.9749340970159199</c:v>
                </c:pt>
                <c:pt idx="331">
                  <c:v>5.8730598486758954</c:v>
                </c:pt>
                <c:pt idx="332">
                  <c:v>1.2959804836090991</c:v>
                </c:pt>
                <c:pt idx="333">
                  <c:v>0.49247258377145769</c:v>
                </c:pt>
                <c:pt idx="334">
                  <c:v>0.18713958183315393</c:v>
                </c:pt>
                <c:pt idx="335">
                  <c:v>7.1113041096598509E-2</c:v>
                </c:pt>
                <c:pt idx="336">
                  <c:v>2.7022955616707433E-2</c:v>
                </c:pt>
                <c:pt idx="337">
                  <c:v>1.0268723134348826E-2</c:v>
                </c:pt>
                <c:pt idx="338">
                  <c:v>3.9021147910525533E-3</c:v>
                </c:pt>
                <c:pt idx="339">
                  <c:v>1.4828036205999705E-3</c:v>
                </c:pt>
                <c:pt idx="340">
                  <c:v>1.802663986202206</c:v>
                </c:pt>
                <c:pt idx="341">
                  <c:v>2.1411684281463572E-4</c:v>
                </c:pt>
                <c:pt idx="342">
                  <c:v>8.1364400269561557E-5</c:v>
                </c:pt>
                <c:pt idx="343">
                  <c:v>3.0918472102433397E-5</c:v>
                </c:pt>
                <c:pt idx="344">
                  <c:v>1.1749019398924689E-5</c:v>
                </c:pt>
                <c:pt idx="345">
                  <c:v>0.44636363360151443</c:v>
                </c:pt>
                <c:pt idx="346">
                  <c:v>1.6965584012047257E-6</c:v>
                </c:pt>
                <c:pt idx="347">
                  <c:v>6.4469219245779568E-7</c:v>
                </c:pt>
                <c:pt idx="348">
                  <c:v>2.4498303313396239E-7</c:v>
                </c:pt>
                <c:pt idx="349">
                  <c:v>9.3093552590905685E-8</c:v>
                </c:pt>
                <c:pt idx="350">
                  <c:v>7.8436385542804823</c:v>
                </c:pt>
                <c:pt idx="351">
                  <c:v>1.4617191092342263</c:v>
                </c:pt>
                <c:pt idx="352">
                  <c:v>6.0156020354968618</c:v>
                </c:pt>
                <c:pt idx="353">
                  <c:v>7.2782758063157793</c:v>
                </c:pt>
                <c:pt idx="354">
                  <c:v>3.2454007704058654</c:v>
                </c:pt>
                <c:pt idx="355">
                  <c:v>2.6743947834551873</c:v>
                </c:pt>
                <c:pt idx="356">
                  <c:v>0.52890061916193798</c:v>
                </c:pt>
                <c:pt idx="357">
                  <c:v>0.20098223528153647</c:v>
                </c:pt>
                <c:pt idx="358">
                  <c:v>7.6373249406983867E-2</c:v>
                </c:pt>
                <c:pt idx="359">
                  <c:v>2.9021834774653872E-2</c:v>
                </c:pt>
                <c:pt idx="360">
                  <c:v>1.102829721436847E-2</c:v>
                </c:pt>
                <c:pt idx="361">
                  <c:v>4.1907529414600192E-3</c:v>
                </c:pt>
                <c:pt idx="362">
                  <c:v>3.5511030887866846</c:v>
                </c:pt>
                <c:pt idx="363">
                  <c:v>11.080951826992997</c:v>
                </c:pt>
                <c:pt idx="364">
                  <c:v>41.338912246500982</c:v>
                </c:pt>
                <c:pt idx="365">
                  <c:v>23.600116343200586</c:v>
                </c:pt>
                <c:pt idx="366">
                  <c:v>7.9171950563261735</c:v>
                </c:pt>
                <c:pt idx="367">
                  <c:v>3.008534121403946</c:v>
                </c:pt>
                <c:pt idx="368">
                  <c:v>1.1432429661334997</c:v>
                </c:pt>
                <c:pt idx="369">
                  <c:v>0.43443232713072988</c:v>
                </c:pt>
                <c:pt idx="370">
                  <c:v>0.16508428430967736</c:v>
                </c:pt>
                <c:pt idx="371">
                  <c:v>6.2732028037677398E-2</c:v>
                </c:pt>
                <c:pt idx="372">
                  <c:v>2.3838170654317415E-2</c:v>
                </c:pt>
                <c:pt idx="373">
                  <c:v>9.0585048486406163E-3</c:v>
                </c:pt>
                <c:pt idx="374">
                  <c:v>3.4422318424834346E-3</c:v>
                </c:pt>
                <c:pt idx="375">
                  <c:v>1.3080481001437052E-3</c:v>
                </c:pt>
                <c:pt idx="376">
                  <c:v>3.6770548111865535</c:v>
                </c:pt>
                <c:pt idx="377">
                  <c:v>0.5843480425289902</c:v>
                </c:pt>
                <c:pt idx="378">
                  <c:v>0.65475910569411799</c:v>
                </c:pt>
                <c:pt idx="379">
                  <c:v>8.4379857341186207E-2</c:v>
                </c:pt>
                <c:pt idx="380">
                  <c:v>0.16290362267519468</c:v>
                </c:pt>
                <c:pt idx="381">
                  <c:v>1.2184451400067287E-2</c:v>
                </c:pt>
                <c:pt idx="382">
                  <c:v>4.6300915320255697E-3</c:v>
                </c:pt>
                <c:pt idx="383">
                  <c:v>1.7594347821697162E-3</c:v>
                </c:pt>
                <c:pt idx="384">
                  <c:v>6.6858521722449216E-4</c:v>
                </c:pt>
                <c:pt idx="385">
                  <c:v>2.5406238254530706E-4</c:v>
                </c:pt>
                <c:pt idx="386">
                  <c:v>6.8033554048223053</c:v>
                </c:pt>
                <c:pt idx="387">
                  <c:v>1.1778548120671597</c:v>
                </c:pt>
                <c:pt idx="388">
                  <c:v>55.106742567607959</c:v>
                </c:pt>
                <c:pt idx="389">
                  <c:v>35.158624713171044</c:v>
                </c:pt>
                <c:pt idx="390">
                  <c:v>11.82782967006556</c:v>
                </c:pt>
                <c:pt idx="391">
                  <c:v>4.4945752746249132</c:v>
                </c:pt>
                <c:pt idx="392">
                  <c:v>1.7079386043574671</c:v>
                </c:pt>
                <c:pt idx="393">
                  <c:v>0.6490166696558376</c:v>
                </c:pt>
                <c:pt idx="394">
                  <c:v>0.24662633446921831</c:v>
                </c:pt>
                <c:pt idx="395">
                  <c:v>9.3718007098302955E-2</c:v>
                </c:pt>
                <c:pt idx="396">
                  <c:v>3.5612842697355124E-2</c:v>
                </c:pt>
                <c:pt idx="397">
                  <c:v>6.2996308735897628</c:v>
                </c:pt>
                <c:pt idx="398">
                  <c:v>47.597034584604749</c:v>
                </c:pt>
                <c:pt idx="399">
                  <c:v>17.514465111711921</c:v>
                </c:pt>
                <c:pt idx="400">
                  <c:v>6.1420836704778186</c:v>
                </c:pt>
                <c:pt idx="401">
                  <c:v>69.777747018265018</c:v>
                </c:pt>
                <c:pt idx="402">
                  <c:v>21.128183357067464</c:v>
                </c:pt>
                <c:pt idx="403">
                  <c:v>8.0287096756856347</c:v>
                </c:pt>
                <c:pt idx="404">
                  <c:v>3.0509096767605413</c:v>
                </c:pt>
                <c:pt idx="405">
                  <c:v>1.1593456771690056</c:v>
                </c:pt>
                <c:pt idx="406">
                  <c:v>0.44055135732422201</c:v>
                </c:pt>
                <c:pt idx="407">
                  <c:v>0.1674095157832044</c:v>
                </c:pt>
                <c:pt idx="408">
                  <c:v>6.3615615997617669E-2</c:v>
                </c:pt>
                <c:pt idx="409">
                  <c:v>2.4173934079094711E-2</c:v>
                </c:pt>
                <c:pt idx="410">
                  <c:v>9.1860949500559893E-3</c:v>
                </c:pt>
                <c:pt idx="411">
                  <c:v>7.1199219476433093</c:v>
                </c:pt>
                <c:pt idx="412">
                  <c:v>1.5767767119866551</c:v>
                </c:pt>
                <c:pt idx="413">
                  <c:v>1.1938856429816058</c:v>
                </c:pt>
                <c:pt idx="414">
                  <c:v>0.20002930337237551</c:v>
                </c:pt>
                <c:pt idx="415">
                  <c:v>4.4946495256845918</c:v>
                </c:pt>
                <c:pt idx="416">
                  <c:v>0.51539962506092107</c:v>
                </c:pt>
                <c:pt idx="417">
                  <c:v>0.19585185752314999</c:v>
                </c:pt>
                <c:pt idx="418">
                  <c:v>7.4423705858796985E-2</c:v>
                </c:pt>
                <c:pt idx="419">
                  <c:v>2.8281008226342854E-2</c:v>
                </c:pt>
                <c:pt idx="420">
                  <c:v>0.83236767482772123</c:v>
                </c:pt>
                <c:pt idx="421">
                  <c:v>4.0837775878839093E-3</c:v>
                </c:pt>
                <c:pt idx="422">
                  <c:v>0.48456994712442381</c:v>
                </c:pt>
                <c:pt idx="423">
                  <c:v>3.1541115352041063</c:v>
                </c:pt>
                <c:pt idx="424">
                  <c:v>20.048426445074341</c:v>
                </c:pt>
                <c:pt idx="425">
                  <c:v>10.577584723284721</c:v>
                </c:pt>
                <c:pt idx="426">
                  <c:v>21.426907774178055</c:v>
                </c:pt>
                <c:pt idx="427">
                  <c:v>25.700984579286501</c:v>
                </c:pt>
                <c:pt idx="428">
                  <c:v>11.113620691039719</c:v>
                </c:pt>
                <c:pt idx="429">
                  <c:v>3.4414999468791487</c:v>
                </c:pt>
                <c:pt idx="430">
                  <c:v>1.3077699798140767</c:v>
                </c:pt>
                <c:pt idx="431">
                  <c:v>0.49695259232934913</c:v>
                </c:pt>
                <c:pt idx="432">
                  <c:v>0.62394460884462755</c:v>
                </c:pt>
                <c:pt idx="433">
                  <c:v>7.1759954332358017E-2</c:v>
                </c:pt>
                <c:pt idx="434">
                  <c:v>2.0124374348459924</c:v>
                </c:pt>
                <c:pt idx="435">
                  <c:v>10.119358086848152</c:v>
                </c:pt>
                <c:pt idx="436">
                  <c:v>74.439941379484821</c:v>
                </c:pt>
                <c:pt idx="437">
                  <c:v>98.41823284917632</c:v>
                </c:pt>
                <c:pt idx="438">
                  <c:v>31.934184458929135</c:v>
                </c:pt>
                <c:pt idx="439">
                  <c:v>12.134990094393071</c:v>
                </c:pt>
                <c:pt idx="440">
                  <c:v>4.611296235869367</c:v>
                </c:pt>
                <c:pt idx="441">
                  <c:v>1.7522925696303597</c:v>
                </c:pt>
                <c:pt idx="442">
                  <c:v>0.66587117645953664</c:v>
                </c:pt>
                <c:pt idx="443">
                  <c:v>0.25303104705462387</c:v>
                </c:pt>
                <c:pt idx="444">
                  <c:v>9.6151797880757089E-2</c:v>
                </c:pt>
                <c:pt idx="445">
                  <c:v>3.6537683194687691E-2</c:v>
                </c:pt>
                <c:pt idx="446">
                  <c:v>1.388431961398132E-2</c:v>
                </c:pt>
                <c:pt idx="447">
                  <c:v>5.2760414533129015E-3</c:v>
                </c:pt>
                <c:pt idx="448">
                  <c:v>2.0048957522589028E-3</c:v>
                </c:pt>
                <c:pt idx="449">
                  <c:v>0.54766728882961391</c:v>
                </c:pt>
                <c:pt idx="450">
                  <c:v>2.8950694662618556E-4</c:v>
                </c:pt>
                <c:pt idx="451">
                  <c:v>7.7819432805883242</c:v>
                </c:pt>
                <c:pt idx="452">
                  <c:v>1.2313836763850046</c:v>
                </c:pt>
                <c:pt idx="453">
                  <c:v>0.46792579702630172</c:v>
                </c:pt>
                <c:pt idx="454">
                  <c:v>0.17781180286999468</c:v>
                </c:pt>
                <c:pt idx="455">
                  <c:v>6.7568485090597971E-2</c:v>
                </c:pt>
                <c:pt idx="456">
                  <c:v>2.5676024334427228E-2</c:v>
                </c:pt>
                <c:pt idx="457">
                  <c:v>9.7568892470823471E-3</c:v>
                </c:pt>
                <c:pt idx="458">
                  <c:v>3.7076179138912928E-3</c:v>
                </c:pt>
                <c:pt idx="459">
                  <c:v>18.619793566386814</c:v>
                </c:pt>
                <c:pt idx="460">
                  <c:v>4.9224884090222059</c:v>
                </c:pt>
                <c:pt idx="461">
                  <c:v>27.406590136053048</c:v>
                </c:pt>
                <c:pt idx="462">
                  <c:v>10.773573546191843</c:v>
                </c:pt>
                <c:pt idx="463">
                  <c:v>3.4078734298420152</c:v>
                </c:pt>
                <c:pt idx="464">
                  <c:v>4.2624280531983985</c:v>
                </c:pt>
                <c:pt idx="465">
                  <c:v>0.49209692326918697</c:v>
                </c:pt>
                <c:pt idx="466">
                  <c:v>0.18699683084229107</c:v>
                </c:pt>
                <c:pt idx="467">
                  <c:v>7.1058795720070594E-2</c:v>
                </c:pt>
                <c:pt idx="468">
                  <c:v>2.7002342373626833E-2</c:v>
                </c:pt>
                <c:pt idx="469">
                  <c:v>1.0260890101978197E-2</c:v>
                </c:pt>
                <c:pt idx="470">
                  <c:v>3.8991382387517141E-3</c:v>
                </c:pt>
                <c:pt idx="471">
                  <c:v>1.6712066973880635</c:v>
                </c:pt>
                <c:pt idx="472">
                  <c:v>23.477452026597408</c:v>
                </c:pt>
                <c:pt idx="473">
                  <c:v>7.4727064303331643</c:v>
                </c:pt>
                <c:pt idx="474">
                  <c:v>2.5887123851840332</c:v>
                </c:pt>
                <c:pt idx="475">
                  <c:v>1.1169457574818498</c:v>
                </c:pt>
                <c:pt idx="476">
                  <c:v>0.84884226560101472</c:v>
                </c:pt>
                <c:pt idx="477">
                  <c:v>0.1420478259998183</c:v>
                </c:pt>
                <c:pt idx="478">
                  <c:v>5.3978173879930945E-2</c:v>
                </c:pt>
                <c:pt idx="479">
                  <c:v>2.0511706074373755E-2</c:v>
                </c:pt>
                <c:pt idx="480">
                  <c:v>7.7944483082620277E-3</c:v>
                </c:pt>
                <c:pt idx="481">
                  <c:v>2.961890357139571E-3</c:v>
                </c:pt>
                <c:pt idx="482">
                  <c:v>1.1255183357130368E-3</c:v>
                </c:pt>
                <c:pt idx="483">
                  <c:v>4.2769696757095406E-4</c:v>
                </c:pt>
                <c:pt idx="484">
                  <c:v>12.091766770960346</c:v>
                </c:pt>
                <c:pt idx="485">
                  <c:v>3.0208489804514893</c:v>
                </c:pt>
                <c:pt idx="486">
                  <c:v>9.3531523388527411</c:v>
                </c:pt>
                <c:pt idx="487">
                  <c:v>2.1513296184536861</c:v>
                </c:pt>
                <c:pt idx="488">
                  <c:v>0.87247834284532144</c:v>
                </c:pt>
                <c:pt idx="489">
                  <c:v>0.31065199690471235</c:v>
                </c:pt>
                <c:pt idx="490">
                  <c:v>0.11804775882379069</c:v>
                </c:pt>
                <c:pt idx="491">
                  <c:v>4.4858148353040465E-2</c:v>
                </c:pt>
                <c:pt idx="492">
                  <c:v>1.7046096374155377E-2</c:v>
                </c:pt>
                <c:pt idx="493">
                  <c:v>6.4775166221790427E-3</c:v>
                </c:pt>
                <c:pt idx="494">
                  <c:v>2.4614563164280364E-3</c:v>
                </c:pt>
                <c:pt idx="495">
                  <c:v>13.671548129665947</c:v>
                </c:pt>
                <c:pt idx="496">
                  <c:v>3.2591324434233679</c:v>
                </c:pt>
                <c:pt idx="497">
                  <c:v>27.458068264119422</c:v>
                </c:pt>
                <c:pt idx="498">
                  <c:v>8.3395835721235461</c:v>
                </c:pt>
                <c:pt idx="499">
                  <c:v>2.990653775767381</c:v>
                </c:pt>
                <c:pt idx="500">
                  <c:v>1.7184918882035789</c:v>
                </c:pt>
                <c:pt idx="501">
                  <c:v>0.43185040522080975</c:v>
                </c:pt>
                <c:pt idx="502">
                  <c:v>0.16410315398390771</c:v>
                </c:pt>
                <c:pt idx="503">
                  <c:v>6.2359198513884939E-2</c:v>
                </c:pt>
                <c:pt idx="504">
                  <c:v>2.3696495435276275E-2</c:v>
                </c:pt>
                <c:pt idx="505">
                  <c:v>9.0046682654049831E-3</c:v>
                </c:pt>
                <c:pt idx="506">
                  <c:v>3.4217739408538943E-3</c:v>
                </c:pt>
                <c:pt idx="507">
                  <c:v>1.3002740975244797E-3</c:v>
                </c:pt>
                <c:pt idx="508">
                  <c:v>4.3312816853739164</c:v>
                </c:pt>
                <c:pt idx="509">
                  <c:v>78.409733157572788</c:v>
                </c:pt>
                <c:pt idx="510">
                  <c:v>27.795075101332731</c:v>
                </c:pt>
                <c:pt idx="511">
                  <c:v>9.8793821331675336</c:v>
                </c:pt>
                <c:pt idx="512">
                  <c:v>3.7541652106036629</c:v>
                </c:pt>
                <c:pt idx="513">
                  <c:v>1.4265827800293918</c:v>
                </c:pt>
                <c:pt idx="514">
                  <c:v>0.54210145641116891</c:v>
                </c:pt>
                <c:pt idx="515">
                  <c:v>0.20599855343624418</c:v>
                </c:pt>
                <c:pt idx="516">
                  <c:v>7.8279450305772796E-2</c:v>
                </c:pt>
                <c:pt idx="517">
                  <c:v>2.9746191116193661E-2</c:v>
                </c:pt>
                <c:pt idx="518">
                  <c:v>2.296742593908474</c:v>
                </c:pt>
                <c:pt idx="519">
                  <c:v>8.1772251058121839</c:v>
                </c:pt>
                <c:pt idx="520">
                  <c:v>14.64011293231983</c:v>
                </c:pt>
                <c:pt idx="521">
                  <c:v>13.430596071607731</c:v>
                </c:pt>
                <c:pt idx="522">
                  <c:v>8.1538324969823321</c:v>
                </c:pt>
                <c:pt idx="523">
                  <c:v>2.3671555823194583</c:v>
                </c:pt>
                <c:pt idx="524">
                  <c:v>0.899519121281394</c:v>
                </c:pt>
                <c:pt idx="525">
                  <c:v>0.34181726608692969</c:v>
                </c:pt>
                <c:pt idx="526">
                  <c:v>0.12989056111303329</c:v>
                </c:pt>
                <c:pt idx="527">
                  <c:v>4.9358413222952639E-2</c:v>
                </c:pt>
                <c:pt idx="528">
                  <c:v>1.8756197024722004E-2</c:v>
                </c:pt>
                <c:pt idx="529">
                  <c:v>7.127354869394361E-3</c:v>
                </c:pt>
                <c:pt idx="530">
                  <c:v>2.7083948503698572E-3</c:v>
                </c:pt>
                <c:pt idx="531">
                  <c:v>1.0291900431405457E-3</c:v>
                </c:pt>
                <c:pt idx="532">
                  <c:v>2.679120726273891</c:v>
                </c:pt>
                <c:pt idx="533">
                  <c:v>61.01423585704763</c:v>
                </c:pt>
                <c:pt idx="534">
                  <c:v>29.335536898186607</c:v>
                </c:pt>
                <c:pt idx="535">
                  <c:v>24.194811531295176</c:v>
                </c:pt>
                <c:pt idx="536">
                  <c:v>7.6834301231718083</c:v>
                </c:pt>
                <c:pt idx="537">
                  <c:v>2.9197034468052867</c:v>
                </c:pt>
                <c:pt idx="538">
                  <c:v>1.1094873097860092</c:v>
                </c:pt>
                <c:pt idx="539">
                  <c:v>0.42160517771868339</c:v>
                </c:pt>
                <c:pt idx="540">
                  <c:v>0.16020996753309971</c:v>
                </c:pt>
                <c:pt idx="541">
                  <c:v>6.0879787662577893E-2</c:v>
                </c:pt>
                <c:pt idx="542">
                  <c:v>2.3134319311779603E-2</c:v>
                </c:pt>
                <c:pt idx="543">
                  <c:v>8.7910413384762482E-3</c:v>
                </c:pt>
                <c:pt idx="544">
                  <c:v>1.2921374928579372</c:v>
                </c:pt>
                <c:pt idx="545">
                  <c:v>26.395056681709342</c:v>
                </c:pt>
                <c:pt idx="546">
                  <c:v>8.4019846416746553</c:v>
                </c:pt>
                <c:pt idx="547">
                  <c:v>3.9346770068529171</c:v>
                </c:pt>
                <c:pt idx="548">
                  <c:v>1.1040604871874515</c:v>
                </c:pt>
                <c:pt idx="549">
                  <c:v>0.41954298513123167</c:v>
                </c:pt>
                <c:pt idx="550">
                  <c:v>0.15942633434986803</c:v>
                </c:pt>
                <c:pt idx="551">
                  <c:v>6.058200705294986E-2</c:v>
                </c:pt>
                <c:pt idx="552">
                  <c:v>2.3021162680120947E-2</c:v>
                </c:pt>
                <c:pt idx="553">
                  <c:v>8.7480418184459584E-3</c:v>
                </c:pt>
                <c:pt idx="554">
                  <c:v>0.45679448391606103</c:v>
                </c:pt>
                <c:pt idx="555">
                  <c:v>1.2632172385835963E-3</c:v>
                </c:pt>
                <c:pt idx="556">
                  <c:v>4.8002255066176671E-4</c:v>
                </c:pt>
                <c:pt idx="557">
                  <c:v>10.811270069977057</c:v>
                </c:pt>
                <c:pt idx="558">
                  <c:v>2.638045180361948</c:v>
                </c:pt>
                <c:pt idx="559">
                  <c:v>1.0024571685375403</c:v>
                </c:pt>
                <c:pt idx="560">
                  <c:v>1.3886264270379731</c:v>
                </c:pt>
                <c:pt idx="561">
                  <c:v>0.14475481513682081</c:v>
                </c:pt>
                <c:pt idx="562">
                  <c:v>5.5006829751991913E-2</c:v>
                </c:pt>
                <c:pt idx="563">
                  <c:v>2.0902595305756926E-2</c:v>
                </c:pt>
                <c:pt idx="564">
                  <c:v>7.9429862161876311E-3</c:v>
                </c:pt>
                <c:pt idx="565">
                  <c:v>3.0183347621513005E-3</c:v>
                </c:pt>
                <c:pt idx="566">
                  <c:v>10.208391432143594</c:v>
                </c:pt>
                <c:pt idx="567">
                  <c:v>12.807957671598077</c:v>
                </c:pt>
                <c:pt idx="568">
                  <c:v>34.920083333334738</c:v>
                </c:pt>
                <c:pt idx="569">
                  <c:v>10.759420503033235</c:v>
                </c:pt>
                <c:pt idx="570">
                  <c:v>13.377805268802909</c:v>
                </c:pt>
                <c:pt idx="571">
                  <c:v>3.7753787356337876</c:v>
                </c:pt>
                <c:pt idx="572">
                  <c:v>2.6803168772613493</c:v>
                </c:pt>
                <c:pt idx="573">
                  <c:v>0.54516468942551899</c:v>
                </c:pt>
                <c:pt idx="574">
                  <c:v>0.20716258198169721</c:v>
                </c:pt>
                <c:pt idx="575">
                  <c:v>7.8721781153044929E-2</c:v>
                </c:pt>
                <c:pt idx="576">
                  <c:v>2.9914276838157072E-2</c:v>
                </c:pt>
                <c:pt idx="577">
                  <c:v>1.1367425198499689E-2</c:v>
                </c:pt>
                <c:pt idx="578">
                  <c:v>53.334580348407179</c:v>
                </c:pt>
                <c:pt idx="579">
                  <c:v>52.541822513511462</c:v>
                </c:pt>
                <c:pt idx="580">
                  <c:v>77.945592691759828</c:v>
                </c:pt>
                <c:pt idx="581">
                  <c:v>35.425138487514779</c:v>
                </c:pt>
                <c:pt idx="582">
                  <c:v>12.449850424573611</c:v>
                </c:pt>
                <c:pt idx="583">
                  <c:v>8.0252793095594654</c:v>
                </c:pt>
                <c:pt idx="584">
                  <c:v>3.5945643827573885</c:v>
                </c:pt>
                <c:pt idx="585">
                  <c:v>0.79850466704404033</c:v>
                </c:pt>
                <c:pt idx="586">
                  <c:v>0.30343177347673533</c:v>
                </c:pt>
                <c:pt idx="587">
                  <c:v>0.11530407392115942</c:v>
                </c:pt>
                <c:pt idx="588">
                  <c:v>4.3815548090040575E-2</c:v>
                </c:pt>
                <c:pt idx="589">
                  <c:v>1.6649908274215423E-2</c:v>
                </c:pt>
                <c:pt idx="590">
                  <c:v>2.2630167145940132</c:v>
                </c:pt>
                <c:pt idx="591">
                  <c:v>8.2639547082102087</c:v>
                </c:pt>
                <c:pt idx="592">
                  <c:v>2.1279936591088111</c:v>
                </c:pt>
                <c:pt idx="593">
                  <c:v>14.048469372031526</c:v>
                </c:pt>
                <c:pt idx="594">
                  <c:v>61.553405962838035</c:v>
                </c:pt>
                <c:pt idx="595">
                  <c:v>56.455977413565144</c:v>
                </c:pt>
                <c:pt idx="596">
                  <c:v>18.219903742328867</c:v>
                </c:pt>
                <c:pt idx="597">
                  <c:v>6.9235634220849693</c:v>
                </c:pt>
                <c:pt idx="598">
                  <c:v>2.6309541003922883</c:v>
                </c:pt>
                <c:pt idx="599">
                  <c:v>0.99976255814906956</c:v>
                </c:pt>
                <c:pt idx="600">
                  <c:v>0.37990977209664639</c:v>
                </c:pt>
                <c:pt idx="601">
                  <c:v>1.0546302570643935</c:v>
                </c:pt>
                <c:pt idx="602">
                  <c:v>27.858647678399365</c:v>
                </c:pt>
                <c:pt idx="603">
                  <c:v>7.5082923966653743</c:v>
                </c:pt>
                <c:pt idx="604">
                  <c:v>7.2191416446564327</c:v>
                </c:pt>
                <c:pt idx="605">
                  <c:v>1.9333756867425671</c:v>
                </c:pt>
                <c:pt idx="606">
                  <c:v>2.1225049998824375</c:v>
                </c:pt>
                <c:pt idx="607">
                  <c:v>1.213401737333085</c:v>
                </c:pt>
                <c:pt idx="608">
                  <c:v>0.86941190581613481</c:v>
                </c:pt>
                <c:pt idx="609">
                  <c:v>4.0313512459516504E-2</c:v>
                </c:pt>
                <c:pt idx="610">
                  <c:v>1.5319134734616269E-2</c:v>
                </c:pt>
                <c:pt idx="611">
                  <c:v>5.821271199154183E-3</c:v>
                </c:pt>
                <c:pt idx="612">
                  <c:v>2.212083055678589E-3</c:v>
                </c:pt>
                <c:pt idx="613">
                  <c:v>0.25066999692813052</c:v>
                </c:pt>
                <c:pt idx="614">
                  <c:v>0.18146996378671015</c:v>
                </c:pt>
                <c:pt idx="615">
                  <c:v>2.1161383221205705</c:v>
                </c:pt>
                <c:pt idx="616">
                  <c:v>0.64324775799928802</c:v>
                </c:pt>
                <c:pt idx="617">
                  <c:v>6.4529241872125933</c:v>
                </c:pt>
                <c:pt idx="618">
                  <c:v>21.608767117164607</c:v>
                </c:pt>
                <c:pt idx="619">
                  <c:v>6.9707989588393797</c:v>
                </c:pt>
                <c:pt idx="620">
                  <c:v>2.2917748815663286</c:v>
                </c:pt>
                <c:pt idx="621">
                  <c:v>0.87087445499520477</c:v>
                </c:pt>
                <c:pt idx="622">
                  <c:v>0.33093229289817788</c:v>
                </c:pt>
                <c:pt idx="623">
                  <c:v>0.12575427130130759</c:v>
                </c:pt>
                <c:pt idx="624">
                  <c:v>4.7786623094496876E-2</c:v>
                </c:pt>
                <c:pt idx="625">
                  <c:v>1.815891677590881E-2</c:v>
                </c:pt>
                <c:pt idx="626">
                  <c:v>2.5936860576108577E-2</c:v>
                </c:pt>
                <c:pt idx="627">
                  <c:v>14.295319977398046</c:v>
                </c:pt>
                <c:pt idx="628">
                  <c:v>31.204821165616746</c:v>
                </c:pt>
                <c:pt idx="629">
                  <c:v>9.2851071397133378</c:v>
                </c:pt>
                <c:pt idx="630">
                  <c:v>3.5283407130910689</c:v>
                </c:pt>
                <c:pt idx="631">
                  <c:v>1.3407694709746063</c:v>
                </c:pt>
                <c:pt idx="632">
                  <c:v>0.50949239897035048</c:v>
                </c:pt>
                <c:pt idx="633">
                  <c:v>0.19360711160873315</c:v>
                </c:pt>
                <c:pt idx="634">
                  <c:v>7.3570702411318606E-2</c:v>
                </c:pt>
                <c:pt idx="635">
                  <c:v>2.7956866916301067E-2</c:v>
                </c:pt>
                <c:pt idx="636">
                  <c:v>1.0623609428194404E-2</c:v>
                </c:pt>
                <c:pt idx="637">
                  <c:v>4.0369715827138731E-3</c:v>
                </c:pt>
                <c:pt idx="638">
                  <c:v>18.561857549415844</c:v>
                </c:pt>
                <c:pt idx="639">
                  <c:v>81.98492974937021</c:v>
                </c:pt>
                <c:pt idx="640">
                  <c:v>25.17515651848813</c:v>
                </c:pt>
                <c:pt idx="641">
                  <c:v>21.619166305216133</c:v>
                </c:pt>
                <c:pt idx="642">
                  <c:v>6.8573277091929086</c:v>
                </c:pt>
                <c:pt idx="643">
                  <c:v>2.6057845294933055</c:v>
                </c:pt>
                <c:pt idx="644">
                  <c:v>0.99019812120745621</c:v>
                </c:pt>
                <c:pt idx="645">
                  <c:v>0.37627528605883342</c:v>
                </c:pt>
                <c:pt idx="646">
                  <c:v>0.14298460870235669</c:v>
                </c:pt>
                <c:pt idx="647">
                  <c:v>5.4334151306895541E-2</c:v>
                </c:pt>
                <c:pt idx="648">
                  <c:v>2.0646977496620308E-2</c:v>
                </c:pt>
                <c:pt idx="649">
                  <c:v>7.8458514487157165E-3</c:v>
                </c:pt>
                <c:pt idx="650">
                  <c:v>2.9814235505119724E-3</c:v>
                </c:pt>
                <c:pt idx="651">
                  <c:v>1.1329409491945496E-3</c:v>
                </c:pt>
                <c:pt idx="652">
                  <c:v>8.427244223728497</c:v>
                </c:pt>
                <c:pt idx="653">
                  <c:v>1.940595645986583</c:v>
                </c:pt>
                <c:pt idx="654">
                  <c:v>0.73742634547490149</c:v>
                </c:pt>
                <c:pt idx="655">
                  <c:v>0.28022201128046259</c:v>
                </c:pt>
                <c:pt idx="656">
                  <c:v>0.10648436428657578</c:v>
                </c:pt>
                <c:pt idx="657">
                  <c:v>4.0464058428898796E-2</c:v>
                </c:pt>
                <c:pt idx="658">
                  <c:v>1.5376342202981544E-2</c:v>
                </c:pt>
                <c:pt idx="659">
                  <c:v>5.8430100371329868E-3</c:v>
                </c:pt>
                <c:pt idx="660">
                  <c:v>2.2203438141105347E-3</c:v>
                </c:pt>
                <c:pt idx="661">
                  <c:v>8.437306493620033E-4</c:v>
                </c:pt>
                <c:pt idx="662">
                  <c:v>7.6057083971628109E-2</c:v>
                </c:pt>
                <c:pt idx="663">
                  <c:v>32.835145354931171</c:v>
                </c:pt>
                <c:pt idx="664">
                  <c:v>58.860819143015931</c:v>
                </c:pt>
                <c:pt idx="665">
                  <c:v>19.203857979077412</c:v>
                </c:pt>
                <c:pt idx="666">
                  <c:v>7.0104376677938234</c:v>
                </c:pt>
                <c:pt idx="667">
                  <c:v>2.6639663137616529</c:v>
                </c:pt>
                <c:pt idx="668">
                  <c:v>1.0123071992294281</c:v>
                </c:pt>
                <c:pt idx="669">
                  <c:v>0.38467673570718269</c:v>
                </c:pt>
                <c:pt idx="670">
                  <c:v>0.14617715956872943</c:v>
                </c:pt>
                <c:pt idx="671">
                  <c:v>5.5547320636117177E-2</c:v>
                </c:pt>
                <c:pt idx="672">
                  <c:v>2.1107981841724528E-2</c:v>
                </c:pt>
                <c:pt idx="673">
                  <c:v>8.0210330998553205E-3</c:v>
                </c:pt>
                <c:pt idx="674">
                  <c:v>1.3389617858273466</c:v>
                </c:pt>
                <c:pt idx="675">
                  <c:v>5.672207604968003</c:v>
                </c:pt>
                <c:pt idx="676">
                  <c:v>1.0566423043567827</c:v>
                </c:pt>
                <c:pt idx="677">
                  <c:v>8.5568373358722702</c:v>
                </c:pt>
                <c:pt idx="678">
                  <c:v>3.8876728279771671</c:v>
                </c:pt>
                <c:pt idx="679">
                  <c:v>9.0843534001789319</c:v>
                </c:pt>
                <c:pt idx="680">
                  <c:v>2.842776353400819</c:v>
                </c:pt>
                <c:pt idx="681">
                  <c:v>0.84845723555075447</c:v>
                </c:pt>
                <c:pt idx="682">
                  <c:v>0.32241374950928675</c:v>
                </c:pt>
                <c:pt idx="683">
                  <c:v>0.12251722481352896</c:v>
                </c:pt>
                <c:pt idx="684">
                  <c:v>4.6556545429141012E-2</c:v>
                </c:pt>
                <c:pt idx="685">
                  <c:v>1.7691487263073586E-2</c:v>
                </c:pt>
                <c:pt idx="686">
                  <c:v>6.7227651599679611E-3</c:v>
                </c:pt>
                <c:pt idx="687">
                  <c:v>1.8391852908630792</c:v>
                </c:pt>
                <c:pt idx="688">
                  <c:v>2.2157893526463743</c:v>
                </c:pt>
                <c:pt idx="689">
                  <c:v>2.0247811661750053</c:v>
                </c:pt>
                <c:pt idx="690">
                  <c:v>19.608503394769247</c:v>
                </c:pt>
                <c:pt idx="691">
                  <c:v>5.4690488011336571</c:v>
                </c:pt>
                <c:pt idx="692">
                  <c:v>2.07823854443079</c:v>
                </c:pt>
                <c:pt idx="693">
                  <c:v>0.78973064688370032</c:v>
                </c:pt>
                <c:pt idx="694">
                  <c:v>0.30009764581580606</c:v>
                </c:pt>
                <c:pt idx="695">
                  <c:v>0.11403710541000632</c:v>
                </c:pt>
                <c:pt idx="696">
                  <c:v>4.3334100055802398E-2</c:v>
                </c:pt>
                <c:pt idx="697">
                  <c:v>1.646695802120491E-2</c:v>
                </c:pt>
                <c:pt idx="698">
                  <c:v>1.148113512662903</c:v>
                </c:pt>
                <c:pt idx="699">
                  <c:v>2.3778287382619891E-3</c:v>
                </c:pt>
                <c:pt idx="700">
                  <c:v>12.354837636312364</c:v>
                </c:pt>
                <c:pt idx="701">
                  <c:v>3.1696737349322874</c:v>
                </c:pt>
                <c:pt idx="702">
                  <c:v>4.4832065457199137</c:v>
                </c:pt>
                <c:pt idx="703">
                  <c:v>2.2507648732640408</c:v>
                </c:pt>
                <c:pt idx="704">
                  <c:v>0.23778916870655781</c:v>
                </c:pt>
                <c:pt idx="705">
                  <c:v>9.0359884108491967E-2</c:v>
                </c:pt>
                <c:pt idx="706">
                  <c:v>3.4336755961226956E-2</c:v>
                </c:pt>
                <c:pt idx="707">
                  <c:v>1.3047967265266242E-2</c:v>
                </c:pt>
                <c:pt idx="708">
                  <c:v>4.9582275608011719E-3</c:v>
                </c:pt>
                <c:pt idx="709">
                  <c:v>1.884126473104445E-3</c:v>
                </c:pt>
                <c:pt idx="710">
                  <c:v>2.9820195584005782E-3</c:v>
                </c:pt>
                <c:pt idx="711">
                  <c:v>2.7206786271628185E-4</c:v>
                </c:pt>
                <c:pt idx="712">
                  <c:v>51.323373342442146</c:v>
                </c:pt>
                <c:pt idx="713">
                  <c:v>24.926424887787988</c:v>
                </c:pt>
                <c:pt idx="714">
                  <c:v>29.000902129633626</c:v>
                </c:pt>
                <c:pt idx="715">
                  <c:v>10.222134102087947</c:v>
                </c:pt>
                <c:pt idx="716">
                  <c:v>3.4544506948456757</c:v>
                </c:pt>
                <c:pt idx="717">
                  <c:v>1.3126912640413568</c:v>
                </c:pt>
                <c:pt idx="718">
                  <c:v>0.4988226803357157</c:v>
                </c:pt>
                <c:pt idx="719">
                  <c:v>0.18955261852757196</c:v>
                </c:pt>
                <c:pt idx="720">
                  <c:v>7.2029995040477357E-2</c:v>
                </c:pt>
                <c:pt idx="721">
                  <c:v>2.737139811538139E-2</c:v>
                </c:pt>
                <c:pt idx="722">
                  <c:v>37.77601752747514</c:v>
                </c:pt>
                <c:pt idx="723">
                  <c:v>38.012615877111116</c:v>
                </c:pt>
                <c:pt idx="724">
                  <c:v>30.860803657918577</c:v>
                </c:pt>
                <c:pt idx="725">
                  <c:v>11.083903285836776</c:v>
                </c:pt>
                <c:pt idx="726">
                  <c:v>3.8550579907022962</c:v>
                </c:pt>
                <c:pt idx="727">
                  <c:v>2.6387217629240678</c:v>
                </c:pt>
                <c:pt idx="728">
                  <c:v>0.55667037385741169</c:v>
                </c:pt>
                <c:pt idx="729">
                  <c:v>0.21153474206581641</c:v>
                </c:pt>
                <c:pt idx="730">
                  <c:v>8.0383201985010241E-2</c:v>
                </c:pt>
                <c:pt idx="731">
                  <c:v>3.0545616754303895E-2</c:v>
                </c:pt>
                <c:pt idx="732">
                  <c:v>1.1607334366635481E-2</c:v>
                </c:pt>
                <c:pt idx="733">
                  <c:v>4.4107870593214828E-3</c:v>
                </c:pt>
                <c:pt idx="734">
                  <c:v>1.6760990825421633E-3</c:v>
                </c:pt>
                <c:pt idx="735">
                  <c:v>20.797881423601218</c:v>
                </c:pt>
                <c:pt idx="736">
                  <c:v>18.485660664119575</c:v>
                </c:pt>
                <c:pt idx="737">
                  <c:v>45.876059263600808</c:v>
                </c:pt>
                <c:pt idx="738">
                  <c:v>57.274027570352054</c:v>
                </c:pt>
                <c:pt idx="739">
                  <c:v>17.934758018930584</c:v>
                </c:pt>
                <c:pt idx="740">
                  <c:v>6.8152080471936207</c:v>
                </c:pt>
                <c:pt idx="741">
                  <c:v>2.5897790579335762</c:v>
                </c:pt>
                <c:pt idx="742">
                  <c:v>0.984116042014759</c:v>
                </c:pt>
                <c:pt idx="743">
                  <c:v>0.37396409596560842</c:v>
                </c:pt>
                <c:pt idx="744">
                  <c:v>0.14210635646693121</c:v>
                </c:pt>
                <c:pt idx="745">
                  <c:v>5.4000415457433865E-2</c:v>
                </c:pt>
                <c:pt idx="746">
                  <c:v>3.3322600489749341</c:v>
                </c:pt>
                <c:pt idx="747">
                  <c:v>6.7622328496353912E-2</c:v>
                </c:pt>
                <c:pt idx="748">
                  <c:v>2.5696484828614492E-2</c:v>
                </c:pt>
                <c:pt idx="749">
                  <c:v>9.7646642348735071E-3</c:v>
                </c:pt>
                <c:pt idx="750">
                  <c:v>40.160646403917944</c:v>
                </c:pt>
                <c:pt idx="751">
                  <c:v>12.429814532000563</c:v>
                </c:pt>
                <c:pt idx="752">
                  <c:v>4.3393680098087684</c:v>
                </c:pt>
                <c:pt idx="753">
                  <c:v>1.6489598437273316</c:v>
                </c:pt>
                <c:pt idx="754">
                  <c:v>0.62660474061638605</c:v>
                </c:pt>
                <c:pt idx="755">
                  <c:v>0.23810980143422666</c:v>
                </c:pt>
                <c:pt idx="756">
                  <c:v>9.0481724545006137E-2</c:v>
                </c:pt>
                <c:pt idx="757">
                  <c:v>3.4383055327102327E-2</c:v>
                </c:pt>
                <c:pt idx="758">
                  <c:v>1.3065561024298887E-2</c:v>
                </c:pt>
                <c:pt idx="759">
                  <c:v>2.1432431423230458</c:v>
                </c:pt>
                <c:pt idx="760">
                  <c:v>20.878033723522098</c:v>
                </c:pt>
                <c:pt idx="761">
                  <c:v>18.839595289137474</c:v>
                </c:pt>
                <c:pt idx="762">
                  <c:v>9.7924751705233675</c:v>
                </c:pt>
                <c:pt idx="763">
                  <c:v>21.969040315667545</c:v>
                </c:pt>
                <c:pt idx="764">
                  <c:v>6.4395338404588349</c:v>
                </c:pt>
                <c:pt idx="765">
                  <c:v>2.4470228593743575</c:v>
                </c:pt>
                <c:pt idx="766">
                  <c:v>0.92986868656225596</c:v>
                </c:pt>
                <c:pt idx="767">
                  <c:v>0.35335010089365726</c:v>
                </c:pt>
                <c:pt idx="768">
                  <c:v>0.13427303833958976</c:v>
                </c:pt>
                <c:pt idx="769">
                  <c:v>5.1023754569044101E-2</c:v>
                </c:pt>
                <c:pt idx="770">
                  <c:v>1.9389026736236759E-2</c:v>
                </c:pt>
                <c:pt idx="771">
                  <c:v>1.1561164379438833</c:v>
                </c:pt>
                <c:pt idx="772">
                  <c:v>2.7997754607125883E-3</c:v>
                </c:pt>
                <c:pt idx="773">
                  <c:v>1.0639146750707838E-3</c:v>
                </c:pt>
                <c:pt idx="774">
                  <c:v>12.621706304803141</c:v>
                </c:pt>
                <c:pt idx="775">
                  <c:v>2.9754334335157115</c:v>
                </c:pt>
                <c:pt idx="776">
                  <c:v>1.1306647047359701</c:v>
                </c:pt>
                <c:pt idx="777">
                  <c:v>0.42965258779966869</c:v>
                </c:pt>
                <c:pt idx="778">
                  <c:v>0.1632679833638741</c:v>
                </c:pt>
                <c:pt idx="779">
                  <c:v>6.2041833678272172E-2</c:v>
                </c:pt>
                <c:pt idx="780">
                  <c:v>2.3575896797743426E-2</c:v>
                </c:pt>
                <c:pt idx="781">
                  <c:v>8.9588407831424997E-3</c:v>
                </c:pt>
                <c:pt idx="782">
                  <c:v>3.4043594975941508E-3</c:v>
                </c:pt>
                <c:pt idx="783">
                  <c:v>9.3022388323721721</c:v>
                </c:pt>
                <c:pt idx="784">
                  <c:v>1.9185121883963392</c:v>
                </c:pt>
                <c:pt idx="785">
                  <c:v>6.0298721689556549</c:v>
                </c:pt>
                <c:pt idx="786">
                  <c:v>4.3675384936371353</c:v>
                </c:pt>
                <c:pt idx="787">
                  <c:v>4.9419809852495096</c:v>
                </c:pt>
                <c:pt idx="788">
                  <c:v>1.0898271411354987</c:v>
                </c:pt>
                <c:pt idx="789">
                  <c:v>0.4141343136314895</c:v>
                </c:pt>
                <c:pt idx="790">
                  <c:v>0.157371039179966</c:v>
                </c:pt>
                <c:pt idx="791">
                  <c:v>5.9800994888387075E-2</c:v>
                </c:pt>
                <c:pt idx="792">
                  <c:v>2.2724378057587084E-2</c:v>
                </c:pt>
                <c:pt idx="793">
                  <c:v>8.6352636618830941E-3</c:v>
                </c:pt>
                <c:pt idx="794">
                  <c:v>3.2814001915155754E-3</c:v>
                </c:pt>
                <c:pt idx="795">
                  <c:v>1.1340875249140738</c:v>
                </c:pt>
                <c:pt idx="796">
                  <c:v>1.6045700542682984</c:v>
                </c:pt>
                <c:pt idx="797">
                  <c:v>21.216679104314178</c:v>
                </c:pt>
                <c:pt idx="798">
                  <c:v>29.311341468026775</c:v>
                </c:pt>
                <c:pt idx="799">
                  <c:v>8.8624937373608557</c:v>
                </c:pt>
                <c:pt idx="800">
                  <c:v>3.3461911265704707</c:v>
                </c:pt>
                <c:pt idx="801">
                  <c:v>1.2715526280967786</c:v>
                </c:pt>
                <c:pt idx="802">
                  <c:v>0.48318999867677592</c:v>
                </c:pt>
                <c:pt idx="803">
                  <c:v>0.18361219949717489</c:v>
                </c:pt>
                <c:pt idx="804">
                  <c:v>6.9772635808926439E-2</c:v>
                </c:pt>
                <c:pt idx="805">
                  <c:v>2.6513601607392055E-2</c:v>
                </c:pt>
                <c:pt idx="806">
                  <c:v>1.007516861080898E-2</c:v>
                </c:pt>
                <c:pt idx="807">
                  <c:v>1.0198866239629905</c:v>
                </c:pt>
                <c:pt idx="808">
                  <c:v>1.4548543474008167E-3</c:v>
                </c:pt>
                <c:pt idx="809">
                  <c:v>5.5284465201231039E-4</c:v>
                </c:pt>
                <c:pt idx="810">
                  <c:v>5.5902583938724053</c:v>
                </c:pt>
                <c:pt idx="811">
                  <c:v>0.80811927541134965</c:v>
                </c:pt>
                <c:pt idx="812">
                  <c:v>0.30708532465631289</c:v>
                </c:pt>
                <c:pt idx="813">
                  <c:v>0.1166924233693989</c:v>
                </c:pt>
                <c:pt idx="814">
                  <c:v>4.4343120880371581E-2</c:v>
                </c:pt>
                <c:pt idx="815">
                  <c:v>1.6850385934541197E-2</c:v>
                </c:pt>
                <c:pt idx="816">
                  <c:v>6.4031466551256562E-3</c:v>
                </c:pt>
                <c:pt idx="817">
                  <c:v>0.75822916999790779</c:v>
                </c:pt>
                <c:pt idx="818">
                  <c:v>1.3323117729246368</c:v>
                </c:pt>
                <c:pt idx="819">
                  <c:v>53.720547163475402</c:v>
                </c:pt>
                <c:pt idx="820">
                  <c:v>67.713687550860513</c:v>
                </c:pt>
                <c:pt idx="821">
                  <c:v>35.076480444050844</c:v>
                </c:pt>
                <c:pt idx="822">
                  <c:v>36.890531141416595</c:v>
                </c:pt>
                <c:pt idx="823">
                  <c:v>11.873580792372284</c:v>
                </c:pt>
                <c:pt idx="824">
                  <c:v>4.4491231418618966</c:v>
                </c:pt>
                <c:pt idx="825">
                  <c:v>1.6906667939075208</c:v>
                </c:pt>
                <c:pt idx="826">
                  <c:v>0.64245338168485799</c:v>
                </c:pt>
                <c:pt idx="827">
                  <c:v>0.24413228504024606</c:v>
                </c:pt>
                <c:pt idx="828">
                  <c:v>9.2770268315293489E-2</c:v>
                </c:pt>
                <c:pt idx="829">
                  <c:v>3.5252701959811533E-2</c:v>
                </c:pt>
                <c:pt idx="830">
                  <c:v>0.14624342649201513</c:v>
                </c:pt>
                <c:pt idx="831">
                  <c:v>0.13720102518553368</c:v>
                </c:pt>
                <c:pt idx="832">
                  <c:v>14.066832754974987</c:v>
                </c:pt>
                <c:pt idx="833">
                  <c:v>3.7570887576537881</c:v>
                </c:pt>
                <c:pt idx="834">
                  <c:v>1.4276937279084394</c:v>
                </c:pt>
                <c:pt idx="835">
                  <c:v>0.54252361660520698</c:v>
                </c:pt>
                <c:pt idx="836">
                  <c:v>0.2061589743099787</c:v>
                </c:pt>
                <c:pt idx="837">
                  <c:v>7.8340410237791896E-2</c:v>
                </c:pt>
                <c:pt idx="838">
                  <c:v>2.9769355890360925E-2</c:v>
                </c:pt>
                <c:pt idx="839">
                  <c:v>1.1312355238337152E-2</c:v>
                </c:pt>
                <c:pt idx="840">
                  <c:v>4.2986949905681176E-3</c:v>
                </c:pt>
                <c:pt idx="841">
                  <c:v>1.6335040964158849E-3</c:v>
                </c:pt>
                <c:pt idx="842">
                  <c:v>6.2073155663803625E-4</c:v>
                </c:pt>
                <c:pt idx="843">
                  <c:v>1.1594081363210724</c:v>
                </c:pt>
                <c:pt idx="844">
                  <c:v>8.9633636778532411E-5</c:v>
                </c:pt>
                <c:pt idx="845">
                  <c:v>3.4060781975842324E-5</c:v>
                </c:pt>
                <c:pt idx="846">
                  <c:v>1.8615792884417219</c:v>
                </c:pt>
                <c:pt idx="847">
                  <c:v>4.9183769173116304E-6</c:v>
                </c:pt>
                <c:pt idx="848">
                  <c:v>1.8689832285784195E-6</c:v>
                </c:pt>
                <c:pt idx="849">
                  <c:v>7.102136268597994E-7</c:v>
                </c:pt>
                <c:pt idx="850">
                  <c:v>2.6988117820672381E-7</c:v>
                </c:pt>
                <c:pt idx="851">
                  <c:v>1.0255484771855505E-7</c:v>
                </c:pt>
                <c:pt idx="852">
                  <c:v>3.8970842133050924E-8</c:v>
                </c:pt>
                <c:pt idx="853">
                  <c:v>1.4808920010559351E-8</c:v>
                </c:pt>
                <c:pt idx="854">
                  <c:v>5.6273896040125529E-9</c:v>
                </c:pt>
                <c:pt idx="855">
                  <c:v>2.1384080495247703E-9</c:v>
                </c:pt>
                <c:pt idx="856">
                  <c:v>5.9988094767686189</c:v>
                </c:pt>
                <c:pt idx="857">
                  <c:v>10.519059602312304</c:v>
                </c:pt>
                <c:pt idx="858">
                  <c:v>3.0668221150432338</c:v>
                </c:pt>
                <c:pt idx="859">
                  <c:v>1.1653924037164287</c:v>
                </c:pt>
                <c:pt idx="860">
                  <c:v>0.72279515094591873</c:v>
                </c:pt>
                <c:pt idx="861">
                  <c:v>0.16828266309665227</c:v>
                </c:pt>
                <c:pt idx="862">
                  <c:v>6.3947411976727861E-2</c:v>
                </c:pt>
                <c:pt idx="863">
                  <c:v>2.430001655115659E-2</c:v>
                </c:pt>
                <c:pt idx="864">
                  <c:v>9.2340062894395065E-3</c:v>
                </c:pt>
                <c:pt idx="865">
                  <c:v>3.5089223899870117E-3</c:v>
                </c:pt>
                <c:pt idx="866">
                  <c:v>1.3333905081950646E-3</c:v>
                </c:pt>
                <c:pt idx="867">
                  <c:v>0.75959205427221466</c:v>
                </c:pt>
                <c:pt idx="868">
                  <c:v>75.203439658872099</c:v>
                </c:pt>
                <c:pt idx="869">
                  <c:v>23.945474182747358</c:v>
                </c:pt>
                <c:pt idx="870">
                  <c:v>17.306823409326746</c:v>
                </c:pt>
                <c:pt idx="871">
                  <c:v>5.3755401389403668</c:v>
                </c:pt>
                <c:pt idx="872">
                  <c:v>2.0427052527973388</c:v>
                </c:pt>
                <c:pt idx="873">
                  <c:v>0.77622799606298887</c:v>
                </c:pt>
                <c:pt idx="874">
                  <c:v>0.29496663850393579</c:v>
                </c:pt>
                <c:pt idx="875">
                  <c:v>0.11208732263149561</c:v>
                </c:pt>
                <c:pt idx="876">
                  <c:v>4.2593182599968339E-2</c:v>
                </c:pt>
                <c:pt idx="877">
                  <c:v>1.6185409387987966E-2</c:v>
                </c:pt>
                <c:pt idx="878">
                  <c:v>1.3305112943848449</c:v>
                </c:pt>
                <c:pt idx="879">
                  <c:v>12.7308522698596</c:v>
                </c:pt>
                <c:pt idx="880">
                  <c:v>3.152310477825075</c:v>
                </c:pt>
                <c:pt idx="881">
                  <c:v>1.3041851417945778</c:v>
                </c:pt>
                <c:pt idx="882">
                  <c:v>0.45519363299794086</c:v>
                </c:pt>
                <c:pt idx="883">
                  <c:v>0.63845928128659213</c:v>
                </c:pt>
                <c:pt idx="884">
                  <c:v>6.5729960604902674E-2</c:v>
                </c:pt>
                <c:pt idx="885">
                  <c:v>2.4977385029863013E-2</c:v>
                </c:pt>
                <c:pt idx="886">
                  <c:v>9.4914063113479448E-3</c:v>
                </c:pt>
                <c:pt idx="887">
                  <c:v>3.6067343983122186E-3</c:v>
                </c:pt>
                <c:pt idx="888">
                  <c:v>1.3705590713586429E-3</c:v>
                </c:pt>
                <c:pt idx="889">
                  <c:v>5.2081244711628437E-4</c:v>
                </c:pt>
                <c:pt idx="890">
                  <c:v>7.90800002152855</c:v>
                </c:pt>
                <c:pt idx="891">
                  <c:v>1.4301991761518977</c:v>
                </c:pt>
                <c:pt idx="892">
                  <c:v>21.639057064506762</c:v>
                </c:pt>
                <c:pt idx="893">
                  <c:v>6.1297064587333834</c:v>
                </c:pt>
                <c:pt idx="894">
                  <c:v>6.8492492794799809</c:v>
                </c:pt>
                <c:pt idx="895">
                  <c:v>14.87507341843666</c:v>
                </c:pt>
                <c:pt idx="896">
                  <c:v>4.035316617807382</c:v>
                </c:pt>
                <c:pt idx="897">
                  <c:v>1.5334203147668055</c:v>
                </c:pt>
                <c:pt idx="898">
                  <c:v>0.58269971961138611</c:v>
                </c:pt>
                <c:pt idx="899">
                  <c:v>0.22142589345232672</c:v>
                </c:pt>
                <c:pt idx="900">
                  <c:v>8.4141839511884156E-2</c:v>
                </c:pt>
                <c:pt idx="901">
                  <c:v>3.1973899014515979E-2</c:v>
                </c:pt>
                <c:pt idx="902">
                  <c:v>1.2150081625516075E-2</c:v>
                </c:pt>
                <c:pt idx="903">
                  <c:v>4.6170310176961091E-3</c:v>
                </c:pt>
                <c:pt idx="904">
                  <c:v>1.7544717867245213E-3</c:v>
                </c:pt>
                <c:pt idx="905">
                  <c:v>1.1682040051805755</c:v>
                </c:pt>
                <c:pt idx="906">
                  <c:v>9.5072230443265369</c:v>
                </c:pt>
                <c:pt idx="907">
                  <c:v>3.254222655340012</c:v>
                </c:pt>
                <c:pt idx="908">
                  <c:v>0.87746115330874963</c:v>
                </c:pt>
                <c:pt idx="909">
                  <c:v>0.33343523825732485</c:v>
                </c:pt>
                <c:pt idx="910">
                  <c:v>0.12670539053778343</c:v>
                </c:pt>
                <c:pt idx="911">
                  <c:v>4.8148048404357692E-2</c:v>
                </c:pt>
                <c:pt idx="912">
                  <c:v>1.8296258393655927E-2</c:v>
                </c:pt>
                <c:pt idx="913">
                  <c:v>6.9525781895892506E-3</c:v>
                </c:pt>
                <c:pt idx="914">
                  <c:v>2.6419797120439156E-3</c:v>
                </c:pt>
                <c:pt idx="915">
                  <c:v>70.908692739635541</c:v>
                </c:pt>
                <c:pt idx="916">
                  <c:v>46.084034807236776</c:v>
                </c:pt>
                <c:pt idx="917">
                  <c:v>28.879859436689507</c:v>
                </c:pt>
                <c:pt idx="918">
                  <c:v>9.6668750857241132</c:v>
                </c:pt>
                <c:pt idx="919">
                  <c:v>12.412067348342323</c:v>
                </c:pt>
                <c:pt idx="920">
                  <c:v>3.200843788884884</c:v>
                </c:pt>
                <c:pt idx="921">
                  <c:v>1.216320639776256</c:v>
                </c:pt>
                <c:pt idx="922">
                  <c:v>0.46220184311497736</c:v>
                </c:pt>
                <c:pt idx="923">
                  <c:v>0.17563670038369139</c:v>
                </c:pt>
                <c:pt idx="924">
                  <c:v>6.6741946145802727E-2</c:v>
                </c:pt>
                <c:pt idx="925">
                  <c:v>2.536193953540504E-2</c:v>
                </c:pt>
                <c:pt idx="926">
                  <c:v>6.8668885478434518</c:v>
                </c:pt>
                <c:pt idx="927">
                  <c:v>6.5904964651405855</c:v>
                </c:pt>
                <c:pt idx="928">
                  <c:v>3.6211260396857767</c:v>
                </c:pt>
                <c:pt idx="929">
                  <c:v>27.839144109371993</c:v>
                </c:pt>
                <c:pt idx="930">
                  <c:v>18.802041139012687</c:v>
                </c:pt>
                <c:pt idx="931">
                  <c:v>14.110599570971356</c:v>
                </c:pt>
                <c:pt idx="932">
                  <c:v>4.1593466716397893</c:v>
                </c:pt>
                <c:pt idx="933">
                  <c:v>1.5805517352231202</c:v>
                </c:pt>
                <c:pt idx="934">
                  <c:v>0.60060965938478561</c:v>
                </c:pt>
                <c:pt idx="935">
                  <c:v>0.22823167056621854</c:v>
                </c:pt>
                <c:pt idx="936">
                  <c:v>8.6728034815163058E-2</c:v>
                </c:pt>
                <c:pt idx="937">
                  <c:v>3.2956653229761962E-2</c:v>
                </c:pt>
                <c:pt idx="938">
                  <c:v>1.2523528227309545E-2</c:v>
                </c:pt>
                <c:pt idx="939">
                  <c:v>4.7589407263776279E-3</c:v>
                </c:pt>
                <c:pt idx="940">
                  <c:v>5.9971202834525883</c:v>
                </c:pt>
                <c:pt idx="941">
                  <c:v>1.0771152203613787</c:v>
                </c:pt>
                <c:pt idx="942">
                  <c:v>0.40930378373732396</c:v>
                </c:pt>
                <c:pt idx="943">
                  <c:v>1.5437304503998033</c:v>
                </c:pt>
                <c:pt idx="944">
                  <c:v>5.9103466371669577E-2</c:v>
                </c:pt>
                <c:pt idx="945">
                  <c:v>2.2459317221234436E-2</c:v>
                </c:pt>
                <c:pt idx="946">
                  <c:v>8.5345405440690851E-3</c:v>
                </c:pt>
                <c:pt idx="947">
                  <c:v>3.2431254067462533E-3</c:v>
                </c:pt>
                <c:pt idx="948">
                  <c:v>1.2323876545635762E-3</c:v>
                </c:pt>
                <c:pt idx="949">
                  <c:v>4.683073087341589E-4</c:v>
                </c:pt>
                <c:pt idx="950">
                  <c:v>1.7795677731898037E-4</c:v>
                </c:pt>
                <c:pt idx="951">
                  <c:v>6.7623575381212551E-5</c:v>
                </c:pt>
                <c:pt idx="952">
                  <c:v>2.5696958644860772E-5</c:v>
                </c:pt>
                <c:pt idx="953">
                  <c:v>1.9842434981524528</c:v>
                </c:pt>
                <c:pt idx="954">
                  <c:v>17.676044140264924</c:v>
                </c:pt>
                <c:pt idx="955">
                  <c:v>4.703073863957659</c:v>
                </c:pt>
                <c:pt idx="956">
                  <c:v>1.7871680683039106</c:v>
                </c:pt>
                <c:pt idx="957">
                  <c:v>1.2572838790235141</c:v>
                </c:pt>
                <c:pt idx="958">
                  <c:v>0.25806706906308469</c:v>
                </c:pt>
                <c:pt idx="959">
                  <c:v>9.8065486243972183E-2</c:v>
                </c:pt>
                <c:pt idx="960">
                  <c:v>3.7264884772709436E-2</c:v>
                </c:pt>
                <c:pt idx="961">
                  <c:v>1.4160656213629585E-2</c:v>
                </c:pt>
                <c:pt idx="962">
                  <c:v>1.4651903046416512</c:v>
                </c:pt>
                <c:pt idx="963">
                  <c:v>2.0447987572481119E-3</c:v>
                </c:pt>
                <c:pt idx="964">
                  <c:v>7.7702352775428272E-4</c:v>
                </c:pt>
                <c:pt idx="965">
                  <c:v>1.1351967509023595</c:v>
                </c:pt>
                <c:pt idx="966">
                  <c:v>1.1220219740771842E-4</c:v>
                </c:pt>
                <c:pt idx="967">
                  <c:v>2.6828465753746591</c:v>
                </c:pt>
                <c:pt idx="968">
                  <c:v>7.5315651491031255E-2</c:v>
                </c:pt>
                <c:pt idx="969">
                  <c:v>2.8619947566591877E-2</c:v>
                </c:pt>
                <c:pt idx="970">
                  <c:v>1.0875580075304914E-2</c:v>
                </c:pt>
                <c:pt idx="971">
                  <c:v>4.1327204286158679E-3</c:v>
                </c:pt>
                <c:pt idx="972">
                  <c:v>1.57043376287403E-3</c:v>
                </c:pt>
                <c:pt idx="973">
                  <c:v>5.9676482989213142E-4</c:v>
                </c:pt>
                <c:pt idx="974">
                  <c:v>2.2677063535900995E-4</c:v>
                </c:pt>
                <c:pt idx="975">
                  <c:v>8.617284143642378E-5</c:v>
                </c:pt>
                <c:pt idx="976">
                  <c:v>7.0219730482398148</c:v>
                </c:pt>
                <c:pt idx="977">
                  <c:v>21.934930658771549</c:v>
                </c:pt>
                <c:pt idx="978">
                  <c:v>36.473873351752921</c:v>
                </c:pt>
                <c:pt idx="979">
                  <c:v>12.70999857301971</c:v>
                </c:pt>
                <c:pt idx="980">
                  <c:v>4.2605169532327825</c:v>
                </c:pt>
                <c:pt idx="981">
                  <c:v>1.6189964422284573</c:v>
                </c:pt>
                <c:pt idx="982">
                  <c:v>0.61521864804681392</c:v>
                </c:pt>
                <c:pt idx="983">
                  <c:v>0.23378308625778926</c:v>
                </c:pt>
                <c:pt idx="984">
                  <c:v>8.8837572777959908E-2</c:v>
                </c:pt>
                <c:pt idx="985">
                  <c:v>3.3758277655624766E-2</c:v>
                </c:pt>
                <c:pt idx="986">
                  <c:v>1.2828145509137414E-2</c:v>
                </c:pt>
                <c:pt idx="987">
                  <c:v>4.8746952934722162E-3</c:v>
                </c:pt>
                <c:pt idx="988">
                  <c:v>1.8523842115194425E-3</c:v>
                </c:pt>
                <c:pt idx="989">
                  <c:v>0.57623302477591598</c:v>
                </c:pt>
                <c:pt idx="990">
                  <c:v>2.6748428014340751E-4</c:v>
                </c:pt>
                <c:pt idx="991">
                  <c:v>1.0164402645449488E-4</c:v>
                </c:pt>
                <c:pt idx="992">
                  <c:v>3.8624730052708053E-5</c:v>
                </c:pt>
                <c:pt idx="993">
                  <c:v>1.4677397420029057E-5</c:v>
                </c:pt>
                <c:pt idx="994">
                  <c:v>5.5774110196110415E-6</c:v>
                </c:pt>
                <c:pt idx="995">
                  <c:v>2.1194161874521961E-6</c:v>
                </c:pt>
                <c:pt idx="996">
                  <c:v>8.0537815123183439E-7</c:v>
                </c:pt>
                <c:pt idx="997">
                  <c:v>3.0604369746809711E-7</c:v>
                </c:pt>
                <c:pt idx="998">
                  <c:v>1.162966050378769E-7</c:v>
                </c:pt>
                <c:pt idx="999">
                  <c:v>27.824905055812977</c:v>
                </c:pt>
                <c:pt idx="1000">
                  <c:v>18.611315856271379</c:v>
                </c:pt>
                <c:pt idx="1001">
                  <c:v>5.8835680856609294</c:v>
                </c:pt>
                <c:pt idx="1002">
                  <c:v>3.7454458499230583</c:v>
                </c:pt>
                <c:pt idx="1003">
                  <c:v>0.84958723156943827</c:v>
                </c:pt>
                <c:pt idx="1004">
                  <c:v>0.32284314799638658</c:v>
                </c:pt>
                <c:pt idx="1005">
                  <c:v>0.12268039623862688</c:v>
                </c:pt>
                <c:pt idx="1006">
                  <c:v>4.6618550570678208E-2</c:v>
                </c:pt>
                <c:pt idx="1007">
                  <c:v>1.7715049216857723E-2</c:v>
                </c:pt>
                <c:pt idx="1008">
                  <c:v>6.731718702405934E-3</c:v>
                </c:pt>
                <c:pt idx="1009">
                  <c:v>2.5580531069142555E-3</c:v>
                </c:pt>
                <c:pt idx="1010">
                  <c:v>1.9863365695241793</c:v>
                </c:pt>
                <c:pt idx="1011">
                  <c:v>23.167772969914672</c:v>
                </c:pt>
                <c:pt idx="1012">
                  <c:v>6.4194260155534346</c:v>
                </c:pt>
                <c:pt idx="1013">
                  <c:v>2.4393818859103056</c:v>
                </c:pt>
                <c:pt idx="1014">
                  <c:v>0.92696511664591608</c:v>
                </c:pt>
                <c:pt idx="1015">
                  <c:v>0.35224674432544811</c:v>
                </c:pt>
                <c:pt idx="1016">
                  <c:v>0.13385376284367029</c:v>
                </c:pt>
                <c:pt idx="1017">
                  <c:v>5.0864429880594711E-2</c:v>
                </c:pt>
                <c:pt idx="1018">
                  <c:v>1.9328483354625989E-2</c:v>
                </c:pt>
                <c:pt idx="1019">
                  <c:v>7.3448236747578758E-3</c:v>
                </c:pt>
                <c:pt idx="1020">
                  <c:v>2.7910329964079923E-3</c:v>
                </c:pt>
                <c:pt idx="1021">
                  <c:v>1.0605925386350374E-3</c:v>
                </c:pt>
                <c:pt idx="1022">
                  <c:v>4.030251646813141E-4</c:v>
                </c:pt>
                <c:pt idx="1023">
                  <c:v>1.5314956257889937E-4</c:v>
                </c:pt>
                <c:pt idx="1024">
                  <c:v>4.6012404559741205</c:v>
                </c:pt>
                <c:pt idx="1025">
                  <c:v>76.351380875071797</c:v>
                </c:pt>
                <c:pt idx="1026">
                  <c:v>23.378918769778572</c:v>
                </c:pt>
                <c:pt idx="1027">
                  <c:v>8.8839891325158558</c:v>
                </c:pt>
                <c:pt idx="1028">
                  <c:v>3.375915870356025</c:v>
                </c:pt>
                <c:pt idx="1029">
                  <c:v>1.2828480307352896</c:v>
                </c:pt>
                <c:pt idx="1030">
                  <c:v>0.48748225167941017</c:v>
                </c:pt>
                <c:pt idx="1031">
                  <c:v>0.18524325563817587</c:v>
                </c:pt>
                <c:pt idx="1032">
                  <c:v>7.0392437142506828E-2</c:v>
                </c:pt>
                <c:pt idx="1033">
                  <c:v>2.6749126114152588E-2</c:v>
                </c:pt>
                <c:pt idx="1034">
                  <c:v>1.0164667923377984E-2</c:v>
                </c:pt>
                <c:pt idx="1035">
                  <c:v>13.82056660806631</c:v>
                </c:pt>
                <c:pt idx="1036">
                  <c:v>3.3767395579681376</c:v>
                </c:pt>
                <c:pt idx="1037">
                  <c:v>1.2831610320278926</c:v>
                </c:pt>
                <c:pt idx="1038">
                  <c:v>3.7973319148239773</c:v>
                </c:pt>
                <c:pt idx="1039">
                  <c:v>1.5303222092237343</c:v>
                </c:pt>
                <c:pt idx="1040">
                  <c:v>0.19071012632370446</c:v>
                </c:pt>
                <c:pt idx="1041">
                  <c:v>7.2469848003007681E-2</c:v>
                </c:pt>
                <c:pt idx="1042">
                  <c:v>2.7538542241142924E-2</c:v>
                </c:pt>
                <c:pt idx="1043">
                  <c:v>1.0464646051634312E-2</c:v>
                </c:pt>
                <c:pt idx="1044">
                  <c:v>3.9765654996210377E-3</c:v>
                </c:pt>
                <c:pt idx="1045">
                  <c:v>1.5110948898559946E-3</c:v>
                </c:pt>
                <c:pt idx="1046">
                  <c:v>5.7421605814527799E-4</c:v>
                </c:pt>
                <c:pt idx="1047">
                  <c:v>2.1820210209520566E-4</c:v>
                </c:pt>
                <c:pt idx="1048">
                  <c:v>8.2916798796178146E-5</c:v>
                </c:pt>
                <c:pt idx="1049">
                  <c:v>0.7555533588062443</c:v>
                </c:pt>
                <c:pt idx="1050">
                  <c:v>1.8051742213526345</c:v>
                </c:pt>
                <c:pt idx="1051">
                  <c:v>4.3534181446404325</c:v>
                </c:pt>
                <c:pt idx="1052">
                  <c:v>0.70957940507564499</c:v>
                </c:pt>
                <c:pt idx="1053">
                  <c:v>0.26964017392874517</c:v>
                </c:pt>
                <c:pt idx="1054">
                  <c:v>0.10246326609292314</c:v>
                </c:pt>
                <c:pt idx="1055">
                  <c:v>3.89360411153108E-2</c:v>
                </c:pt>
                <c:pt idx="1056">
                  <c:v>1.4795695623818102E-2</c:v>
                </c:pt>
                <c:pt idx="1057">
                  <c:v>5.6223643370508789E-3</c:v>
                </c:pt>
                <c:pt idx="1058">
                  <c:v>2.1364984480793337E-3</c:v>
                </c:pt>
                <c:pt idx="1059">
                  <c:v>8.1186941027014685E-4</c:v>
                </c:pt>
                <c:pt idx="1060">
                  <c:v>1.0080291903320586</c:v>
                </c:pt>
                <c:pt idx="1061">
                  <c:v>3.6105762280155753</c:v>
                </c:pt>
                <c:pt idx="1062">
                  <c:v>0.62128947980118587</c:v>
                </c:pt>
                <c:pt idx="1063">
                  <c:v>0.23609000232445068</c:v>
                </c:pt>
                <c:pt idx="1064">
                  <c:v>8.9714200883291267E-2</c:v>
                </c:pt>
                <c:pt idx="1065">
                  <c:v>3.4091396335650684E-2</c:v>
                </c:pt>
                <c:pt idx="1066">
                  <c:v>1.2954730607547257E-2</c:v>
                </c:pt>
                <c:pt idx="1067">
                  <c:v>4.9227976308679582E-3</c:v>
                </c:pt>
                <c:pt idx="1068">
                  <c:v>1.8706630997298238E-3</c:v>
                </c:pt>
                <c:pt idx="1069">
                  <c:v>7.1085197789733307E-4</c:v>
                </c:pt>
                <c:pt idx="1070">
                  <c:v>2.9198747462072223</c:v>
                </c:pt>
                <c:pt idx="1071">
                  <c:v>1.026470256083749E-4</c:v>
                </c:pt>
                <c:pt idx="1072">
                  <c:v>43.935083889224053</c:v>
                </c:pt>
                <c:pt idx="1073">
                  <c:v>12.764598202274657</c:v>
                </c:pt>
                <c:pt idx="1074">
                  <c:v>6.3497562832384533</c:v>
                </c:pt>
                <c:pt idx="1075">
                  <c:v>15.346815431121641</c:v>
                </c:pt>
                <c:pt idx="1076">
                  <c:v>3.9266231175029449</c:v>
                </c:pt>
                <c:pt idx="1077">
                  <c:v>1.4921167846511192</c:v>
                </c:pt>
                <c:pt idx="1078">
                  <c:v>0.56700437816742533</c:v>
                </c:pt>
                <c:pt idx="1079">
                  <c:v>0.21546166370362158</c:v>
                </c:pt>
                <c:pt idx="1080">
                  <c:v>8.1875432207376211E-2</c:v>
                </c:pt>
                <c:pt idx="1081">
                  <c:v>3.1112664238802962E-2</c:v>
                </c:pt>
                <c:pt idx="1082">
                  <c:v>1.1822812410745124E-2</c:v>
                </c:pt>
                <c:pt idx="1083">
                  <c:v>1.6554317974010995</c:v>
                </c:pt>
                <c:pt idx="1084">
                  <c:v>1.2994628211655115</c:v>
                </c:pt>
                <c:pt idx="1085">
                  <c:v>23.775686998410997</c:v>
                </c:pt>
                <c:pt idx="1086">
                  <c:v>6.9267000256616953</c:v>
                </c:pt>
                <c:pt idx="1087">
                  <c:v>7.9065747848495214</c:v>
                </c:pt>
                <c:pt idx="1088">
                  <c:v>1.7886029046660961</c:v>
                </c:pt>
                <c:pt idx="1089">
                  <c:v>0.6796691037731164</c:v>
                </c:pt>
                <c:pt idx="1090">
                  <c:v>0.25827425943378424</c:v>
                </c:pt>
                <c:pt idx="1091">
                  <c:v>9.8144218584838003E-2</c:v>
                </c:pt>
                <c:pt idx="1092">
                  <c:v>3.7294803062238445E-2</c:v>
                </c:pt>
                <c:pt idx="1093">
                  <c:v>1.4172025163650612E-2</c:v>
                </c:pt>
                <c:pt idx="1094">
                  <c:v>5.3853695621872335E-3</c:v>
                </c:pt>
                <c:pt idx="1095">
                  <c:v>1.1432346553712303</c:v>
                </c:pt>
                <c:pt idx="1096">
                  <c:v>4.347555540986348</c:v>
                </c:pt>
                <c:pt idx="1097">
                  <c:v>2.0903976700876949</c:v>
                </c:pt>
                <c:pt idx="1098">
                  <c:v>0.36254753595871092</c:v>
                </c:pt>
                <c:pt idx="1099">
                  <c:v>0.13776806366431013</c:v>
                </c:pt>
                <c:pt idx="1100">
                  <c:v>5.2351864192437862E-2</c:v>
                </c:pt>
                <c:pt idx="1101">
                  <c:v>1.9893708393126389E-2</c:v>
                </c:pt>
                <c:pt idx="1102">
                  <c:v>7.5596091893880288E-3</c:v>
                </c:pt>
                <c:pt idx="1103">
                  <c:v>2.8726514919674507E-3</c:v>
                </c:pt>
                <c:pt idx="1104">
                  <c:v>1.0916075669476313E-3</c:v>
                </c:pt>
                <c:pt idx="1105">
                  <c:v>4.1481087544009996E-4</c:v>
                </c:pt>
                <c:pt idx="1106">
                  <c:v>1.57628132667238E-4</c:v>
                </c:pt>
                <c:pt idx="1107">
                  <c:v>1.5140300796528592</c:v>
                </c:pt>
                <c:pt idx="1108">
                  <c:v>3.2951627464718349</c:v>
                </c:pt>
                <c:pt idx="1109">
                  <c:v>35.76612377456506</c:v>
                </c:pt>
                <c:pt idx="1110">
                  <c:v>14.662298512179893</c:v>
                </c:pt>
                <c:pt idx="1111">
                  <c:v>4.8388297747355873</c:v>
                </c:pt>
                <c:pt idx="1112">
                  <c:v>1.8387553143995237</c:v>
                </c:pt>
                <c:pt idx="1113">
                  <c:v>0.69872701947181892</c:v>
                </c:pt>
                <c:pt idx="1114">
                  <c:v>0.26551626739929118</c:v>
                </c:pt>
                <c:pt idx="1115">
                  <c:v>0.10089618161173065</c:v>
                </c:pt>
                <c:pt idx="1116">
                  <c:v>3.8340549012457648E-2</c:v>
                </c:pt>
                <c:pt idx="1117">
                  <c:v>1.4569408624733909E-2</c:v>
                </c:pt>
                <c:pt idx="1118">
                  <c:v>5.5363752773988856E-3</c:v>
                </c:pt>
                <c:pt idx="1119">
                  <c:v>15.918423017631333</c:v>
                </c:pt>
                <c:pt idx="1120">
                  <c:v>13.152282477128654</c:v>
                </c:pt>
                <c:pt idx="1121">
                  <c:v>7.1214609764747419</c:v>
                </c:pt>
                <c:pt idx="1122">
                  <c:v>2.200732390375717</c:v>
                </c:pt>
                <c:pt idx="1123">
                  <c:v>0.98888197633832886</c:v>
                </c:pt>
                <c:pt idx="1124">
                  <c:v>14.207048492542706</c:v>
                </c:pt>
                <c:pt idx="1125">
                  <c:v>3.0730003040336245</c:v>
                </c:pt>
                <c:pt idx="1126">
                  <c:v>1.1677401155327771</c:v>
                </c:pt>
                <c:pt idx="1127">
                  <c:v>0.44374124390245534</c:v>
                </c:pt>
                <c:pt idx="1128">
                  <c:v>0.16862167268293304</c:v>
                </c:pt>
                <c:pt idx="1129">
                  <c:v>6.4076235619514574E-2</c:v>
                </c:pt>
                <c:pt idx="1130">
                  <c:v>2.4348969535415536E-2</c:v>
                </c:pt>
                <c:pt idx="1131">
                  <c:v>2.4704839279269661</c:v>
                </c:pt>
                <c:pt idx="1132">
                  <c:v>20.232252588238754</c:v>
                </c:pt>
                <c:pt idx="1133">
                  <c:v>14.038372137849866</c:v>
                </c:pt>
                <c:pt idx="1134">
                  <c:v>4.3991092223163077</c:v>
                </c:pt>
                <c:pt idx="1135">
                  <c:v>2.6111252699865983</c:v>
                </c:pt>
                <c:pt idx="1136">
                  <c:v>0.63523137170247468</c:v>
                </c:pt>
                <c:pt idx="1137">
                  <c:v>0.24138792124694036</c:v>
                </c:pt>
                <c:pt idx="1138">
                  <c:v>9.1727410073837348E-2</c:v>
                </c:pt>
                <c:pt idx="1139">
                  <c:v>3.48564158280582E-2</c:v>
                </c:pt>
                <c:pt idx="1140">
                  <c:v>1.3245438014662114E-2</c:v>
                </c:pt>
                <c:pt idx="1141">
                  <c:v>5.0332664455716028E-3</c:v>
                </c:pt>
                <c:pt idx="1142">
                  <c:v>1.9126412493172091E-3</c:v>
                </c:pt>
                <c:pt idx="1143">
                  <c:v>7.2680367474053942E-4</c:v>
                </c:pt>
                <c:pt idx="1144">
                  <c:v>2.7618539640140505E-4</c:v>
                </c:pt>
                <c:pt idx="1145">
                  <c:v>21.753208511599567</c:v>
                </c:pt>
                <c:pt idx="1146">
                  <c:v>6.0146289823438108</c:v>
                </c:pt>
                <c:pt idx="1147">
                  <c:v>2.5882597122139313</c:v>
                </c:pt>
                <c:pt idx="1148">
                  <c:v>0.84934595123537004</c:v>
                </c:pt>
                <c:pt idx="1149">
                  <c:v>0.32275146146944061</c:v>
                </c:pt>
                <c:pt idx="1150">
                  <c:v>0.12264555535838746</c:v>
                </c:pt>
                <c:pt idx="1151">
                  <c:v>4.6605311036187237E-2</c:v>
                </c:pt>
                <c:pt idx="1152">
                  <c:v>1.7710018193751148E-2</c:v>
                </c:pt>
                <c:pt idx="1153">
                  <c:v>6.7298069136254371E-3</c:v>
                </c:pt>
                <c:pt idx="1154">
                  <c:v>3.954189396764705</c:v>
                </c:pt>
                <c:pt idx="1155">
                  <c:v>10.828957661236576</c:v>
                </c:pt>
                <c:pt idx="1156">
                  <c:v>4.6427346530596809</c:v>
                </c:pt>
                <c:pt idx="1157">
                  <c:v>1.4377622784489159</c:v>
                </c:pt>
                <c:pt idx="1158">
                  <c:v>0.54634966581058808</c:v>
                </c:pt>
                <c:pt idx="1159">
                  <c:v>0.20761287300802342</c:v>
                </c:pt>
                <c:pt idx="1160">
                  <c:v>7.8892891743048907E-2</c:v>
                </c:pt>
                <c:pt idx="1161">
                  <c:v>2.9979298862358585E-2</c:v>
                </c:pt>
                <c:pt idx="1162">
                  <c:v>1.1392133567696262E-2</c:v>
                </c:pt>
                <c:pt idx="1163">
                  <c:v>4.3290107557245796E-3</c:v>
                </c:pt>
                <c:pt idx="1164">
                  <c:v>1.64502408717534E-3</c:v>
                </c:pt>
                <c:pt idx="1165">
                  <c:v>6.251091531266291E-4</c:v>
                </c:pt>
                <c:pt idx="1166">
                  <c:v>2.3754147818811909E-4</c:v>
                </c:pt>
                <c:pt idx="1167">
                  <c:v>1.1372144539604969</c:v>
                </c:pt>
                <c:pt idx="1168">
                  <c:v>3.4300989450364395E-5</c:v>
                </c:pt>
                <c:pt idx="1169">
                  <c:v>1.3034375991138469E-5</c:v>
                </c:pt>
                <c:pt idx="1170">
                  <c:v>4.9530628766326181E-6</c:v>
                </c:pt>
                <c:pt idx="1171">
                  <c:v>1.8821638931203949E-6</c:v>
                </c:pt>
                <c:pt idx="1172">
                  <c:v>7.1522227938575011E-7</c:v>
                </c:pt>
                <c:pt idx="1173">
                  <c:v>2.7178446616658503E-7</c:v>
                </c:pt>
                <c:pt idx="1174">
                  <c:v>1.0327809714330232E-7</c:v>
                </c:pt>
                <c:pt idx="1175">
                  <c:v>3.9245676914454879E-8</c:v>
                </c:pt>
                <c:pt idx="1176">
                  <c:v>1.4913357227492854E-8</c:v>
                </c:pt>
                <c:pt idx="1177">
                  <c:v>5.6670757464472846E-9</c:v>
                </c:pt>
                <c:pt idx="1178">
                  <c:v>2.1534887836499681E-9</c:v>
                </c:pt>
                <c:pt idx="1179">
                  <c:v>5.371778337697438</c:v>
                </c:pt>
                <c:pt idx="1180">
                  <c:v>15.526616328369384</c:v>
                </c:pt>
                <c:pt idx="1181">
                  <c:v>5.1043984488387446</c:v>
                </c:pt>
                <c:pt idx="1182">
                  <c:v>12.140094441495389</c:v>
                </c:pt>
                <c:pt idx="1183">
                  <c:v>3.2072935559122713</c:v>
                </c:pt>
                <c:pt idx="1184">
                  <c:v>1.218771551246663</c:v>
                </c:pt>
                <c:pt idx="1185">
                  <c:v>0.46313318947373205</c:v>
                </c:pt>
                <c:pt idx="1186">
                  <c:v>0.17599061200001817</c:v>
                </c:pt>
                <c:pt idx="1187">
                  <c:v>6.6876432560006915E-2</c:v>
                </c:pt>
                <c:pt idx="1188">
                  <c:v>2.5413044372802632E-2</c:v>
                </c:pt>
                <c:pt idx="1189">
                  <c:v>9.6569568616649993E-3</c:v>
                </c:pt>
                <c:pt idx="1190">
                  <c:v>2.5447805884155197</c:v>
                </c:pt>
                <c:pt idx="1191">
                  <c:v>8.7623779133375184</c:v>
                </c:pt>
                <c:pt idx="1192">
                  <c:v>30.591061944230979</c:v>
                </c:pt>
                <c:pt idx="1193">
                  <c:v>27.564941361721583</c:v>
                </c:pt>
                <c:pt idx="1194">
                  <c:v>19.428176332793633</c:v>
                </c:pt>
                <c:pt idx="1195">
                  <c:v>6.7674165117327689</c:v>
                </c:pt>
                <c:pt idx="1196">
                  <c:v>2.3103643778998548</c:v>
                </c:pt>
                <c:pt idx="1197">
                  <c:v>0.87793846360194505</c:v>
                </c:pt>
                <c:pt idx="1198">
                  <c:v>0.33361661616873911</c:v>
                </c:pt>
                <c:pt idx="1199">
                  <c:v>0.12677431414412085</c:v>
                </c:pt>
                <c:pt idx="1200">
                  <c:v>4.8174239374765934E-2</c:v>
                </c:pt>
                <c:pt idx="1201">
                  <c:v>1.8306210962411057E-2</c:v>
                </c:pt>
                <c:pt idx="1202">
                  <c:v>1.306281406341657</c:v>
                </c:pt>
                <c:pt idx="1203">
                  <c:v>4.0366807776074332</c:v>
                </c:pt>
                <c:pt idx="1204">
                  <c:v>0.33409599590430605</c:v>
                </c:pt>
                <c:pt idx="1205">
                  <c:v>1.8946449055171901</c:v>
                </c:pt>
                <c:pt idx="1206">
                  <c:v>1.1077671228123536</c:v>
                </c:pt>
                <c:pt idx="1207">
                  <c:v>0.97286050492958087</c:v>
                </c:pt>
                <c:pt idx="1208">
                  <c:v>6.966355885159212E-3</c:v>
                </c:pt>
                <c:pt idx="1209">
                  <c:v>2.6472152363605007E-3</c:v>
                </c:pt>
                <c:pt idx="1210">
                  <c:v>1.0059417898169902E-3</c:v>
                </c:pt>
                <c:pt idx="1211">
                  <c:v>3.8225788013045641E-4</c:v>
                </c:pt>
                <c:pt idx="1212">
                  <c:v>1.4525799444957342E-4</c:v>
                </c:pt>
                <c:pt idx="1213">
                  <c:v>5.5198037890837904E-5</c:v>
                </c:pt>
                <c:pt idx="1214">
                  <c:v>9.9108992802127087</c:v>
                </c:pt>
                <c:pt idx="1215">
                  <c:v>10.476397553480494</c:v>
                </c:pt>
                <c:pt idx="1216">
                  <c:v>14.474666151654993</c:v>
                </c:pt>
                <c:pt idx="1217">
                  <c:v>17.652389331133634</c:v>
                </c:pt>
                <c:pt idx="1218">
                  <c:v>5.3938190597656011</c:v>
                </c:pt>
                <c:pt idx="1219">
                  <c:v>3.4693489893797604</c:v>
                </c:pt>
                <c:pt idx="1220">
                  <c:v>2.0876173066412456</c:v>
                </c:pt>
                <c:pt idx="1221">
                  <c:v>0.28276045778576059</c:v>
                </c:pt>
                <c:pt idx="1222">
                  <c:v>0.10744897395858904</c:v>
                </c:pt>
                <c:pt idx="1223">
                  <c:v>4.083061010426383E-2</c:v>
                </c:pt>
                <c:pt idx="1224">
                  <c:v>1.5515631839620257E-2</c:v>
                </c:pt>
                <c:pt idx="1225">
                  <c:v>5.8959400990556974E-3</c:v>
                </c:pt>
                <c:pt idx="1226">
                  <c:v>1.021302020537491</c:v>
                </c:pt>
                <c:pt idx="1227">
                  <c:v>5.9536549771537928</c:v>
                </c:pt>
                <c:pt idx="1228">
                  <c:v>10.462565356327376</c:v>
                </c:pt>
                <c:pt idx="1229">
                  <c:v>9.9760653053919164</c:v>
                </c:pt>
                <c:pt idx="1230">
                  <c:v>3.2914322221373409</c:v>
                </c:pt>
                <c:pt idx="1231">
                  <c:v>1.0833211968692795</c:v>
                </c:pt>
                <c:pt idx="1232">
                  <c:v>0.41166205481032625</c:v>
                </c:pt>
                <c:pt idx="1233">
                  <c:v>0.15643158082792399</c:v>
                </c:pt>
                <c:pt idx="1234">
                  <c:v>5.944400071461111E-2</c:v>
                </c:pt>
                <c:pt idx="1235">
                  <c:v>2.2588720271552225E-2</c:v>
                </c:pt>
                <c:pt idx="1236">
                  <c:v>8.5837137031898447E-3</c:v>
                </c:pt>
                <c:pt idx="1237">
                  <c:v>3.2618112072121406E-3</c:v>
                </c:pt>
                <c:pt idx="1238">
                  <c:v>0.57167564251986758</c:v>
                </c:pt>
                <c:pt idx="1239">
                  <c:v>4.710055383214332E-4</c:v>
                </c:pt>
                <c:pt idx="1240">
                  <c:v>26.000029280028016</c:v>
                </c:pt>
                <c:pt idx="1241">
                  <c:v>7.7313576981845982</c:v>
                </c:pt>
                <c:pt idx="1242">
                  <c:v>2.6786358718088534</c:v>
                </c:pt>
                <c:pt idx="1243">
                  <c:v>1.7264483679085147</c:v>
                </c:pt>
                <c:pt idx="1244">
                  <c:v>0.38679501988919845</c:v>
                </c:pt>
                <c:pt idx="1245">
                  <c:v>0.1469821075578954</c:v>
                </c:pt>
                <c:pt idx="1246">
                  <c:v>5.5853200872000262E-2</c:v>
                </c:pt>
                <c:pt idx="1247">
                  <c:v>2.1224216331360103E-2</c:v>
                </c:pt>
                <c:pt idx="1248">
                  <c:v>8.0652022059168379E-3</c:v>
                </c:pt>
                <c:pt idx="1249">
                  <c:v>3.0647768382483982E-3</c:v>
                </c:pt>
                <c:pt idx="1250">
                  <c:v>1.1646151985343913E-3</c:v>
                </c:pt>
                <c:pt idx="1251">
                  <c:v>3.6106983047692918</c:v>
                </c:pt>
                <c:pt idx="1252">
                  <c:v>1.6649261632840275</c:v>
                </c:pt>
                <c:pt idx="1253">
                  <c:v>2.1501294879527704</c:v>
                </c:pt>
                <c:pt idx="1254">
                  <c:v>0.37989635639037111</c:v>
                </c:pt>
                <c:pt idx="1255">
                  <c:v>0.72497764695306599</c:v>
                </c:pt>
                <c:pt idx="1256">
                  <c:v>5.4857033862769591E-2</c:v>
                </c:pt>
                <c:pt idx="1257">
                  <c:v>2.0845672867852442E-2</c:v>
                </c:pt>
                <c:pt idx="1258">
                  <c:v>7.9213556897839276E-3</c:v>
                </c:pt>
                <c:pt idx="1259">
                  <c:v>3.0101151621178927E-3</c:v>
                </c:pt>
                <c:pt idx="1260">
                  <c:v>1.1438437616047995E-3</c:v>
                </c:pt>
                <c:pt idx="1261">
                  <c:v>4.3466062940982376E-4</c:v>
                </c:pt>
                <c:pt idx="1262">
                  <c:v>0.16839911484731573</c:v>
                </c:pt>
                <c:pt idx="1263">
                  <c:v>24.444994488940686</c:v>
                </c:pt>
                <c:pt idx="1264">
                  <c:v>6.8328629176278088</c:v>
                </c:pt>
                <c:pt idx="1265">
                  <c:v>2.5964879086985677</c:v>
                </c:pt>
                <c:pt idx="1266">
                  <c:v>2.1561074058707521</c:v>
                </c:pt>
                <c:pt idx="1267">
                  <c:v>0.37493285401607312</c:v>
                </c:pt>
                <c:pt idx="1268">
                  <c:v>0.14247448452610781</c:v>
                </c:pt>
                <c:pt idx="1269">
                  <c:v>5.4140304119920976E-2</c:v>
                </c:pt>
                <c:pt idx="1270">
                  <c:v>2.0573315565569971E-2</c:v>
                </c:pt>
                <c:pt idx="1271">
                  <c:v>7.8178599149165869E-3</c:v>
                </c:pt>
                <c:pt idx="1272">
                  <c:v>2.9707867676683039E-3</c:v>
                </c:pt>
                <c:pt idx="1273">
                  <c:v>1.1288989717139555E-3</c:v>
                </c:pt>
                <c:pt idx="1274">
                  <c:v>4.2898160925130304E-4</c:v>
                </c:pt>
                <c:pt idx="1275">
                  <c:v>0.93911655156539309</c:v>
                </c:pt>
                <c:pt idx="1276">
                  <c:v>2.6719426241191173</c:v>
                </c:pt>
                <c:pt idx="1277">
                  <c:v>21.235329826330098</c:v>
                </c:pt>
                <c:pt idx="1278">
                  <c:v>6.4193712109620362</c:v>
                </c:pt>
                <c:pt idx="1279">
                  <c:v>3.4191224261742854</c:v>
                </c:pt>
                <c:pt idx="1280">
                  <c:v>0.91823437245999395</c:v>
                </c:pt>
                <c:pt idx="1281">
                  <c:v>0.34892906153479775</c:v>
                </c:pt>
                <c:pt idx="1282">
                  <c:v>0.13259304338322314</c:v>
                </c:pt>
                <c:pt idx="1283">
                  <c:v>5.0385356485624803E-2</c:v>
                </c:pt>
                <c:pt idx="1284">
                  <c:v>1.9146435464537426E-2</c:v>
                </c:pt>
                <c:pt idx="1285">
                  <c:v>7.2756454765242227E-3</c:v>
                </c:pt>
                <c:pt idx="1286">
                  <c:v>0.43862971397385081</c:v>
                </c:pt>
                <c:pt idx="1287">
                  <c:v>63.382612172801807</c:v>
                </c:pt>
                <c:pt idx="1288">
                  <c:v>95.446074914623608</c:v>
                </c:pt>
                <c:pt idx="1289">
                  <c:v>30.290391681284426</c:v>
                </c:pt>
                <c:pt idx="1290">
                  <c:v>11.510348838888083</c:v>
                </c:pt>
                <c:pt idx="1291">
                  <c:v>4.3739325587774722</c:v>
                </c:pt>
                <c:pt idx="1292">
                  <c:v>2.7992820934594547</c:v>
                </c:pt>
                <c:pt idx="1293">
                  <c:v>0.63159586148746683</c:v>
                </c:pt>
                <c:pt idx="1294">
                  <c:v>0.24000642736523745</c:v>
                </c:pt>
                <c:pt idx="1295">
                  <c:v>9.1202442398790232E-2</c:v>
                </c:pt>
                <c:pt idx="1296">
                  <c:v>3.4656928111540294E-2</c:v>
                </c:pt>
                <c:pt idx="1297">
                  <c:v>1.3169632682385309E-2</c:v>
                </c:pt>
                <c:pt idx="1298">
                  <c:v>5.0044604193064174E-3</c:v>
                </c:pt>
                <c:pt idx="1299">
                  <c:v>16.721439362478669</c:v>
                </c:pt>
                <c:pt idx="1300">
                  <c:v>5.6254596809090378</c:v>
                </c:pt>
                <c:pt idx="1301">
                  <c:v>3.647154079218982</c:v>
                </c:pt>
                <c:pt idx="1302">
                  <c:v>0.94868483620499289</c:v>
                </c:pt>
                <c:pt idx="1303">
                  <c:v>3.6266193017659858</c:v>
                </c:pt>
                <c:pt idx="1304">
                  <c:v>0.13699009034800097</c:v>
                </c:pt>
                <c:pt idx="1305">
                  <c:v>5.2056234332240367E-2</c:v>
                </c:pt>
                <c:pt idx="1306">
                  <c:v>1.978136904625134E-2</c:v>
                </c:pt>
                <c:pt idx="1307">
                  <c:v>7.5169202375755095E-3</c:v>
                </c:pt>
                <c:pt idx="1308">
                  <c:v>2.8564296902786938E-3</c:v>
                </c:pt>
                <c:pt idx="1309">
                  <c:v>1.0854432823059034E-3</c:v>
                </c:pt>
                <c:pt idx="1310">
                  <c:v>4.1246844727624331E-4</c:v>
                </c:pt>
                <c:pt idx="1311">
                  <c:v>1.5673800996497249E-4</c:v>
                </c:pt>
                <c:pt idx="1312">
                  <c:v>5.9560443786689538E-5</c:v>
                </c:pt>
                <c:pt idx="1313">
                  <c:v>2.2632968638942025E-5</c:v>
                </c:pt>
                <c:pt idx="1314">
                  <c:v>8.6005280827979703E-6</c:v>
                </c:pt>
                <c:pt idx="1315">
                  <c:v>3.2682006714632282E-6</c:v>
                </c:pt>
                <c:pt idx="1316">
                  <c:v>1.2419162551560268E-6</c:v>
                </c:pt>
                <c:pt idx="1317">
                  <c:v>4.7192817695929008E-7</c:v>
                </c:pt>
                <c:pt idx="1318">
                  <c:v>1.7933270724453024E-7</c:v>
                </c:pt>
                <c:pt idx="1319">
                  <c:v>6.8146428752921483E-8</c:v>
                </c:pt>
                <c:pt idx="1320">
                  <c:v>2.5895642926110167E-8</c:v>
                </c:pt>
                <c:pt idx="1321">
                  <c:v>9.8403443119218643E-9</c:v>
                </c:pt>
                <c:pt idx="1322">
                  <c:v>3.7393308385303078E-9</c:v>
                </c:pt>
                <c:pt idx="1323">
                  <c:v>1.4209457186415168E-9</c:v>
                </c:pt>
                <c:pt idx="1324">
                  <c:v>5.3995937308377653E-10</c:v>
                </c:pt>
                <c:pt idx="1325">
                  <c:v>44.214933275820286</c:v>
                </c:pt>
                <c:pt idx="1326">
                  <c:v>12.971409568683578</c:v>
                </c:pt>
                <c:pt idx="1327">
                  <c:v>4.9291356360997591</c:v>
                </c:pt>
                <c:pt idx="1328">
                  <c:v>1.8730715417179087</c:v>
                </c:pt>
                <c:pt idx="1329">
                  <c:v>0.71176718585280541</c:v>
                </c:pt>
                <c:pt idx="1330">
                  <c:v>0.27047153062406604</c:v>
                </c:pt>
                <c:pt idx="1331">
                  <c:v>0.10277918163714507</c:v>
                </c:pt>
                <c:pt idx="1332">
                  <c:v>3.9056089022115131E-2</c:v>
                </c:pt>
                <c:pt idx="1333">
                  <c:v>1.4841313828403752E-2</c:v>
                </c:pt>
                <c:pt idx="1334">
                  <c:v>6.7488272848111022</c:v>
                </c:pt>
                <c:pt idx="1335">
                  <c:v>14.306838835370495</c:v>
                </c:pt>
                <c:pt idx="1336">
                  <c:v>3.9240281861920021</c:v>
                </c:pt>
                <c:pt idx="1337">
                  <c:v>1.491130710752961</c:v>
                </c:pt>
                <c:pt idx="1338">
                  <c:v>1.0515015138177097</c:v>
                </c:pt>
                <c:pt idx="1339">
                  <c:v>0.21531927463272754</c:v>
                </c:pt>
                <c:pt idx="1340">
                  <c:v>8.1821324360436459E-2</c:v>
                </c:pt>
                <c:pt idx="1341">
                  <c:v>3.1092103256965861E-2</c:v>
                </c:pt>
                <c:pt idx="1342">
                  <c:v>1.1814999237647027E-2</c:v>
                </c:pt>
                <c:pt idx="1343">
                  <c:v>4.4896997103058703E-3</c:v>
                </c:pt>
                <c:pt idx="1344">
                  <c:v>1.7060858899162312E-3</c:v>
                </c:pt>
                <c:pt idx="1345">
                  <c:v>6.4831263816816779E-4</c:v>
                </c:pt>
                <c:pt idx="1346">
                  <c:v>2.4635880250390373E-4</c:v>
                </c:pt>
                <c:pt idx="1347">
                  <c:v>13.028065171214969</c:v>
                </c:pt>
                <c:pt idx="1348">
                  <c:v>7.4142516647451728</c:v>
                </c:pt>
                <c:pt idx="1349">
                  <c:v>2.307590891990007</c:v>
                </c:pt>
                <c:pt idx="1350">
                  <c:v>0.87688453895620255</c:v>
                </c:pt>
                <c:pt idx="1351">
                  <c:v>1.6341905247894288</c:v>
                </c:pt>
                <c:pt idx="1352">
                  <c:v>0.12662212742527562</c:v>
                </c:pt>
                <c:pt idx="1353">
                  <c:v>4.8116408421604744E-2</c:v>
                </c:pt>
                <c:pt idx="1354">
                  <c:v>1.8284235200209806E-2</c:v>
                </c:pt>
                <c:pt idx="1355">
                  <c:v>6.9480093760797262E-3</c:v>
                </c:pt>
                <c:pt idx="1356">
                  <c:v>2.6402435629102961E-3</c:v>
                </c:pt>
                <c:pt idx="1357">
                  <c:v>1.0032925539059123E-3</c:v>
                </c:pt>
                <c:pt idx="1358">
                  <c:v>3.8125117048424677E-4</c:v>
                </c:pt>
                <c:pt idx="1359">
                  <c:v>1.1337785687041959</c:v>
                </c:pt>
                <c:pt idx="1360">
                  <c:v>5.5052669017925227E-5</c:v>
                </c:pt>
                <c:pt idx="1361">
                  <c:v>2.0920014226811589E-5</c:v>
                </c:pt>
                <c:pt idx="1362">
                  <c:v>7.9496054061884017E-6</c:v>
                </c:pt>
                <c:pt idx="1363">
                  <c:v>0.17580239438330533</c:v>
                </c:pt>
                <c:pt idx="1364">
                  <c:v>1.1479230206536055E-6</c:v>
                </c:pt>
                <c:pt idx="1365">
                  <c:v>4.3621074784837017E-7</c:v>
                </c:pt>
                <c:pt idx="1366">
                  <c:v>1.6576008418238068E-7</c:v>
                </c:pt>
                <c:pt idx="1367">
                  <c:v>6.2988831989304656E-8</c:v>
                </c:pt>
                <c:pt idx="1368">
                  <c:v>2.3935756155935776E-8</c:v>
                </c:pt>
                <c:pt idx="1369">
                  <c:v>9.0955873392555947E-9</c:v>
                </c:pt>
                <c:pt idx="1370">
                  <c:v>3.4563231889171261E-9</c:v>
                </c:pt>
                <c:pt idx="1371">
                  <c:v>1.1635134012134005</c:v>
                </c:pt>
                <c:pt idx="1372">
                  <c:v>26.430865525098937</c:v>
                </c:pt>
                <c:pt idx="1373">
                  <c:v>9.0654567308400011</c:v>
                </c:pt>
                <c:pt idx="1374">
                  <c:v>4.6082473092425884</c:v>
                </c:pt>
                <c:pt idx="1375">
                  <c:v>1.1758013151104909</c:v>
                </c:pt>
                <c:pt idx="1376">
                  <c:v>0.4468044997419866</c:v>
                </c:pt>
                <c:pt idx="1377">
                  <c:v>0.16978570990195488</c:v>
                </c:pt>
                <c:pt idx="1378">
                  <c:v>6.4518569762742867E-2</c:v>
                </c:pt>
                <c:pt idx="1379">
                  <c:v>2.4517056509842282E-2</c:v>
                </c:pt>
                <c:pt idx="1380">
                  <c:v>9.3164814737400677E-3</c:v>
                </c:pt>
                <c:pt idx="1381">
                  <c:v>3.5402629600212263E-3</c:v>
                </c:pt>
                <c:pt idx="1382">
                  <c:v>3.1587338768930122</c:v>
                </c:pt>
                <c:pt idx="1383">
                  <c:v>5.1121397142706514E-4</c:v>
                </c:pt>
                <c:pt idx="1384">
                  <c:v>1.1348241941184241</c:v>
                </c:pt>
                <c:pt idx="1385">
                  <c:v>0.38690677362603981</c:v>
                </c:pt>
                <c:pt idx="1386">
                  <c:v>2.8051333040145923E-5</c:v>
                </c:pt>
                <c:pt idx="1387">
                  <c:v>1.0134093228215715</c:v>
                </c:pt>
                <c:pt idx="1388">
                  <c:v>4.0506124909970704E-6</c:v>
                </c:pt>
                <c:pt idx="1389">
                  <c:v>1.5392327465788871E-6</c:v>
                </c:pt>
                <c:pt idx="1390">
                  <c:v>5.8490844369997715E-7</c:v>
                </c:pt>
                <c:pt idx="1391">
                  <c:v>2.2226520860599138E-7</c:v>
                </c:pt>
                <c:pt idx="1392">
                  <c:v>8.4460779270276722E-8</c:v>
                </c:pt>
                <c:pt idx="1393">
                  <c:v>3.2095096122705151E-8</c:v>
                </c:pt>
                <c:pt idx="1394">
                  <c:v>1.2196136526627957E-8</c:v>
                </c:pt>
                <c:pt idx="1395">
                  <c:v>3.9484638880217062</c:v>
                </c:pt>
                <c:pt idx="1396">
                  <c:v>2.3541558371191655</c:v>
                </c:pt>
                <c:pt idx="1397">
                  <c:v>6.5186243702324171</c:v>
                </c:pt>
                <c:pt idx="1398">
                  <c:v>5.1481823869914489</c:v>
                </c:pt>
                <c:pt idx="1399">
                  <c:v>1.2234840828467113</c:v>
                </c:pt>
                <c:pt idx="1400">
                  <c:v>0.4649239514817502</c:v>
                </c:pt>
                <c:pt idx="1401">
                  <c:v>0.17667110156306509</c:v>
                </c:pt>
                <c:pt idx="1402">
                  <c:v>6.7135018593964743E-2</c:v>
                </c:pt>
                <c:pt idx="1403">
                  <c:v>2.5511307065706607E-2</c:v>
                </c:pt>
                <c:pt idx="1404">
                  <c:v>9.6942966849685105E-3</c:v>
                </c:pt>
                <c:pt idx="1405">
                  <c:v>3.6838327402880333E-3</c:v>
                </c:pt>
                <c:pt idx="1406">
                  <c:v>1.3062779584179089</c:v>
                </c:pt>
                <c:pt idx="1407">
                  <c:v>3.2803630346215593</c:v>
                </c:pt>
                <c:pt idx="1408">
                  <c:v>30.600268843980686</c:v>
                </c:pt>
                <c:pt idx="1409">
                  <c:v>21.529309193799058</c:v>
                </c:pt>
                <c:pt idx="1410">
                  <c:v>11.778590046132599</c:v>
                </c:pt>
                <c:pt idx="1411">
                  <c:v>3.7223142965809606</c:v>
                </c:pt>
                <c:pt idx="1412">
                  <c:v>1.414479432700765</c:v>
                </c:pt>
                <c:pt idx="1413">
                  <c:v>0.53750218442629061</c:v>
                </c:pt>
                <c:pt idx="1414">
                  <c:v>0.20425083008199049</c:v>
                </c:pt>
                <c:pt idx="1415">
                  <c:v>7.7615315431156379E-2</c:v>
                </c:pt>
                <c:pt idx="1416">
                  <c:v>2.9493819863839425E-2</c:v>
                </c:pt>
                <c:pt idx="1417">
                  <c:v>1.1207651548258981E-2</c:v>
                </c:pt>
                <c:pt idx="1418">
                  <c:v>4.2589075883384129E-3</c:v>
                </c:pt>
                <c:pt idx="1419">
                  <c:v>1.6183848835685972E-3</c:v>
                </c:pt>
                <c:pt idx="1420">
                  <c:v>6.1498625575606692E-4</c:v>
                </c:pt>
                <c:pt idx="1421">
                  <c:v>1.0259220886149938</c:v>
                </c:pt>
                <c:pt idx="1422">
                  <c:v>8.8804015331176065E-5</c:v>
                </c:pt>
                <c:pt idx="1423">
                  <c:v>1.2661487651472403</c:v>
                </c:pt>
                <c:pt idx="1424">
                  <c:v>1.2823299813821828E-5</c:v>
                </c:pt>
                <c:pt idx="1425">
                  <c:v>4.8728539292522943E-6</c:v>
                </c:pt>
                <c:pt idx="1426">
                  <c:v>1.8516844931158715E-6</c:v>
                </c:pt>
                <c:pt idx="1427">
                  <c:v>7.0364010738403122E-7</c:v>
                </c:pt>
                <c:pt idx="1428">
                  <c:v>2.6738324080593184E-7</c:v>
                </c:pt>
                <c:pt idx="1429">
                  <c:v>1.0160563150625408E-7</c:v>
                </c:pt>
                <c:pt idx="1430">
                  <c:v>3.8610139972376546E-8</c:v>
                </c:pt>
                <c:pt idx="1431">
                  <c:v>1.467185318950309E-8</c:v>
                </c:pt>
                <c:pt idx="1432">
                  <c:v>5.5753042120111742E-9</c:v>
                </c:pt>
                <c:pt idx="1433">
                  <c:v>2.1186156005642461E-9</c:v>
                </c:pt>
                <c:pt idx="1434">
                  <c:v>1.9491952994877153</c:v>
                </c:pt>
                <c:pt idx="1435">
                  <c:v>12.757893598420353</c:v>
                </c:pt>
                <c:pt idx="1436">
                  <c:v>2.9879961533643491</c:v>
                </c:pt>
                <c:pt idx="1437">
                  <c:v>1.1354385382784526</c:v>
                </c:pt>
                <c:pt idx="1438">
                  <c:v>0.43146664454581202</c:v>
                </c:pt>
                <c:pt idx="1439">
                  <c:v>0.16395732492740858</c:v>
                </c:pt>
                <c:pt idx="1440">
                  <c:v>6.2303783472415261E-2</c:v>
                </c:pt>
                <c:pt idx="1441">
                  <c:v>1.7314943986495996</c:v>
                </c:pt>
                <c:pt idx="1442">
                  <c:v>8.9966663334167633E-3</c:v>
                </c:pt>
                <c:pt idx="1443">
                  <c:v>3.41873320669837E-3</c:v>
                </c:pt>
                <c:pt idx="1444">
                  <c:v>1.2991186185453804E-3</c:v>
                </c:pt>
                <c:pt idx="1445">
                  <c:v>1.1598942948152602</c:v>
                </c:pt>
                <c:pt idx="1446">
                  <c:v>1.9405674735902703</c:v>
                </c:pt>
                <c:pt idx="1447">
                  <c:v>1.80255434088616</c:v>
                </c:pt>
                <c:pt idx="1448">
                  <c:v>2.7088389997992412E-5</c:v>
                </c:pt>
                <c:pt idx="1449">
                  <c:v>1.0293588199237118E-5</c:v>
                </c:pt>
                <c:pt idx="1450">
                  <c:v>3.9115635157101048E-6</c:v>
                </c:pt>
                <c:pt idx="1451">
                  <c:v>1.4863941359698395E-6</c:v>
                </c:pt>
                <c:pt idx="1452">
                  <c:v>5.6482977166853904E-7</c:v>
                </c:pt>
                <c:pt idx="1453">
                  <c:v>2.1463531323404488E-7</c:v>
                </c:pt>
                <c:pt idx="1454">
                  <c:v>8.1561419028937064E-8</c:v>
                </c:pt>
                <c:pt idx="1455">
                  <c:v>1.1557258566158186</c:v>
                </c:pt>
                <c:pt idx="1456">
                  <c:v>8.8208289385838938</c:v>
                </c:pt>
                <c:pt idx="1457">
                  <c:v>2.1473382998118162</c:v>
                </c:pt>
                <c:pt idx="1458">
                  <c:v>0.81598855392849001</c:v>
                </c:pt>
                <c:pt idx="1459">
                  <c:v>1.5916177025262399</c:v>
                </c:pt>
                <c:pt idx="1460">
                  <c:v>0.11782874718727396</c:v>
                </c:pt>
                <c:pt idx="1461">
                  <c:v>4.4774923931164098E-2</c:v>
                </c:pt>
                <c:pt idx="1462">
                  <c:v>1.7014471093842357E-2</c:v>
                </c:pt>
                <c:pt idx="1463">
                  <c:v>6.4654990156600969E-3</c:v>
                </c:pt>
                <c:pt idx="1464">
                  <c:v>2.456889625950837E-3</c:v>
                </c:pt>
                <c:pt idx="1465">
                  <c:v>9.3361805786131794E-4</c:v>
                </c:pt>
                <c:pt idx="1466">
                  <c:v>0.1807377236996778</c:v>
                </c:pt>
                <c:pt idx="1467">
                  <c:v>1.3481444755517432E-4</c:v>
                </c:pt>
                <c:pt idx="1468">
                  <c:v>5.1229490070966244E-5</c:v>
                </c:pt>
                <c:pt idx="1469">
                  <c:v>1.9467206226967169E-5</c:v>
                </c:pt>
                <c:pt idx="1470">
                  <c:v>7.3975383662475246E-6</c:v>
                </c:pt>
                <c:pt idx="1471">
                  <c:v>1.1327468917783032</c:v>
                </c:pt>
                <c:pt idx="1472">
                  <c:v>0.56055259454417261</c:v>
                </c:pt>
                <c:pt idx="1473">
                  <c:v>4.0591772523273419E-7</c:v>
                </c:pt>
                <c:pt idx="1474">
                  <c:v>1.5424873558843901E-7</c:v>
                </c:pt>
                <c:pt idx="1475">
                  <c:v>5.8614519523606831E-8</c:v>
                </c:pt>
                <c:pt idx="1476">
                  <c:v>2.2273517418970593E-8</c:v>
                </c:pt>
                <c:pt idx="1477">
                  <c:v>8.4639366192088264E-9</c:v>
                </c:pt>
                <c:pt idx="1478">
                  <c:v>3.2162959152993532E-9</c:v>
                </c:pt>
                <c:pt idx="1479">
                  <c:v>1.2221924478137545E-9</c:v>
                </c:pt>
                <c:pt idx="1480">
                  <c:v>4.6443313016922663E-10</c:v>
                </c:pt>
                <c:pt idx="1481">
                  <c:v>1.7648458946430612E-10</c:v>
                </c:pt>
                <c:pt idx="1482">
                  <c:v>6.7064143996436325E-11</c:v>
                </c:pt>
                <c:pt idx="1483">
                  <c:v>2.5484374718645808E-11</c:v>
                </c:pt>
                <c:pt idx="1484">
                  <c:v>9.6840623930854082E-12</c:v>
                </c:pt>
                <c:pt idx="1485">
                  <c:v>3.679943709372455E-12</c:v>
                </c:pt>
                <c:pt idx="1486">
                  <c:v>1.3983786095615327E-12</c:v>
                </c:pt>
                <c:pt idx="1487">
                  <c:v>5.313838716333825E-13</c:v>
                </c:pt>
                <c:pt idx="1488">
                  <c:v>2.0192587122068531E-13</c:v>
                </c:pt>
                <c:pt idx="1489">
                  <c:v>7.6731831063860433E-14</c:v>
                </c:pt>
                <c:pt idx="1490">
                  <c:v>0.45345577856886804</c:v>
                </c:pt>
                <c:pt idx="1491">
                  <c:v>1.1080076405621444E-14</c:v>
                </c:pt>
                <c:pt idx="1492">
                  <c:v>1.3629090346215005</c:v>
                </c:pt>
                <c:pt idx="1493">
                  <c:v>0.77465779879844787</c:v>
                </c:pt>
                <c:pt idx="1494">
                  <c:v>20.032263624042926</c:v>
                </c:pt>
                <c:pt idx="1495">
                  <c:v>5.5469898826664714</c:v>
                </c:pt>
                <c:pt idx="1496">
                  <c:v>2.1078561554132595</c:v>
                </c:pt>
                <c:pt idx="1497">
                  <c:v>0.80098533905703861</c:v>
                </c:pt>
                <c:pt idx="1498">
                  <c:v>0.30437442884167465</c:v>
                </c:pt>
                <c:pt idx="1499">
                  <c:v>0.11566228295983635</c:v>
                </c:pt>
                <c:pt idx="1500">
                  <c:v>4.3951667524737809E-2</c:v>
                </c:pt>
                <c:pt idx="1501">
                  <c:v>1.6701633659400372E-2</c:v>
                </c:pt>
                <c:pt idx="1502">
                  <c:v>1.8107223199151228</c:v>
                </c:pt>
                <c:pt idx="1503">
                  <c:v>1.2676562655662931</c:v>
                </c:pt>
                <c:pt idx="1504">
                  <c:v>69.929563010929058</c:v>
                </c:pt>
                <c:pt idx="1505">
                  <c:v>30.669655111553816</c:v>
                </c:pt>
                <c:pt idx="1506">
                  <c:v>10.553422449253809</c:v>
                </c:pt>
                <c:pt idx="1507">
                  <c:v>4.0103005307164468</c:v>
                </c:pt>
                <c:pt idx="1508">
                  <c:v>1.5239142016722502</c:v>
                </c:pt>
                <c:pt idx="1509">
                  <c:v>0.57908739663545505</c:v>
                </c:pt>
                <c:pt idx="1510">
                  <c:v>0.22005321072147296</c:v>
                </c:pt>
                <c:pt idx="1511">
                  <c:v>8.3620220074159729E-2</c:v>
                </c:pt>
                <c:pt idx="1512">
                  <c:v>3.1775683628180694E-2</c:v>
                </c:pt>
                <c:pt idx="1513">
                  <c:v>1.2074759778708661E-2</c:v>
                </c:pt>
                <c:pt idx="1514">
                  <c:v>4.5884087159092906E-3</c:v>
                </c:pt>
                <c:pt idx="1515">
                  <c:v>62.147810585619609</c:v>
                </c:pt>
                <c:pt idx="1516">
                  <c:v>38.887167543442452</c:v>
                </c:pt>
                <c:pt idx="1517">
                  <c:v>14.665152153066586</c:v>
                </c:pt>
                <c:pt idx="1518">
                  <c:v>5.2228389842371152</c:v>
                </c:pt>
                <c:pt idx="1519">
                  <c:v>1.9846788140101039</c:v>
                </c:pt>
                <c:pt idx="1520">
                  <c:v>0.75417794932383952</c:v>
                </c:pt>
                <c:pt idx="1521">
                  <c:v>0.28658762074305899</c:v>
                </c:pt>
                <c:pt idx="1522">
                  <c:v>0.10890329588236242</c:v>
                </c:pt>
                <c:pt idx="1523">
                  <c:v>4.1383252435297717E-2</c:v>
                </c:pt>
                <c:pt idx="1524">
                  <c:v>1.572563592541313E-2</c:v>
                </c:pt>
                <c:pt idx="1525">
                  <c:v>1.1404892357650778</c:v>
                </c:pt>
                <c:pt idx="1526">
                  <c:v>1.0183527169183604</c:v>
                </c:pt>
                <c:pt idx="1527">
                  <c:v>8.6289709449926958E-4</c:v>
                </c:pt>
                <c:pt idx="1528">
                  <c:v>16.935694170912498</c:v>
                </c:pt>
                <c:pt idx="1529">
                  <c:v>6.620895844228242</c:v>
                </c:pt>
                <c:pt idx="1530">
                  <c:v>72.754654008454651</c:v>
                </c:pt>
                <c:pt idx="1531">
                  <c:v>22.256861644011714</c:v>
                </c:pt>
                <c:pt idx="1532">
                  <c:v>8.4576074247244524</c:v>
                </c:pt>
                <c:pt idx="1533">
                  <c:v>3.2138908213952924</c:v>
                </c:pt>
                <c:pt idx="1534">
                  <c:v>1.221278512130211</c:v>
                </c:pt>
                <c:pt idx="1535">
                  <c:v>0.46408583460948016</c:v>
                </c:pt>
                <c:pt idx="1536">
                  <c:v>0.17635261715160247</c:v>
                </c:pt>
                <c:pt idx="1537">
                  <c:v>1.7028791142163915</c:v>
                </c:pt>
                <c:pt idx="1538">
                  <c:v>0.5061119613328191</c:v>
                </c:pt>
                <c:pt idx="1539">
                  <c:v>2.801065325975463</c:v>
                </c:pt>
                <c:pt idx="1540">
                  <c:v>9.8514619375771151</c:v>
                </c:pt>
                <c:pt idx="1541">
                  <c:v>4.9885075890561055</c:v>
                </c:pt>
                <c:pt idx="1542">
                  <c:v>1.3475490990528114</c:v>
                </c:pt>
                <c:pt idx="1543">
                  <c:v>0.51206865764006848</c:v>
                </c:pt>
                <c:pt idx="1544">
                  <c:v>0.7894213088096137</c:v>
                </c:pt>
                <c:pt idx="1545">
                  <c:v>7.394271416322587E-2</c:v>
                </c:pt>
                <c:pt idx="1546">
                  <c:v>2.8098231382025829E-2</c:v>
                </c:pt>
                <c:pt idx="1547">
                  <c:v>1.0677327925169814E-2</c:v>
                </c:pt>
                <c:pt idx="1548">
                  <c:v>4.0573846115645297E-3</c:v>
                </c:pt>
                <c:pt idx="1549">
                  <c:v>1.5418061523945216E-3</c:v>
                </c:pt>
                <c:pt idx="1550">
                  <c:v>7.3786275505888117</c:v>
                </c:pt>
                <c:pt idx="1551">
                  <c:v>1.9982070097470235</c:v>
                </c:pt>
                <c:pt idx="1552">
                  <c:v>1.5179691142682901</c:v>
                </c:pt>
                <c:pt idx="1553">
                  <c:v>1.1962629499058366</c:v>
                </c:pt>
                <c:pt idx="1554">
                  <c:v>7.0821793285759493E-2</c:v>
                </c:pt>
                <c:pt idx="1555">
                  <c:v>2.691228144858861E-2</c:v>
                </c:pt>
                <c:pt idx="1556">
                  <c:v>1.0226666950463672E-2</c:v>
                </c:pt>
                <c:pt idx="1557">
                  <c:v>3.8861334411761958E-3</c:v>
                </c:pt>
                <c:pt idx="1558">
                  <c:v>1.4767307076469544E-3</c:v>
                </c:pt>
                <c:pt idx="1559">
                  <c:v>5.6115766890584267E-4</c:v>
                </c:pt>
                <c:pt idx="1560">
                  <c:v>2.1323991418422024E-4</c:v>
                </c:pt>
                <c:pt idx="1561">
                  <c:v>8.1031167390003704E-5</c:v>
                </c:pt>
                <c:pt idx="1562">
                  <c:v>0.44027000881560097</c:v>
                </c:pt>
                <c:pt idx="1563">
                  <c:v>6.4567620203976315</c:v>
                </c:pt>
                <c:pt idx="1564">
                  <c:v>1.2407182850275087</c:v>
                </c:pt>
                <c:pt idx="1565">
                  <c:v>0.47147294831045333</c:v>
                </c:pt>
                <c:pt idx="1566">
                  <c:v>0.17915972035797226</c:v>
                </c:pt>
                <c:pt idx="1567">
                  <c:v>6.8080693736029457E-2</c:v>
                </c:pt>
                <c:pt idx="1568">
                  <c:v>2.58706636196912E-2</c:v>
                </c:pt>
                <c:pt idx="1569">
                  <c:v>9.8308521754826572E-3</c:v>
                </c:pt>
                <c:pt idx="1570">
                  <c:v>3.7357238266834095E-3</c:v>
                </c:pt>
                <c:pt idx="1571">
                  <c:v>1.4195750541396957E-3</c:v>
                </c:pt>
                <c:pt idx="1572">
                  <c:v>5.3943852057308447E-4</c:v>
                </c:pt>
                <c:pt idx="1573">
                  <c:v>2.0498663781777206E-4</c:v>
                </c:pt>
                <c:pt idx="1574">
                  <c:v>2.9202548758263687</c:v>
                </c:pt>
                <c:pt idx="1575">
                  <c:v>2.9600070500886292E-5</c:v>
                </c:pt>
                <c:pt idx="1576">
                  <c:v>6.1061677753818461E-2</c:v>
                </c:pt>
                <c:pt idx="1577">
                  <c:v>10.834147976169923</c:v>
                </c:pt>
                <c:pt idx="1578">
                  <c:v>2.6810382177384748</c:v>
                </c:pt>
                <c:pt idx="1579">
                  <c:v>1.0187945227406205</c:v>
                </c:pt>
                <c:pt idx="1580">
                  <c:v>0.38714191864143588</c:v>
                </c:pt>
                <c:pt idx="1581">
                  <c:v>0.14711392908374565</c:v>
                </c:pt>
                <c:pt idx="1582">
                  <c:v>5.5903293051823344E-2</c:v>
                </c:pt>
                <c:pt idx="1583">
                  <c:v>2.1243251359692874E-2</c:v>
                </c:pt>
                <c:pt idx="1584">
                  <c:v>1.1513993247644927</c:v>
                </c:pt>
                <c:pt idx="1585">
                  <c:v>3.0675254963396506E-3</c:v>
                </c:pt>
                <c:pt idx="1586">
                  <c:v>1.1656596886090674E-3</c:v>
                </c:pt>
                <c:pt idx="1587">
                  <c:v>4.4295068167144553E-4</c:v>
                </c:pt>
                <c:pt idx="1588">
                  <c:v>1.6832125903514932E-4</c:v>
                </c:pt>
                <c:pt idx="1589">
                  <c:v>6.3962078433356742E-5</c:v>
                </c:pt>
                <c:pt idx="1590">
                  <c:v>7.9318866155762375</c:v>
                </c:pt>
                <c:pt idx="1591">
                  <c:v>6.8515643016425898</c:v>
                </c:pt>
                <c:pt idx="1592">
                  <c:v>2.6912666184310341</c:v>
                </c:pt>
                <c:pt idx="1593">
                  <c:v>0.61151047827468141</c:v>
                </c:pt>
                <c:pt idx="1594">
                  <c:v>0.23237398174437898</c:v>
                </c:pt>
                <c:pt idx="1595">
                  <c:v>8.8302113062864021E-2</c:v>
                </c:pt>
                <c:pt idx="1596">
                  <c:v>3.3554802963888332E-2</c:v>
                </c:pt>
                <c:pt idx="1597">
                  <c:v>1.2750825126277567E-2</c:v>
                </c:pt>
                <c:pt idx="1598">
                  <c:v>0.58090317131702762</c:v>
                </c:pt>
                <c:pt idx="1599">
                  <c:v>17.580224276684511</c:v>
                </c:pt>
                <c:pt idx="1600">
                  <c:v>4.3214278506234276</c:v>
                </c:pt>
                <c:pt idx="1601">
                  <c:v>16.064829169313949</c:v>
                </c:pt>
                <c:pt idx="1602">
                  <c:v>11.449529227726329</c:v>
                </c:pt>
                <c:pt idx="1603">
                  <c:v>3.1046827279674587</c:v>
                </c:pt>
                <c:pt idx="1604">
                  <c:v>1.1797794366276342</c:v>
                </c:pt>
                <c:pt idx="1605">
                  <c:v>0.44831618591850098</c:v>
                </c:pt>
                <c:pt idx="1606">
                  <c:v>0.17036015064903035</c:v>
                </c:pt>
                <c:pt idx="1607">
                  <c:v>6.473685724663153E-2</c:v>
                </c:pt>
                <c:pt idx="1608">
                  <c:v>2.4600005753719987E-2</c:v>
                </c:pt>
                <c:pt idx="1609">
                  <c:v>9.348002186413594E-3</c:v>
                </c:pt>
                <c:pt idx="1610">
                  <c:v>1.5062513914452518</c:v>
                </c:pt>
                <c:pt idx="1611">
                  <c:v>1.3498515157181232E-3</c:v>
                </c:pt>
                <c:pt idx="1612">
                  <c:v>70.380909881218741</c:v>
                </c:pt>
                <c:pt idx="1613">
                  <c:v>45.491062493077905</c:v>
                </c:pt>
                <c:pt idx="1614">
                  <c:v>25.567993894403969</c:v>
                </c:pt>
                <c:pt idx="1615">
                  <c:v>8.3024305687845903</c:v>
                </c:pt>
                <c:pt idx="1616">
                  <c:v>3.1549236161381433</c:v>
                </c:pt>
                <c:pt idx="1617">
                  <c:v>1.1988709741324948</c:v>
                </c:pt>
                <c:pt idx="1618">
                  <c:v>0.45557097017034792</c:v>
                </c:pt>
                <c:pt idx="1619">
                  <c:v>0.1731169686647322</c:v>
                </c:pt>
                <c:pt idx="1620">
                  <c:v>6.5784448092598244E-2</c:v>
                </c:pt>
                <c:pt idx="1621">
                  <c:v>2.4998090275187332E-2</c:v>
                </c:pt>
                <c:pt idx="1622">
                  <c:v>9.4992743045711845E-3</c:v>
                </c:pt>
                <c:pt idx="1623">
                  <c:v>61.27570740243393</c:v>
                </c:pt>
                <c:pt idx="1624">
                  <c:v>17.776749652541888</c:v>
                </c:pt>
                <c:pt idx="1625">
                  <c:v>6.7551648679659166</c:v>
                </c:pt>
                <c:pt idx="1626">
                  <c:v>2.5669626498270484</c:v>
                </c:pt>
                <c:pt idx="1627">
                  <c:v>6.8940799001217394</c:v>
                </c:pt>
                <c:pt idx="1628">
                  <c:v>1.1015011882755543</c:v>
                </c:pt>
                <c:pt idx="1629">
                  <c:v>0.41857045154471068</c:v>
                </c:pt>
                <c:pt idx="1630">
                  <c:v>0.15905677158699008</c:v>
                </c:pt>
                <c:pt idx="1631">
                  <c:v>6.0441573203056237E-2</c:v>
                </c:pt>
                <c:pt idx="1632">
                  <c:v>2.2967797817161368E-2</c:v>
                </c:pt>
                <c:pt idx="1633">
                  <c:v>8.7277631705213205E-3</c:v>
                </c:pt>
                <c:pt idx="1634">
                  <c:v>3.3165500047981013E-3</c:v>
                </c:pt>
                <c:pt idx="1635">
                  <c:v>0.98649691733989353</c:v>
                </c:pt>
                <c:pt idx="1636">
                  <c:v>4.7890982069284595E-4</c:v>
                </c:pt>
                <c:pt idx="1637">
                  <c:v>1.343228461993901</c:v>
                </c:pt>
                <c:pt idx="1638">
                  <c:v>6.9154578108046957E-5</c:v>
                </c:pt>
                <c:pt idx="1639">
                  <c:v>2.6278739681057847E-5</c:v>
                </c:pt>
                <c:pt idx="1640">
                  <c:v>9.9859210788019818E-6</c:v>
                </c:pt>
                <c:pt idx="1641">
                  <c:v>1.141592955978179</c:v>
                </c:pt>
                <c:pt idx="1642">
                  <c:v>1.4419670037790062E-6</c:v>
                </c:pt>
                <c:pt idx="1643">
                  <c:v>5.4794746143602247E-7</c:v>
                </c:pt>
                <c:pt idx="1644">
                  <c:v>2.0822003534568851E-7</c:v>
                </c:pt>
                <c:pt idx="1645">
                  <c:v>7.9123613431361627E-8</c:v>
                </c:pt>
                <c:pt idx="1646">
                  <c:v>3.0066973103917425E-8</c:v>
                </c:pt>
                <c:pt idx="1647">
                  <c:v>1.1559919259907827</c:v>
                </c:pt>
                <c:pt idx="1648">
                  <c:v>8.3923466635364807</c:v>
                </c:pt>
                <c:pt idx="1649">
                  <c:v>1.9747491040704459</c:v>
                </c:pt>
                <c:pt idx="1650">
                  <c:v>0.75040465954676949</c:v>
                </c:pt>
                <c:pt idx="1651">
                  <c:v>0.28515377062777242</c:v>
                </c:pt>
                <c:pt idx="1652">
                  <c:v>0.10835843283855354</c:v>
                </c:pt>
                <c:pt idx="1653">
                  <c:v>4.1176204478650343E-2</c:v>
                </c:pt>
                <c:pt idx="1654">
                  <c:v>1.5646957701887135E-2</c:v>
                </c:pt>
                <c:pt idx="1655">
                  <c:v>5.9458439267171103E-3</c:v>
                </c:pt>
                <c:pt idx="1656">
                  <c:v>2.2594206921525018E-3</c:v>
                </c:pt>
                <c:pt idx="1657">
                  <c:v>8.5857986301795077E-4</c:v>
                </c:pt>
                <c:pt idx="1658">
                  <c:v>1.5059610268976742</c:v>
                </c:pt>
                <c:pt idx="1659">
                  <c:v>21.947609620086677</c:v>
                </c:pt>
                <c:pt idx="1660">
                  <c:v>19.318686059128229</c:v>
                </c:pt>
                <c:pt idx="1661">
                  <c:v>7.5880904647827085</c:v>
                </c:pt>
                <c:pt idx="1662">
                  <c:v>8.082387225530967</c:v>
                </c:pt>
                <c:pt idx="1663">
                  <c:v>2.012082618066477</c:v>
                </c:pt>
                <c:pt idx="1664">
                  <c:v>0.7645913948652614</c:v>
                </c:pt>
                <c:pt idx="1665">
                  <c:v>0.29054473004879933</c:v>
                </c:pt>
                <c:pt idx="1666">
                  <c:v>0.11040699741854376</c:v>
                </c:pt>
                <c:pt idx="1667">
                  <c:v>4.1954659019046631E-2</c:v>
                </c:pt>
                <c:pt idx="1668">
                  <c:v>1.5942770427237723E-2</c:v>
                </c:pt>
                <c:pt idx="1669">
                  <c:v>6.0582527623503349E-3</c:v>
                </c:pt>
                <c:pt idx="1670">
                  <c:v>2.302136049693127E-3</c:v>
                </c:pt>
                <c:pt idx="1671">
                  <c:v>12.533592437330874</c:v>
                </c:pt>
                <c:pt idx="1672">
                  <c:v>30.824568221435818</c:v>
                </c:pt>
                <c:pt idx="1673">
                  <c:v>9.2294631998778929</c:v>
                </c:pt>
                <c:pt idx="1674">
                  <c:v>4.8505202361650817</c:v>
                </c:pt>
                <c:pt idx="1675">
                  <c:v>1.332734486062368</c:v>
                </c:pt>
                <c:pt idx="1676">
                  <c:v>0.50643910470369979</c:v>
                </c:pt>
                <c:pt idx="1677">
                  <c:v>0.19244685978740592</c:v>
                </c:pt>
                <c:pt idx="1678">
                  <c:v>7.3129806719214249E-2</c:v>
                </c:pt>
                <c:pt idx="1679">
                  <c:v>2.7789326553301411E-2</c:v>
                </c:pt>
                <c:pt idx="1680">
                  <c:v>1.0559944090254535E-2</c:v>
                </c:pt>
                <c:pt idx="1681">
                  <c:v>4.0127787542967239E-3</c:v>
                </c:pt>
                <c:pt idx="1682">
                  <c:v>1.524855926632755E-3</c:v>
                </c:pt>
                <c:pt idx="1683">
                  <c:v>5.7944525212044685E-4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C-4DE7-AE5A-34E6573940C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C-4DE7-AE5A-34E657394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10.208147647740381</v>
      </c>
      <c r="G6" s="13">
        <f t="shared" ref="G6:G69" si="0">IF((F6-$J$2)&gt;0,$I$2*(F6-$J$2),0)</f>
        <v>0</v>
      </c>
      <c r="H6" s="13">
        <f t="shared" ref="H6:H69" si="1">F6-G6</f>
        <v>10.208147647740381</v>
      </c>
      <c r="I6" s="15">
        <f>H6+$H$3-$J$3</f>
        <v>6.2081476477403807</v>
      </c>
      <c r="J6" s="13">
        <f t="shared" ref="J6:J69" si="2">I6/SQRT(1+(I6/($K$2*(300+(25*Q6)+0.05*(Q6)^3)))^2)</f>
        <v>6.1926925400133488</v>
      </c>
      <c r="K6" s="13">
        <f t="shared" ref="K6:K69" si="3">I6-J6</f>
        <v>1.5455107727031958E-2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20.62751632295646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30.931437310013361</v>
      </c>
      <c r="G7" s="13">
        <f t="shared" si="0"/>
        <v>0.40347937934050759</v>
      </c>
      <c r="H7" s="13">
        <f t="shared" si="1"/>
        <v>30.527957930672855</v>
      </c>
      <c r="I7" s="16">
        <f t="shared" ref="I7:I70" si="8">H7+K6-L6</f>
        <v>30.543413038399887</v>
      </c>
      <c r="J7" s="13">
        <f t="shared" si="2"/>
        <v>28.778391072659375</v>
      </c>
      <c r="K7" s="13">
        <f t="shared" si="3"/>
        <v>1.7650219657405124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0.40347937934050759</v>
      </c>
      <c r="Q7" s="41">
        <v>20.316071734102909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18.13927266147348</v>
      </c>
      <c r="G8" s="13">
        <f t="shared" si="0"/>
        <v>0</v>
      </c>
      <c r="H8" s="13">
        <f t="shared" si="1"/>
        <v>18.13927266147348</v>
      </c>
      <c r="I8" s="16">
        <f t="shared" si="8"/>
        <v>19.904294627213993</v>
      </c>
      <c r="J8" s="13">
        <f t="shared" si="2"/>
        <v>18.728647252762784</v>
      </c>
      <c r="K8" s="13">
        <f t="shared" si="3"/>
        <v>1.1756473744512093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14.055053539365741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34.079719491587291</v>
      </c>
      <c r="G9" s="13">
        <f t="shared" si="0"/>
        <v>0.75546615717801868</v>
      </c>
      <c r="H9" s="13">
        <f t="shared" si="1"/>
        <v>33.324253334409271</v>
      </c>
      <c r="I9" s="16">
        <f t="shared" si="8"/>
        <v>34.49990070886048</v>
      </c>
      <c r="J9" s="13">
        <f t="shared" si="2"/>
        <v>28.086989032259464</v>
      </c>
      <c r="K9" s="13">
        <f t="shared" si="3"/>
        <v>6.4129116766010164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0.75546615717801868</v>
      </c>
      <c r="Q9" s="41">
        <v>12.097579825165189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2.4337178165119449</v>
      </c>
      <c r="G10" s="13">
        <f t="shared" si="0"/>
        <v>0</v>
      </c>
      <c r="H10" s="13">
        <f t="shared" si="1"/>
        <v>2.4337178165119449</v>
      </c>
      <c r="I10" s="16">
        <f t="shared" si="8"/>
        <v>8.8466294931129603</v>
      </c>
      <c r="J10" s="13">
        <f t="shared" si="2"/>
        <v>8.6773968801644799</v>
      </c>
      <c r="K10" s="13">
        <f t="shared" si="3"/>
        <v>0.16923261294848047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10.88970079865811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57.878124255540712</v>
      </c>
      <c r="G11" s="13">
        <f t="shared" si="0"/>
        <v>3.4161945567997583</v>
      </c>
      <c r="H11" s="13">
        <f t="shared" si="1"/>
        <v>54.461929698740953</v>
      </c>
      <c r="I11" s="16">
        <f t="shared" si="8"/>
        <v>54.631162311689437</v>
      </c>
      <c r="J11" s="13">
        <f t="shared" si="2"/>
        <v>32.572133625593601</v>
      </c>
      <c r="K11" s="13">
        <f t="shared" si="3"/>
        <v>22.059028686095836</v>
      </c>
      <c r="L11" s="13">
        <f t="shared" si="4"/>
        <v>10.997444862677003</v>
      </c>
      <c r="M11" s="13">
        <f t="shared" si="9"/>
        <v>10.997444862677003</v>
      </c>
      <c r="N11" s="13">
        <f t="shared" si="5"/>
        <v>6.8184158148597422</v>
      </c>
      <c r="O11" s="13">
        <f t="shared" si="6"/>
        <v>10.2346103716595</v>
      </c>
      <c r="Q11" s="41">
        <v>9.4800575935483877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34.084814147506471</v>
      </c>
      <c r="G12" s="13">
        <f t="shared" si="0"/>
        <v>0.75603575399868439</v>
      </c>
      <c r="H12" s="13">
        <f t="shared" si="1"/>
        <v>33.32877839350779</v>
      </c>
      <c r="I12" s="16">
        <f t="shared" si="8"/>
        <v>44.390362216926619</v>
      </c>
      <c r="J12" s="13">
        <f t="shared" si="2"/>
        <v>33.637040446578048</v>
      </c>
      <c r="K12" s="13">
        <f t="shared" si="3"/>
        <v>10.75332177034857</v>
      </c>
      <c r="L12" s="13">
        <f t="shared" si="4"/>
        <v>0</v>
      </c>
      <c r="M12" s="13">
        <f t="shared" si="9"/>
        <v>4.1790290478172611</v>
      </c>
      <c r="N12" s="13">
        <f t="shared" si="5"/>
        <v>2.590998009646702</v>
      </c>
      <c r="O12" s="13">
        <f t="shared" si="6"/>
        <v>3.3470337636453866</v>
      </c>
      <c r="Q12" s="41">
        <v>13.03073947903996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39.781588829844942</v>
      </c>
      <c r="G13" s="13">
        <f t="shared" si="0"/>
        <v>1.3929511411385278</v>
      </c>
      <c r="H13" s="13">
        <f t="shared" si="1"/>
        <v>38.388637688706417</v>
      </c>
      <c r="I13" s="16">
        <f t="shared" si="8"/>
        <v>49.141959459054988</v>
      </c>
      <c r="J13" s="13">
        <f t="shared" si="2"/>
        <v>39.825647212249002</v>
      </c>
      <c r="K13" s="13">
        <f t="shared" si="3"/>
        <v>9.3163122468059854</v>
      </c>
      <c r="L13" s="13">
        <f t="shared" si="4"/>
        <v>0</v>
      </c>
      <c r="M13" s="13">
        <f t="shared" si="9"/>
        <v>1.5880310381705591</v>
      </c>
      <c r="N13" s="13">
        <f t="shared" si="5"/>
        <v>0.98457924366574667</v>
      </c>
      <c r="O13" s="13">
        <f t="shared" si="6"/>
        <v>2.3775303848042744</v>
      </c>
      <c r="Q13" s="41">
        <v>17.00708392214359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0.73856990800453359</v>
      </c>
      <c r="G14" s="13">
        <f t="shared" si="0"/>
        <v>0</v>
      </c>
      <c r="H14" s="13">
        <f t="shared" si="1"/>
        <v>0.73856990800453359</v>
      </c>
      <c r="I14" s="16">
        <f t="shared" si="8"/>
        <v>10.054882154810519</v>
      </c>
      <c r="J14" s="13">
        <f t="shared" si="2"/>
        <v>9.9510201340808475</v>
      </c>
      <c r="K14" s="13">
        <f t="shared" si="3"/>
        <v>0.10386202072967166</v>
      </c>
      <c r="L14" s="13">
        <f t="shared" si="4"/>
        <v>0</v>
      </c>
      <c r="M14" s="13">
        <f t="shared" si="9"/>
        <v>0.60345179450481246</v>
      </c>
      <c r="N14" s="13">
        <f t="shared" si="5"/>
        <v>0.37414011259298374</v>
      </c>
      <c r="O14" s="13">
        <f t="shared" si="6"/>
        <v>0.37414011259298374</v>
      </c>
      <c r="Q14" s="41">
        <v>17.30314773625798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0.42142857099999997</v>
      </c>
      <c r="G15" s="13">
        <f t="shared" si="0"/>
        <v>0</v>
      </c>
      <c r="H15" s="13">
        <f t="shared" si="1"/>
        <v>0.42142857099999997</v>
      </c>
      <c r="I15" s="16">
        <f t="shared" si="8"/>
        <v>0.52529059172967163</v>
      </c>
      <c r="J15" s="13">
        <f t="shared" si="2"/>
        <v>0.5252769900588502</v>
      </c>
      <c r="K15" s="13">
        <f t="shared" si="3"/>
        <v>1.3601670821428158E-5</v>
      </c>
      <c r="L15" s="13">
        <f t="shared" si="4"/>
        <v>0</v>
      </c>
      <c r="M15" s="13">
        <f t="shared" si="9"/>
        <v>0.22931168191182871</v>
      </c>
      <c r="N15" s="13">
        <f t="shared" si="5"/>
        <v>0.1421732427853338</v>
      </c>
      <c r="O15" s="13">
        <f t="shared" si="6"/>
        <v>0.1421732427853338</v>
      </c>
      <c r="Q15" s="41">
        <v>18.015669261372491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0.485714286</v>
      </c>
      <c r="G16" s="13">
        <f t="shared" si="0"/>
        <v>0</v>
      </c>
      <c r="H16" s="13">
        <f t="shared" si="1"/>
        <v>0.485714286</v>
      </c>
      <c r="I16" s="16">
        <f t="shared" si="8"/>
        <v>0.48572788767082142</v>
      </c>
      <c r="J16" s="13">
        <f t="shared" si="2"/>
        <v>0.48571976039375525</v>
      </c>
      <c r="K16" s="13">
        <f t="shared" si="3"/>
        <v>8.1272770661722227E-6</v>
      </c>
      <c r="L16" s="13">
        <f t="shared" si="4"/>
        <v>0</v>
      </c>
      <c r="M16" s="13">
        <f t="shared" si="9"/>
        <v>8.713843912649491E-2</v>
      </c>
      <c r="N16" s="13">
        <f t="shared" si="5"/>
        <v>5.4025832258426845E-2</v>
      </c>
      <c r="O16" s="13">
        <f t="shared" si="6"/>
        <v>5.4025832258426845E-2</v>
      </c>
      <c r="Q16" s="41">
        <v>19.994060686031741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1.4924979001318339</v>
      </c>
      <c r="G17" s="18">
        <f t="shared" si="0"/>
        <v>0</v>
      </c>
      <c r="H17" s="18">
        <f t="shared" si="1"/>
        <v>1.4924979001318339</v>
      </c>
      <c r="I17" s="17">
        <f t="shared" si="8"/>
        <v>1.4925060274089001</v>
      </c>
      <c r="J17" s="18">
        <f t="shared" si="2"/>
        <v>1.4922936403460276</v>
      </c>
      <c r="K17" s="18">
        <f t="shared" si="3"/>
        <v>2.1238706287252107E-4</v>
      </c>
      <c r="L17" s="18">
        <f t="shared" si="4"/>
        <v>0</v>
      </c>
      <c r="M17" s="18">
        <f t="shared" si="9"/>
        <v>3.3112606868068065E-2</v>
      </c>
      <c r="N17" s="18">
        <f t="shared" si="5"/>
        <v>2.0529816258202199E-2</v>
      </c>
      <c r="O17" s="18">
        <f t="shared" si="6"/>
        <v>2.0529816258202199E-2</v>
      </c>
      <c r="Q17" s="42">
        <v>20.73057500316277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5.6320284601669899</v>
      </c>
      <c r="G18" s="13">
        <f t="shared" si="0"/>
        <v>0</v>
      </c>
      <c r="H18" s="13">
        <f t="shared" si="1"/>
        <v>5.6320284601669899</v>
      </c>
      <c r="I18" s="16">
        <f t="shared" si="8"/>
        <v>5.6322408472298626</v>
      </c>
      <c r="J18" s="13">
        <f t="shared" si="2"/>
        <v>5.6241606796460379</v>
      </c>
      <c r="K18" s="13">
        <f t="shared" si="3"/>
        <v>8.0801675838246823E-3</v>
      </c>
      <c r="L18" s="13">
        <f t="shared" si="4"/>
        <v>0</v>
      </c>
      <c r="M18" s="13">
        <f t="shared" si="9"/>
        <v>1.2582790609865866E-2</v>
      </c>
      <c r="N18" s="13">
        <f t="shared" si="5"/>
        <v>7.8013301781168368E-3</v>
      </c>
      <c r="O18" s="13">
        <f t="shared" si="6"/>
        <v>7.8013301781168368E-3</v>
      </c>
      <c r="Q18" s="41">
        <v>23.163299000000009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7.2864019087296459</v>
      </c>
      <c r="G19" s="13">
        <f t="shared" si="0"/>
        <v>0</v>
      </c>
      <c r="H19" s="13">
        <f t="shared" si="1"/>
        <v>7.2864019087296459</v>
      </c>
      <c r="I19" s="16">
        <f t="shared" si="8"/>
        <v>7.2944820763134706</v>
      </c>
      <c r="J19" s="13">
        <f t="shared" si="2"/>
        <v>7.2716378136529487</v>
      </c>
      <c r="K19" s="13">
        <f t="shared" si="3"/>
        <v>2.2844262660521863E-2</v>
      </c>
      <c r="L19" s="13">
        <f t="shared" si="4"/>
        <v>0</v>
      </c>
      <c r="M19" s="13">
        <f t="shared" si="9"/>
        <v>4.7814604317490293E-3</v>
      </c>
      <c r="N19" s="13">
        <f t="shared" si="5"/>
        <v>2.9645054676843982E-3</v>
      </c>
      <c r="O19" s="13">
        <f t="shared" si="6"/>
        <v>2.9645054676843982E-3</v>
      </c>
      <c r="Q19" s="41">
        <v>21.27779475598409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27.061997163498891</v>
      </c>
      <c r="G20" s="13">
        <f t="shared" si="0"/>
        <v>0</v>
      </c>
      <c r="H20" s="13">
        <f t="shared" si="1"/>
        <v>27.061997163498891</v>
      </c>
      <c r="I20" s="16">
        <f t="shared" si="8"/>
        <v>27.084841426159414</v>
      </c>
      <c r="J20" s="13">
        <f t="shared" si="2"/>
        <v>24.761601396385899</v>
      </c>
      <c r="K20" s="13">
        <f t="shared" si="3"/>
        <v>2.3232400297735154</v>
      </c>
      <c r="L20" s="13">
        <f t="shared" si="4"/>
        <v>0</v>
      </c>
      <c r="M20" s="13">
        <f t="shared" si="9"/>
        <v>1.816954964064631E-3</v>
      </c>
      <c r="N20" s="13">
        <f t="shared" si="5"/>
        <v>1.1265120777200711E-3</v>
      </c>
      <c r="O20" s="13">
        <f t="shared" si="6"/>
        <v>1.1265120777200711E-3</v>
      </c>
      <c r="Q20" s="41">
        <v>15.48817484340605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36.464536000277661</v>
      </c>
      <c r="G21" s="13">
        <f t="shared" si="0"/>
        <v>1.0220953315069765</v>
      </c>
      <c r="H21" s="13">
        <f t="shared" si="1"/>
        <v>35.442440668770686</v>
      </c>
      <c r="I21" s="16">
        <f t="shared" si="8"/>
        <v>37.765680698544202</v>
      </c>
      <c r="J21" s="13">
        <f t="shared" si="2"/>
        <v>29.685313665588119</v>
      </c>
      <c r="K21" s="13">
        <f t="shared" si="3"/>
        <v>8.0803670329560831</v>
      </c>
      <c r="L21" s="13">
        <f t="shared" si="4"/>
        <v>0</v>
      </c>
      <c r="M21" s="13">
        <f t="shared" si="9"/>
        <v>6.9044288634455991E-4</v>
      </c>
      <c r="N21" s="13">
        <f t="shared" si="5"/>
        <v>4.2807458953362712E-4</v>
      </c>
      <c r="O21" s="13">
        <f t="shared" si="6"/>
        <v>1.02252340609651</v>
      </c>
      <c r="Q21" s="41">
        <v>11.99165364649965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74.678140085572366</v>
      </c>
      <c r="G22" s="13">
        <f t="shared" si="0"/>
        <v>5.2944834453376117</v>
      </c>
      <c r="H22" s="13">
        <f t="shared" si="1"/>
        <v>69.383656640234761</v>
      </c>
      <c r="I22" s="16">
        <f t="shared" si="8"/>
        <v>77.464023673190837</v>
      </c>
      <c r="J22" s="13">
        <f t="shared" si="2"/>
        <v>37.732060016405477</v>
      </c>
      <c r="K22" s="13">
        <f t="shared" si="3"/>
        <v>39.731963656785361</v>
      </c>
      <c r="L22" s="13">
        <f t="shared" si="4"/>
        <v>28.80032508631928</v>
      </c>
      <c r="M22" s="13">
        <f t="shared" si="9"/>
        <v>28.800587454616092</v>
      </c>
      <c r="N22" s="13">
        <f t="shared" si="5"/>
        <v>17.856364221861977</v>
      </c>
      <c r="O22" s="13">
        <f t="shared" si="6"/>
        <v>23.150847667199589</v>
      </c>
      <c r="Q22" s="41">
        <v>10.42311159354839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72.888477609083154</v>
      </c>
      <c r="G23" s="13">
        <f t="shared" si="0"/>
        <v>5.0943941610279015</v>
      </c>
      <c r="H23" s="13">
        <f t="shared" si="1"/>
        <v>67.794083448055247</v>
      </c>
      <c r="I23" s="16">
        <f t="shared" si="8"/>
        <v>78.725722018521338</v>
      </c>
      <c r="J23" s="13">
        <f t="shared" si="2"/>
        <v>43.194749934915919</v>
      </c>
      <c r="K23" s="13">
        <f t="shared" si="3"/>
        <v>35.53097208360542</v>
      </c>
      <c r="L23" s="13">
        <f t="shared" si="4"/>
        <v>24.568444534396725</v>
      </c>
      <c r="M23" s="13">
        <f t="shared" si="9"/>
        <v>35.512667767150845</v>
      </c>
      <c r="N23" s="13">
        <f t="shared" si="5"/>
        <v>22.017854015633525</v>
      </c>
      <c r="O23" s="13">
        <f t="shared" si="6"/>
        <v>27.112248176661424</v>
      </c>
      <c r="Q23" s="41">
        <v>13.064135736548939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34.081438483097138</v>
      </c>
      <c r="G24" s="13">
        <f t="shared" si="0"/>
        <v>0.75565834525004805</v>
      </c>
      <c r="H24" s="13">
        <f t="shared" si="1"/>
        <v>33.32578013784709</v>
      </c>
      <c r="I24" s="16">
        <f t="shared" si="8"/>
        <v>44.288307687055784</v>
      </c>
      <c r="J24" s="13">
        <f t="shared" si="2"/>
        <v>34.74034735203724</v>
      </c>
      <c r="K24" s="13">
        <f t="shared" si="3"/>
        <v>9.5479603350185442</v>
      </c>
      <c r="L24" s="13">
        <f t="shared" si="4"/>
        <v>0</v>
      </c>
      <c r="M24" s="13">
        <f t="shared" si="9"/>
        <v>13.49481375151732</v>
      </c>
      <c r="N24" s="13">
        <f t="shared" si="5"/>
        <v>8.366784525940739</v>
      </c>
      <c r="O24" s="13">
        <f t="shared" si="6"/>
        <v>9.1224428711907866</v>
      </c>
      <c r="Q24" s="41">
        <v>14.236097349338889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25.862609033570909</v>
      </c>
      <c r="G25" s="13">
        <f t="shared" si="0"/>
        <v>0</v>
      </c>
      <c r="H25" s="13">
        <f t="shared" si="1"/>
        <v>25.862609033570909</v>
      </c>
      <c r="I25" s="16">
        <f t="shared" si="8"/>
        <v>35.410569368589449</v>
      </c>
      <c r="J25" s="13">
        <f t="shared" si="2"/>
        <v>30.881572697858306</v>
      </c>
      <c r="K25" s="13">
        <f t="shared" si="3"/>
        <v>4.5289966707311429</v>
      </c>
      <c r="L25" s="13">
        <f t="shared" si="4"/>
        <v>0</v>
      </c>
      <c r="M25" s="13">
        <f t="shared" si="9"/>
        <v>5.1280292255765811</v>
      </c>
      <c r="N25" s="13">
        <f t="shared" si="5"/>
        <v>3.1793781198574802</v>
      </c>
      <c r="O25" s="13">
        <f t="shared" si="6"/>
        <v>3.1793781198574802</v>
      </c>
      <c r="Q25" s="41">
        <v>15.94904714740721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37.438368497111277</v>
      </c>
      <c r="G26" s="13">
        <f t="shared" si="0"/>
        <v>1.1309725359456706</v>
      </c>
      <c r="H26" s="13">
        <f t="shared" si="1"/>
        <v>36.307395961165604</v>
      </c>
      <c r="I26" s="16">
        <f t="shared" si="8"/>
        <v>40.836392631896743</v>
      </c>
      <c r="J26" s="13">
        <f t="shared" si="2"/>
        <v>33.613700044969328</v>
      </c>
      <c r="K26" s="13">
        <f t="shared" si="3"/>
        <v>7.2226925869274154</v>
      </c>
      <c r="L26" s="13">
        <f t="shared" si="4"/>
        <v>0</v>
      </c>
      <c r="M26" s="13">
        <f t="shared" si="9"/>
        <v>1.9486511057191009</v>
      </c>
      <c r="N26" s="13">
        <f t="shared" si="5"/>
        <v>1.2081636855458426</v>
      </c>
      <c r="O26" s="13">
        <f t="shared" si="6"/>
        <v>2.339136221491513</v>
      </c>
      <c r="Q26" s="41">
        <v>15.03206276407861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7.2886767254573854</v>
      </c>
      <c r="G27" s="13">
        <f t="shared" si="0"/>
        <v>0</v>
      </c>
      <c r="H27" s="13">
        <f t="shared" si="1"/>
        <v>7.2886767254573854</v>
      </c>
      <c r="I27" s="16">
        <f t="shared" si="8"/>
        <v>14.511369312384801</v>
      </c>
      <c r="J27" s="13">
        <f t="shared" si="2"/>
        <v>14.270153763500698</v>
      </c>
      <c r="K27" s="13">
        <f t="shared" si="3"/>
        <v>0.24121554888410301</v>
      </c>
      <c r="L27" s="13">
        <f t="shared" si="4"/>
        <v>0</v>
      </c>
      <c r="M27" s="13">
        <f t="shared" si="9"/>
        <v>0.7404874201732583</v>
      </c>
      <c r="N27" s="13">
        <f t="shared" si="5"/>
        <v>0.45910220050742012</v>
      </c>
      <c r="O27" s="13">
        <f t="shared" si="6"/>
        <v>0.45910220050742012</v>
      </c>
      <c r="Q27" s="41">
        <v>19.060395546983312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1.9637648246043129</v>
      </c>
      <c r="G28" s="13">
        <f t="shared" si="0"/>
        <v>0</v>
      </c>
      <c r="H28" s="13">
        <f t="shared" si="1"/>
        <v>1.9637648246043129</v>
      </c>
      <c r="I28" s="16">
        <f t="shared" si="8"/>
        <v>2.2049803734884161</v>
      </c>
      <c r="J28" s="13">
        <f t="shared" si="2"/>
        <v>2.2044990716855488</v>
      </c>
      <c r="K28" s="13">
        <f t="shared" si="3"/>
        <v>4.8130180286731772E-4</v>
      </c>
      <c r="L28" s="13">
        <f t="shared" si="4"/>
        <v>0</v>
      </c>
      <c r="M28" s="13">
        <f t="shared" si="9"/>
        <v>0.28138521966583818</v>
      </c>
      <c r="N28" s="13">
        <f t="shared" si="5"/>
        <v>0.17445883619281968</v>
      </c>
      <c r="O28" s="13">
        <f t="shared" si="6"/>
        <v>0.17445883619281968</v>
      </c>
      <c r="Q28" s="41">
        <v>23.228270000000009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12.409445704959211</v>
      </c>
      <c r="G29" s="18">
        <f t="shared" si="0"/>
        <v>0</v>
      </c>
      <c r="H29" s="18">
        <f t="shared" si="1"/>
        <v>12.409445704959211</v>
      </c>
      <c r="I29" s="17">
        <f t="shared" si="8"/>
        <v>12.409927006762079</v>
      </c>
      <c r="J29" s="18">
        <f t="shared" si="2"/>
        <v>12.315345914287978</v>
      </c>
      <c r="K29" s="18">
        <f t="shared" si="3"/>
        <v>9.4581092474101069E-2</v>
      </c>
      <c r="L29" s="18">
        <f t="shared" si="4"/>
        <v>0</v>
      </c>
      <c r="M29" s="18">
        <f t="shared" si="9"/>
        <v>0.1069263834730185</v>
      </c>
      <c r="N29" s="18">
        <f t="shared" si="5"/>
        <v>6.6294357753271471E-2</v>
      </c>
      <c r="O29" s="18">
        <f t="shared" si="6"/>
        <v>6.6294357753271471E-2</v>
      </c>
      <c r="Q29" s="42">
        <v>22.45729369891577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0.264285714</v>
      </c>
      <c r="G30" s="13">
        <f t="shared" si="0"/>
        <v>0</v>
      </c>
      <c r="H30" s="13">
        <f t="shared" si="1"/>
        <v>0.264285714</v>
      </c>
      <c r="I30" s="16">
        <f t="shared" si="8"/>
        <v>0.35886680647410107</v>
      </c>
      <c r="J30" s="13">
        <f t="shared" si="2"/>
        <v>0.35886390704966231</v>
      </c>
      <c r="K30" s="13">
        <f t="shared" si="3"/>
        <v>2.8994244387625656E-6</v>
      </c>
      <c r="L30" s="13">
        <f t="shared" si="4"/>
        <v>0</v>
      </c>
      <c r="M30" s="13">
        <f t="shared" si="9"/>
        <v>4.0632025719747028E-2</v>
      </c>
      <c r="N30" s="13">
        <f t="shared" si="5"/>
        <v>2.5191855946243156E-2</v>
      </c>
      <c r="O30" s="13">
        <f t="shared" si="6"/>
        <v>2.5191855946243156E-2</v>
      </c>
      <c r="Q30" s="41">
        <v>20.859960184571278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0.1479086923608352</v>
      </c>
      <c r="G31" s="13">
        <f t="shared" si="0"/>
        <v>0</v>
      </c>
      <c r="H31" s="13">
        <f t="shared" si="1"/>
        <v>0.1479086923608352</v>
      </c>
      <c r="I31" s="16">
        <f t="shared" si="8"/>
        <v>0.14791159178527397</v>
      </c>
      <c r="J31" s="13">
        <f t="shared" si="2"/>
        <v>0.14791132986337316</v>
      </c>
      <c r="K31" s="13">
        <f t="shared" si="3"/>
        <v>2.6192190080709388E-7</v>
      </c>
      <c r="L31" s="13">
        <f t="shared" si="4"/>
        <v>0</v>
      </c>
      <c r="M31" s="13">
        <f t="shared" si="9"/>
        <v>1.5440169773503872E-2</v>
      </c>
      <c r="N31" s="13">
        <f t="shared" si="5"/>
        <v>9.5729052595724014E-3</v>
      </c>
      <c r="O31" s="13">
        <f t="shared" si="6"/>
        <v>9.5729052595724014E-3</v>
      </c>
      <c r="Q31" s="41">
        <v>19.061186536142049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39.052257692940472</v>
      </c>
      <c r="G32" s="13">
        <f t="shared" si="0"/>
        <v>1.3114098744890328</v>
      </c>
      <c r="H32" s="13">
        <f t="shared" si="1"/>
        <v>37.740847818451442</v>
      </c>
      <c r="I32" s="16">
        <f t="shared" si="8"/>
        <v>37.74084808037334</v>
      </c>
      <c r="J32" s="13">
        <f t="shared" si="2"/>
        <v>32.063565341302208</v>
      </c>
      <c r="K32" s="13">
        <f t="shared" si="3"/>
        <v>5.6772827390711313</v>
      </c>
      <c r="L32" s="13">
        <f t="shared" si="4"/>
        <v>0</v>
      </c>
      <c r="M32" s="13">
        <f t="shared" si="9"/>
        <v>5.8672645139314708E-3</v>
      </c>
      <c r="N32" s="13">
        <f t="shared" si="5"/>
        <v>3.637703998637512E-3</v>
      </c>
      <c r="O32" s="13">
        <f t="shared" si="6"/>
        <v>1.3150475784876703</v>
      </c>
      <c r="Q32" s="41">
        <v>15.412781809869591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120.39440391333051</v>
      </c>
      <c r="G33" s="13">
        <f t="shared" si="0"/>
        <v>10.405689960967502</v>
      </c>
      <c r="H33" s="13">
        <f t="shared" si="1"/>
        <v>109.988713952363</v>
      </c>
      <c r="I33" s="16">
        <f t="shared" si="8"/>
        <v>115.66599669143413</v>
      </c>
      <c r="J33" s="13">
        <f t="shared" si="2"/>
        <v>44.764591804820299</v>
      </c>
      <c r="K33" s="13">
        <f t="shared" si="3"/>
        <v>70.901404886613832</v>
      </c>
      <c r="L33" s="13">
        <f t="shared" si="4"/>
        <v>60.198948448698083</v>
      </c>
      <c r="M33" s="13">
        <f t="shared" si="9"/>
        <v>60.201178009213379</v>
      </c>
      <c r="N33" s="13">
        <f t="shared" si="5"/>
        <v>37.324730365712291</v>
      </c>
      <c r="O33" s="13">
        <f t="shared" si="6"/>
        <v>47.730420326679791</v>
      </c>
      <c r="Q33" s="41">
        <v>12.152311137831139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42.924041761799501</v>
      </c>
      <c r="G34" s="13">
        <f t="shared" si="0"/>
        <v>1.7442861925193884</v>
      </c>
      <c r="H34" s="13">
        <f t="shared" si="1"/>
        <v>41.179755569280111</v>
      </c>
      <c r="I34" s="16">
        <f t="shared" si="8"/>
        <v>51.882212007195868</v>
      </c>
      <c r="J34" s="13">
        <f t="shared" si="2"/>
        <v>32.242928794615096</v>
      </c>
      <c r="K34" s="13">
        <f t="shared" si="3"/>
        <v>19.639283212580771</v>
      </c>
      <c r="L34" s="13">
        <f t="shared" si="4"/>
        <v>8.5599075261715143</v>
      </c>
      <c r="M34" s="13">
        <f t="shared" si="9"/>
        <v>31.436355169672602</v>
      </c>
      <c r="N34" s="13">
        <f t="shared" si="5"/>
        <v>19.490540205197014</v>
      </c>
      <c r="O34" s="13">
        <f t="shared" si="6"/>
        <v>21.234826397716404</v>
      </c>
      <c r="Q34" s="41">
        <v>9.6949165935483883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55.565804099761714</v>
      </c>
      <c r="G35" s="13">
        <f t="shared" si="0"/>
        <v>3.1576706780556734</v>
      </c>
      <c r="H35" s="13">
        <f t="shared" si="1"/>
        <v>52.40813342170604</v>
      </c>
      <c r="I35" s="16">
        <f t="shared" si="8"/>
        <v>63.48750910811529</v>
      </c>
      <c r="J35" s="13">
        <f t="shared" si="2"/>
        <v>37.682800952928716</v>
      </c>
      <c r="K35" s="13">
        <f t="shared" si="3"/>
        <v>25.804708155186574</v>
      </c>
      <c r="L35" s="13">
        <f t="shared" si="4"/>
        <v>14.770665499485395</v>
      </c>
      <c r="M35" s="13">
        <f t="shared" si="9"/>
        <v>26.716480463960984</v>
      </c>
      <c r="N35" s="13">
        <f t="shared" si="5"/>
        <v>16.564217887655811</v>
      </c>
      <c r="O35" s="13">
        <f t="shared" si="6"/>
        <v>19.721888565711485</v>
      </c>
      <c r="Q35" s="41">
        <v>11.61878434185655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58.226221234433957</v>
      </c>
      <c r="G36" s="13">
        <f t="shared" si="0"/>
        <v>3.455112775342148</v>
      </c>
      <c r="H36" s="13">
        <f t="shared" si="1"/>
        <v>54.771108459091806</v>
      </c>
      <c r="I36" s="16">
        <f t="shared" si="8"/>
        <v>65.805151114792992</v>
      </c>
      <c r="J36" s="13">
        <f t="shared" si="2"/>
        <v>40.337068705994476</v>
      </c>
      <c r="K36" s="13">
        <f t="shared" si="3"/>
        <v>25.468082408798516</v>
      </c>
      <c r="L36" s="13">
        <f t="shared" si="4"/>
        <v>14.431564617086403</v>
      </c>
      <c r="M36" s="13">
        <f t="shared" si="9"/>
        <v>24.583827193391574</v>
      </c>
      <c r="N36" s="13">
        <f t="shared" si="5"/>
        <v>15.241972859902775</v>
      </c>
      <c r="O36" s="13">
        <f t="shared" si="6"/>
        <v>18.697085635244925</v>
      </c>
      <c r="Q36" s="41">
        <v>12.889895954865279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10.05315648890468</v>
      </c>
      <c r="G37" s="13">
        <f t="shared" si="0"/>
        <v>0</v>
      </c>
      <c r="H37" s="13">
        <f t="shared" si="1"/>
        <v>10.05315648890468</v>
      </c>
      <c r="I37" s="16">
        <f t="shared" si="8"/>
        <v>21.089674280616798</v>
      </c>
      <c r="J37" s="13">
        <f t="shared" si="2"/>
        <v>19.786262435332855</v>
      </c>
      <c r="K37" s="13">
        <f t="shared" si="3"/>
        <v>1.3034118452839429</v>
      </c>
      <c r="L37" s="13">
        <f t="shared" si="4"/>
        <v>0</v>
      </c>
      <c r="M37" s="13">
        <f t="shared" si="9"/>
        <v>9.3418543334887989</v>
      </c>
      <c r="N37" s="13">
        <f t="shared" si="5"/>
        <v>5.7919496867630551</v>
      </c>
      <c r="O37" s="13">
        <f t="shared" si="6"/>
        <v>5.7919496867630551</v>
      </c>
      <c r="Q37" s="41">
        <v>14.531192240193221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5.302480357875047</v>
      </c>
      <c r="G38" s="13">
        <f t="shared" si="0"/>
        <v>0</v>
      </c>
      <c r="H38" s="13">
        <f t="shared" si="1"/>
        <v>5.302480357875047</v>
      </c>
      <c r="I38" s="16">
        <f t="shared" si="8"/>
        <v>6.60589220315899</v>
      </c>
      <c r="J38" s="13">
        <f t="shared" si="2"/>
        <v>6.5842770365243082</v>
      </c>
      <c r="K38" s="13">
        <f t="shared" si="3"/>
        <v>2.1615166634681771E-2</v>
      </c>
      <c r="L38" s="13">
        <f t="shared" si="4"/>
        <v>0</v>
      </c>
      <c r="M38" s="13">
        <f t="shared" si="9"/>
        <v>3.5499046467257438</v>
      </c>
      <c r="N38" s="13">
        <f t="shared" si="5"/>
        <v>2.2009408809699611</v>
      </c>
      <c r="O38" s="13">
        <f t="shared" si="6"/>
        <v>2.2009408809699611</v>
      </c>
      <c r="Q38" s="41">
        <v>19.566222879777751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37.553592300440982</v>
      </c>
      <c r="G39" s="13">
        <f t="shared" si="0"/>
        <v>1.1438548803243216</v>
      </c>
      <c r="H39" s="13">
        <f t="shared" si="1"/>
        <v>36.409737420116663</v>
      </c>
      <c r="I39" s="16">
        <f t="shared" si="8"/>
        <v>36.431352586751345</v>
      </c>
      <c r="J39" s="13">
        <f t="shared" si="2"/>
        <v>33.728870954239163</v>
      </c>
      <c r="K39" s="13">
        <f t="shared" si="3"/>
        <v>2.7024816325121819</v>
      </c>
      <c r="L39" s="13">
        <f t="shared" si="4"/>
        <v>0</v>
      </c>
      <c r="M39" s="13">
        <f t="shared" si="9"/>
        <v>1.3489637657557827</v>
      </c>
      <c r="N39" s="13">
        <f t="shared" si="5"/>
        <v>0.83635753476858532</v>
      </c>
      <c r="O39" s="13">
        <f t="shared" si="6"/>
        <v>1.980212415092907</v>
      </c>
      <c r="Q39" s="41">
        <v>20.854229353913201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1.341666666833333</v>
      </c>
      <c r="G40" s="13">
        <f t="shared" si="0"/>
        <v>0</v>
      </c>
      <c r="H40" s="13">
        <f t="shared" si="1"/>
        <v>1.341666666833333</v>
      </c>
      <c r="I40" s="16">
        <f t="shared" si="8"/>
        <v>4.0441482993455153</v>
      </c>
      <c r="J40" s="13">
        <f t="shared" si="2"/>
        <v>4.0405800646579406</v>
      </c>
      <c r="K40" s="13">
        <f t="shared" si="3"/>
        <v>3.5682346875747228E-3</v>
      </c>
      <c r="L40" s="13">
        <f t="shared" si="4"/>
        <v>0</v>
      </c>
      <c r="M40" s="13">
        <f t="shared" si="9"/>
        <v>0.51260623098719738</v>
      </c>
      <c r="N40" s="13">
        <f t="shared" si="5"/>
        <v>0.31781586321206234</v>
      </c>
      <c r="O40" s="13">
        <f t="shared" si="6"/>
        <v>0.31781586321206234</v>
      </c>
      <c r="Q40" s="41">
        <v>21.917810551548111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1.715864833234082</v>
      </c>
      <c r="G41" s="18">
        <f t="shared" si="0"/>
        <v>0</v>
      </c>
      <c r="H41" s="18">
        <f t="shared" si="1"/>
        <v>1.715864833234082</v>
      </c>
      <c r="I41" s="17">
        <f t="shared" si="8"/>
        <v>1.7194330679216567</v>
      </c>
      <c r="J41" s="18">
        <f t="shared" si="2"/>
        <v>1.7191623921556096</v>
      </c>
      <c r="K41" s="18">
        <f t="shared" si="3"/>
        <v>2.7067576604711263E-4</v>
      </c>
      <c r="L41" s="18">
        <f t="shared" si="4"/>
        <v>0</v>
      </c>
      <c r="M41" s="18">
        <f t="shared" si="9"/>
        <v>0.19479036777513503</v>
      </c>
      <c r="N41" s="18">
        <f t="shared" si="5"/>
        <v>0.12077002802058372</v>
      </c>
      <c r="O41" s="18">
        <f t="shared" si="6"/>
        <v>0.12077002802058372</v>
      </c>
      <c r="Q41" s="42">
        <v>22.018107000000011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3.8263569113921569</v>
      </c>
      <c r="G42" s="13">
        <f t="shared" si="0"/>
        <v>0</v>
      </c>
      <c r="H42" s="13">
        <f t="shared" si="1"/>
        <v>3.8263569113921569</v>
      </c>
      <c r="I42" s="16">
        <f t="shared" si="8"/>
        <v>3.8266275871582041</v>
      </c>
      <c r="J42" s="13">
        <f t="shared" si="2"/>
        <v>3.8231096631813277</v>
      </c>
      <c r="K42" s="13">
        <f t="shared" si="3"/>
        <v>3.517923976876336E-3</v>
      </c>
      <c r="L42" s="13">
        <f t="shared" si="4"/>
        <v>0</v>
      </c>
      <c r="M42" s="13">
        <f t="shared" si="9"/>
        <v>7.4020339754551315E-2</v>
      </c>
      <c r="N42" s="13">
        <f t="shared" si="5"/>
        <v>4.5892610647821817E-2</v>
      </c>
      <c r="O42" s="13">
        <f t="shared" si="6"/>
        <v>4.5892610647821817E-2</v>
      </c>
      <c r="Q42" s="41">
        <v>20.8449980963827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1.7055248889013299</v>
      </c>
      <c r="G43" s="13">
        <f t="shared" si="0"/>
        <v>0</v>
      </c>
      <c r="H43" s="13">
        <f t="shared" si="1"/>
        <v>1.7055248889013299</v>
      </c>
      <c r="I43" s="16">
        <f t="shared" si="8"/>
        <v>1.7090428128782063</v>
      </c>
      <c r="J43" s="13">
        <f t="shared" si="2"/>
        <v>1.7086374004438669</v>
      </c>
      <c r="K43" s="13">
        <f t="shared" si="3"/>
        <v>4.0541243433933616E-4</v>
      </c>
      <c r="L43" s="13">
        <f t="shared" si="4"/>
        <v>0</v>
      </c>
      <c r="M43" s="13">
        <f t="shared" si="9"/>
        <v>2.8127729106729497E-2</v>
      </c>
      <c r="N43" s="13">
        <f t="shared" si="5"/>
        <v>1.7439192046172287E-2</v>
      </c>
      <c r="O43" s="13">
        <f t="shared" si="6"/>
        <v>1.7439192046172287E-2</v>
      </c>
      <c r="Q43" s="41">
        <v>19.034739613899461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37.445717135843744</v>
      </c>
      <c r="G44" s="13">
        <f t="shared" si="0"/>
        <v>1.1317941343665718</v>
      </c>
      <c r="H44" s="13">
        <f t="shared" si="1"/>
        <v>36.313923001477171</v>
      </c>
      <c r="I44" s="16">
        <f t="shared" si="8"/>
        <v>36.314328413911511</v>
      </c>
      <c r="J44" s="13">
        <f t="shared" si="2"/>
        <v>31.448148518239382</v>
      </c>
      <c r="K44" s="13">
        <f t="shared" si="3"/>
        <v>4.8661798956721292</v>
      </c>
      <c r="L44" s="13">
        <f t="shared" si="4"/>
        <v>0</v>
      </c>
      <c r="M44" s="13">
        <f t="shared" si="9"/>
        <v>1.068853706055721E-2</v>
      </c>
      <c r="N44" s="13">
        <f t="shared" si="5"/>
        <v>6.6268929775454705E-3</v>
      </c>
      <c r="O44" s="13">
        <f t="shared" si="6"/>
        <v>1.1384210273441173</v>
      </c>
      <c r="Q44" s="41">
        <v>15.899211507266781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55.547678936821143</v>
      </c>
      <c r="G45" s="13">
        <f t="shared" si="0"/>
        <v>3.155644234003558</v>
      </c>
      <c r="H45" s="13">
        <f t="shared" si="1"/>
        <v>52.392034702817583</v>
      </c>
      <c r="I45" s="16">
        <f t="shared" si="8"/>
        <v>57.258214598489715</v>
      </c>
      <c r="J45" s="13">
        <f t="shared" si="2"/>
        <v>35.617398387878893</v>
      </c>
      <c r="K45" s="13">
        <f t="shared" si="3"/>
        <v>21.640816210610822</v>
      </c>
      <c r="L45" s="13">
        <f t="shared" si="4"/>
        <v>10.576157361679531</v>
      </c>
      <c r="M45" s="13">
        <f t="shared" si="9"/>
        <v>10.580219005762544</v>
      </c>
      <c r="N45" s="13">
        <f t="shared" si="5"/>
        <v>6.5597357835727772</v>
      </c>
      <c r="O45" s="13">
        <f t="shared" si="6"/>
        <v>9.7153800175763347</v>
      </c>
      <c r="Q45" s="41">
        <v>11.19098984130204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82.302963495735469</v>
      </c>
      <c r="G46" s="13">
        <f t="shared" si="0"/>
        <v>6.1469600878162076</v>
      </c>
      <c r="H46" s="13">
        <f t="shared" si="1"/>
        <v>76.156003407919258</v>
      </c>
      <c r="I46" s="16">
        <f t="shared" si="8"/>
        <v>87.220662256850545</v>
      </c>
      <c r="J46" s="13">
        <f t="shared" si="2"/>
        <v>36.179818158007464</v>
      </c>
      <c r="K46" s="13">
        <f t="shared" si="3"/>
        <v>51.040844098843081</v>
      </c>
      <c r="L46" s="13">
        <f t="shared" si="4"/>
        <v>40.192357270410383</v>
      </c>
      <c r="M46" s="13">
        <f t="shared" si="9"/>
        <v>44.212840492600151</v>
      </c>
      <c r="N46" s="13">
        <f t="shared" si="5"/>
        <v>27.411961105412093</v>
      </c>
      <c r="O46" s="13">
        <f t="shared" si="6"/>
        <v>33.558921193228301</v>
      </c>
      <c r="Q46" s="41">
        <v>9.1759555935483874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9.5214632001849928</v>
      </c>
      <c r="G47" s="13">
        <f t="shared" si="0"/>
        <v>0</v>
      </c>
      <c r="H47" s="13">
        <f t="shared" si="1"/>
        <v>9.5214632001849928</v>
      </c>
      <c r="I47" s="16">
        <f t="shared" si="8"/>
        <v>20.369950028617694</v>
      </c>
      <c r="J47" s="13">
        <f t="shared" si="2"/>
        <v>18.798173326895718</v>
      </c>
      <c r="K47" s="13">
        <f t="shared" si="3"/>
        <v>1.5717767017219764</v>
      </c>
      <c r="L47" s="13">
        <f t="shared" si="4"/>
        <v>0</v>
      </c>
      <c r="M47" s="13">
        <f t="shared" si="9"/>
        <v>16.800879387188058</v>
      </c>
      <c r="N47" s="13">
        <f t="shared" si="5"/>
        <v>10.416545220056596</v>
      </c>
      <c r="O47" s="13">
        <f t="shared" si="6"/>
        <v>10.416545220056596</v>
      </c>
      <c r="Q47" s="41">
        <v>12.229315534892271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36.382860911011377</v>
      </c>
      <c r="G48" s="13">
        <f t="shared" si="0"/>
        <v>1.0129638274541668</v>
      </c>
      <c r="H48" s="13">
        <f t="shared" si="1"/>
        <v>35.369897083557213</v>
      </c>
      <c r="I48" s="16">
        <f t="shared" si="8"/>
        <v>36.941673785279193</v>
      </c>
      <c r="J48" s="13">
        <f t="shared" si="2"/>
        <v>29.920285526531615</v>
      </c>
      <c r="K48" s="13">
        <f t="shared" si="3"/>
        <v>7.021388258747578</v>
      </c>
      <c r="L48" s="13">
        <f t="shared" si="4"/>
        <v>0</v>
      </c>
      <c r="M48" s="13">
        <f t="shared" si="9"/>
        <v>6.3843341671314615</v>
      </c>
      <c r="N48" s="13">
        <f t="shared" si="5"/>
        <v>3.9582871836215059</v>
      </c>
      <c r="O48" s="13">
        <f t="shared" si="6"/>
        <v>4.9712510110756725</v>
      </c>
      <c r="Q48" s="41">
        <v>12.8784324901962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31.351920904309171</v>
      </c>
      <c r="G49" s="13">
        <f t="shared" si="0"/>
        <v>0.45049062450650634</v>
      </c>
      <c r="H49" s="13">
        <f t="shared" si="1"/>
        <v>30.901430279802664</v>
      </c>
      <c r="I49" s="16">
        <f t="shared" si="8"/>
        <v>37.922818538550246</v>
      </c>
      <c r="J49" s="13">
        <f t="shared" si="2"/>
        <v>31.415518138468737</v>
      </c>
      <c r="K49" s="13">
        <f t="shared" si="3"/>
        <v>6.5073004000815082</v>
      </c>
      <c r="L49" s="13">
        <f t="shared" si="4"/>
        <v>0</v>
      </c>
      <c r="M49" s="13">
        <f t="shared" si="9"/>
        <v>2.4260469835099556</v>
      </c>
      <c r="N49" s="13">
        <f t="shared" si="5"/>
        <v>1.5041491297761724</v>
      </c>
      <c r="O49" s="13">
        <f t="shared" si="6"/>
        <v>1.9546397542826788</v>
      </c>
      <c r="Q49" s="41">
        <v>14.2554532722878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18.437952380733279</v>
      </c>
      <c r="G50" s="13">
        <f t="shared" si="0"/>
        <v>0</v>
      </c>
      <c r="H50" s="13">
        <f t="shared" si="1"/>
        <v>18.437952380733279</v>
      </c>
      <c r="I50" s="16">
        <f t="shared" si="8"/>
        <v>24.945252780814787</v>
      </c>
      <c r="J50" s="13">
        <f t="shared" si="2"/>
        <v>23.379181311203176</v>
      </c>
      <c r="K50" s="13">
        <f t="shared" si="3"/>
        <v>1.5660714696116109</v>
      </c>
      <c r="L50" s="13">
        <f t="shared" si="4"/>
        <v>0</v>
      </c>
      <c r="M50" s="13">
        <f t="shared" si="9"/>
        <v>0.92189785373378319</v>
      </c>
      <c r="N50" s="13">
        <f t="shared" si="5"/>
        <v>0.57157666931494555</v>
      </c>
      <c r="O50" s="13">
        <f t="shared" si="6"/>
        <v>0.57157666931494555</v>
      </c>
      <c r="Q50" s="41">
        <v>16.809197116728779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0.37272760339594613</v>
      </c>
      <c r="G51" s="13">
        <f t="shared" si="0"/>
        <v>0</v>
      </c>
      <c r="H51" s="13">
        <f t="shared" si="1"/>
        <v>0.37272760339594613</v>
      </c>
      <c r="I51" s="16">
        <f t="shared" si="8"/>
        <v>1.9387990730075571</v>
      </c>
      <c r="J51" s="13">
        <f t="shared" si="2"/>
        <v>1.9383010256945541</v>
      </c>
      <c r="K51" s="13">
        <f t="shared" si="3"/>
        <v>4.9804731300295835E-4</v>
      </c>
      <c r="L51" s="13">
        <f t="shared" si="4"/>
        <v>0</v>
      </c>
      <c r="M51" s="13">
        <f t="shared" si="9"/>
        <v>0.35032118441883764</v>
      </c>
      <c r="N51" s="13">
        <f t="shared" si="5"/>
        <v>0.21719913433967933</v>
      </c>
      <c r="O51" s="13">
        <f t="shared" si="6"/>
        <v>0.21719913433967933</v>
      </c>
      <c r="Q51" s="41">
        <v>20.25310977317266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3.9118965330438922</v>
      </c>
      <c r="G52" s="13">
        <f t="shared" si="0"/>
        <v>0</v>
      </c>
      <c r="H52" s="13">
        <f t="shared" si="1"/>
        <v>3.9118965330438922</v>
      </c>
      <c r="I52" s="16">
        <f t="shared" si="8"/>
        <v>3.9123945803568949</v>
      </c>
      <c r="J52" s="13">
        <f t="shared" si="2"/>
        <v>3.9091780854629099</v>
      </c>
      <c r="K52" s="13">
        <f t="shared" si="3"/>
        <v>3.2164948939850113E-3</v>
      </c>
      <c r="L52" s="13">
        <f t="shared" si="4"/>
        <v>0</v>
      </c>
      <c r="M52" s="13">
        <f t="shared" si="9"/>
        <v>0.13312205007915831</v>
      </c>
      <c r="N52" s="13">
        <f t="shared" si="5"/>
        <v>8.2535671049078149E-2</v>
      </c>
      <c r="O52" s="13">
        <f t="shared" si="6"/>
        <v>8.2535671049078149E-2</v>
      </c>
      <c r="Q52" s="41">
        <v>21.94970902061258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2.3121714404844602</v>
      </c>
      <c r="G53" s="18">
        <f t="shared" si="0"/>
        <v>0</v>
      </c>
      <c r="H53" s="18">
        <f t="shared" si="1"/>
        <v>2.3121714404844602</v>
      </c>
      <c r="I53" s="17">
        <f t="shared" si="8"/>
        <v>2.3153879353784452</v>
      </c>
      <c r="J53" s="18">
        <f t="shared" si="2"/>
        <v>2.3148228987316539</v>
      </c>
      <c r="K53" s="18">
        <f t="shared" si="3"/>
        <v>5.6503664679130594E-4</v>
      </c>
      <c r="L53" s="18">
        <f t="shared" si="4"/>
        <v>0</v>
      </c>
      <c r="M53" s="18">
        <f t="shared" si="9"/>
        <v>5.0586379030080161E-2</v>
      </c>
      <c r="N53" s="18">
        <f t="shared" si="5"/>
        <v>3.1363554998649699E-2</v>
      </c>
      <c r="O53" s="18">
        <f t="shared" si="6"/>
        <v>3.1363554998649699E-2</v>
      </c>
      <c r="Q53" s="42">
        <v>23.129691226168202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13.71770482025032</v>
      </c>
      <c r="G54" s="13">
        <f t="shared" si="0"/>
        <v>0</v>
      </c>
      <c r="H54" s="13">
        <f t="shared" si="1"/>
        <v>13.71770482025032</v>
      </c>
      <c r="I54" s="16">
        <f t="shared" si="8"/>
        <v>13.718269856897113</v>
      </c>
      <c r="J54" s="13">
        <f t="shared" si="2"/>
        <v>13.597833143137118</v>
      </c>
      <c r="K54" s="13">
        <f t="shared" si="3"/>
        <v>0.12043671375999487</v>
      </c>
      <c r="L54" s="13">
        <f t="shared" si="4"/>
        <v>0</v>
      </c>
      <c r="M54" s="13">
        <f t="shared" si="9"/>
        <v>1.9222824031430462E-2</v>
      </c>
      <c r="N54" s="13">
        <f t="shared" si="5"/>
        <v>1.1918150899486887E-2</v>
      </c>
      <c r="O54" s="13">
        <f t="shared" si="6"/>
        <v>1.1918150899486887E-2</v>
      </c>
      <c r="Q54" s="41">
        <v>22.863828000000009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13.48957323145382</v>
      </c>
      <c r="G55" s="13">
        <f t="shared" si="0"/>
        <v>0</v>
      </c>
      <c r="H55" s="13">
        <f t="shared" si="1"/>
        <v>13.48957323145382</v>
      </c>
      <c r="I55" s="16">
        <f t="shared" si="8"/>
        <v>13.610009945213815</v>
      </c>
      <c r="J55" s="13">
        <f t="shared" si="2"/>
        <v>13.450305525942722</v>
      </c>
      <c r="K55" s="13">
        <f t="shared" si="3"/>
        <v>0.15970441927109214</v>
      </c>
      <c r="L55" s="13">
        <f t="shared" si="4"/>
        <v>0</v>
      </c>
      <c r="M55" s="13">
        <f t="shared" si="9"/>
        <v>7.3046731319435752E-3</v>
      </c>
      <c r="N55" s="13">
        <f t="shared" si="5"/>
        <v>4.5288973418050162E-3</v>
      </c>
      <c r="O55" s="13">
        <f t="shared" si="6"/>
        <v>4.5288973418050162E-3</v>
      </c>
      <c r="Q55" s="41">
        <v>20.66607806832803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24.659048680422352</v>
      </c>
      <c r="G56" s="13">
        <f t="shared" si="0"/>
        <v>0</v>
      </c>
      <c r="H56" s="13">
        <f t="shared" si="1"/>
        <v>24.659048680422352</v>
      </c>
      <c r="I56" s="16">
        <f t="shared" si="8"/>
        <v>24.818753099693446</v>
      </c>
      <c r="J56" s="13">
        <f t="shared" si="2"/>
        <v>23.107751161142293</v>
      </c>
      <c r="K56" s="13">
        <f t="shared" si="3"/>
        <v>1.7110019385511528</v>
      </c>
      <c r="L56" s="13">
        <f t="shared" si="4"/>
        <v>0</v>
      </c>
      <c r="M56" s="13">
        <f t="shared" si="9"/>
        <v>2.775775790138559E-3</v>
      </c>
      <c r="N56" s="13">
        <f t="shared" si="5"/>
        <v>1.7209809898859065E-3</v>
      </c>
      <c r="O56" s="13">
        <f t="shared" si="6"/>
        <v>1.7209809898859065E-3</v>
      </c>
      <c r="Q56" s="41">
        <v>15.99914172506128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19.32890065317936</v>
      </c>
      <c r="G57" s="13">
        <f t="shared" si="0"/>
        <v>0</v>
      </c>
      <c r="H57" s="13">
        <f t="shared" si="1"/>
        <v>19.32890065317936</v>
      </c>
      <c r="I57" s="16">
        <f t="shared" si="8"/>
        <v>21.039902591730513</v>
      </c>
      <c r="J57" s="13">
        <f t="shared" si="2"/>
        <v>19.586374705385296</v>
      </c>
      <c r="K57" s="13">
        <f t="shared" si="3"/>
        <v>1.453527886345217</v>
      </c>
      <c r="L57" s="13">
        <f t="shared" si="4"/>
        <v>0</v>
      </c>
      <c r="M57" s="13">
        <f t="shared" si="9"/>
        <v>1.0547948002526525E-3</v>
      </c>
      <c r="N57" s="13">
        <f t="shared" si="5"/>
        <v>6.5397277615664455E-4</v>
      </c>
      <c r="O57" s="13">
        <f t="shared" si="6"/>
        <v>6.5397277615664455E-4</v>
      </c>
      <c r="Q57" s="41">
        <v>13.60617140087979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49.527269052439379</v>
      </c>
      <c r="G58" s="13">
        <f t="shared" si="0"/>
        <v>2.4825455235807108</v>
      </c>
      <c r="H58" s="13">
        <f t="shared" si="1"/>
        <v>47.044723528858668</v>
      </c>
      <c r="I58" s="16">
        <f t="shared" si="8"/>
        <v>48.498251415203882</v>
      </c>
      <c r="J58" s="13">
        <f t="shared" si="2"/>
        <v>32.9470234557444</v>
      </c>
      <c r="K58" s="13">
        <f t="shared" si="3"/>
        <v>15.551227959459482</v>
      </c>
      <c r="L58" s="13">
        <f t="shared" si="4"/>
        <v>4.4417936905435429</v>
      </c>
      <c r="M58" s="13">
        <f t="shared" si="9"/>
        <v>4.4421945125676396</v>
      </c>
      <c r="N58" s="13">
        <f t="shared" si="5"/>
        <v>2.7541605977919366</v>
      </c>
      <c r="O58" s="13">
        <f t="shared" si="6"/>
        <v>5.2367061213726469</v>
      </c>
      <c r="Q58" s="41">
        <v>10.99652259354839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57.927440779886588</v>
      </c>
      <c r="G59" s="13">
        <f t="shared" si="0"/>
        <v>3.421708282538908</v>
      </c>
      <c r="H59" s="13">
        <f t="shared" si="1"/>
        <v>54.50573249734768</v>
      </c>
      <c r="I59" s="16">
        <f t="shared" si="8"/>
        <v>65.615166766263613</v>
      </c>
      <c r="J59" s="13">
        <f t="shared" si="2"/>
        <v>41.192005223439502</v>
      </c>
      <c r="K59" s="13">
        <f t="shared" si="3"/>
        <v>24.423161542824111</v>
      </c>
      <c r="L59" s="13">
        <f t="shared" si="4"/>
        <v>13.378960674901407</v>
      </c>
      <c r="M59" s="13">
        <f t="shared" si="9"/>
        <v>15.066994589677108</v>
      </c>
      <c r="N59" s="13">
        <f t="shared" si="5"/>
        <v>9.3415366455998079</v>
      </c>
      <c r="O59" s="13">
        <f t="shared" si="6"/>
        <v>12.763244928138716</v>
      </c>
      <c r="Q59" s="41">
        <v>13.4132438978769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117.8286950368129</v>
      </c>
      <c r="G60" s="13">
        <f t="shared" si="0"/>
        <v>10.118836512569478</v>
      </c>
      <c r="H60" s="13">
        <f t="shared" si="1"/>
        <v>107.70985852424343</v>
      </c>
      <c r="I60" s="16">
        <f t="shared" si="8"/>
        <v>118.75405939216614</v>
      </c>
      <c r="J60" s="13">
        <f t="shared" si="2"/>
        <v>46.677609752721786</v>
      </c>
      <c r="K60" s="13">
        <f t="shared" si="3"/>
        <v>72.076449639444348</v>
      </c>
      <c r="L60" s="13">
        <f t="shared" si="4"/>
        <v>61.382633050421305</v>
      </c>
      <c r="M60" s="13">
        <f t="shared" si="9"/>
        <v>67.10809099449861</v>
      </c>
      <c r="N60" s="13">
        <f t="shared" si="5"/>
        <v>41.60701641658914</v>
      </c>
      <c r="O60" s="13">
        <f t="shared" si="6"/>
        <v>51.72585292915862</v>
      </c>
      <c r="Q60" s="41">
        <v>12.80674376114524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49.802320284023637</v>
      </c>
      <c r="G61" s="13">
        <f t="shared" si="0"/>
        <v>2.5132970227036964</v>
      </c>
      <c r="H61" s="13">
        <f t="shared" si="1"/>
        <v>47.28902326131994</v>
      </c>
      <c r="I61" s="16">
        <f t="shared" si="8"/>
        <v>57.982839850342984</v>
      </c>
      <c r="J61" s="13">
        <f t="shared" si="2"/>
        <v>39.092596916687455</v>
      </c>
      <c r="K61" s="13">
        <f t="shared" si="3"/>
        <v>18.890242933655529</v>
      </c>
      <c r="L61" s="13">
        <f t="shared" si="4"/>
        <v>7.805359716738284</v>
      </c>
      <c r="M61" s="13">
        <f t="shared" si="9"/>
        <v>33.306434294647751</v>
      </c>
      <c r="N61" s="13">
        <f t="shared" si="5"/>
        <v>20.649989262681604</v>
      </c>
      <c r="O61" s="13">
        <f t="shared" si="6"/>
        <v>23.163286285385301</v>
      </c>
      <c r="Q61" s="41">
        <v>13.41674404748758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36.477207795676868</v>
      </c>
      <c r="G62" s="13">
        <f t="shared" si="0"/>
        <v>1.023512073772993</v>
      </c>
      <c r="H62" s="13">
        <f t="shared" si="1"/>
        <v>35.453695721903877</v>
      </c>
      <c r="I62" s="16">
        <f t="shared" si="8"/>
        <v>46.538578938821118</v>
      </c>
      <c r="J62" s="13">
        <f t="shared" si="2"/>
        <v>37.112388380372387</v>
      </c>
      <c r="K62" s="13">
        <f t="shared" si="3"/>
        <v>9.4261905584487309</v>
      </c>
      <c r="L62" s="13">
        <f t="shared" si="4"/>
        <v>0</v>
      </c>
      <c r="M62" s="13">
        <f t="shared" si="9"/>
        <v>12.656445031966147</v>
      </c>
      <c r="N62" s="13">
        <f t="shared" si="5"/>
        <v>7.8469959198190109</v>
      </c>
      <c r="O62" s="13">
        <f t="shared" si="6"/>
        <v>8.8705079935920033</v>
      </c>
      <c r="Q62" s="41">
        <v>15.581426970003619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0.28571428599999998</v>
      </c>
      <c r="G63" s="13">
        <f t="shared" si="0"/>
        <v>0</v>
      </c>
      <c r="H63" s="13">
        <f t="shared" si="1"/>
        <v>0.28571428599999998</v>
      </c>
      <c r="I63" s="16">
        <f t="shared" si="8"/>
        <v>9.7119048444487301</v>
      </c>
      <c r="J63" s="13">
        <f t="shared" si="2"/>
        <v>9.6445477298006956</v>
      </c>
      <c r="K63" s="13">
        <f t="shared" si="3"/>
        <v>6.7357114648034511E-2</v>
      </c>
      <c r="L63" s="13">
        <f t="shared" si="4"/>
        <v>0</v>
      </c>
      <c r="M63" s="13">
        <f t="shared" si="9"/>
        <v>4.8094491121471359</v>
      </c>
      <c r="N63" s="13">
        <f t="shared" si="5"/>
        <v>2.9818584495312241</v>
      </c>
      <c r="O63" s="13">
        <f t="shared" si="6"/>
        <v>2.9818584495312241</v>
      </c>
      <c r="Q63" s="41">
        <v>19.665259058087202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22.82329722321262</v>
      </c>
      <c r="G64" s="13">
        <f t="shared" si="0"/>
        <v>0</v>
      </c>
      <c r="H64" s="13">
        <f t="shared" si="1"/>
        <v>22.82329722321262</v>
      </c>
      <c r="I64" s="16">
        <f t="shared" si="8"/>
        <v>22.890654337860653</v>
      </c>
      <c r="J64" s="13">
        <f t="shared" si="2"/>
        <v>22.346669314221998</v>
      </c>
      <c r="K64" s="13">
        <f t="shared" si="3"/>
        <v>0.54398502363865475</v>
      </c>
      <c r="L64" s="13">
        <f t="shared" si="4"/>
        <v>0</v>
      </c>
      <c r="M64" s="13">
        <f t="shared" si="9"/>
        <v>1.8275906626159117</v>
      </c>
      <c r="N64" s="13">
        <f t="shared" si="5"/>
        <v>1.1331062108218652</v>
      </c>
      <c r="O64" s="13">
        <f t="shared" si="6"/>
        <v>1.1331062108218652</v>
      </c>
      <c r="Q64" s="41">
        <v>22.901413544622059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5.8515748774229719</v>
      </c>
      <c r="G65" s="18">
        <f t="shared" si="0"/>
        <v>0</v>
      </c>
      <c r="H65" s="18">
        <f t="shared" si="1"/>
        <v>5.8515748774229719</v>
      </c>
      <c r="I65" s="17">
        <f t="shared" si="8"/>
        <v>6.3955599010616266</v>
      </c>
      <c r="J65" s="18">
        <f t="shared" si="2"/>
        <v>6.3815751340923192</v>
      </c>
      <c r="K65" s="18">
        <f t="shared" si="3"/>
        <v>1.3984766969307394E-2</v>
      </c>
      <c r="L65" s="18">
        <f t="shared" si="4"/>
        <v>0</v>
      </c>
      <c r="M65" s="18">
        <f t="shared" si="9"/>
        <v>0.6944844517940465</v>
      </c>
      <c r="N65" s="18">
        <f t="shared" si="5"/>
        <v>0.43058036011230882</v>
      </c>
      <c r="O65" s="18">
        <f t="shared" si="6"/>
        <v>0.43058036011230882</v>
      </c>
      <c r="Q65" s="42">
        <v>21.968377095962229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13.4375787048864</v>
      </c>
      <c r="G66" s="13">
        <f t="shared" si="0"/>
        <v>0</v>
      </c>
      <c r="H66" s="13">
        <f t="shared" si="1"/>
        <v>13.4375787048864</v>
      </c>
      <c r="I66" s="16">
        <f t="shared" si="8"/>
        <v>13.451563471855707</v>
      </c>
      <c r="J66" s="13">
        <f t="shared" si="2"/>
        <v>13.361279591117711</v>
      </c>
      <c r="K66" s="13">
        <f t="shared" si="3"/>
        <v>9.0283880737995759E-2</v>
      </c>
      <c r="L66" s="13">
        <f t="shared" si="4"/>
        <v>0</v>
      </c>
      <c r="M66" s="13">
        <f t="shared" si="9"/>
        <v>0.26390409168173767</v>
      </c>
      <c r="N66" s="13">
        <f t="shared" si="5"/>
        <v>0.16362053684267736</v>
      </c>
      <c r="O66" s="13">
        <f t="shared" si="6"/>
        <v>0.16362053684267736</v>
      </c>
      <c r="Q66" s="41">
        <v>24.52111300000001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7.7122014856554184</v>
      </c>
      <c r="G67" s="13">
        <f t="shared" si="0"/>
        <v>0</v>
      </c>
      <c r="H67" s="13">
        <f t="shared" si="1"/>
        <v>7.7122014856554184</v>
      </c>
      <c r="I67" s="16">
        <f t="shared" si="8"/>
        <v>7.8024853663934142</v>
      </c>
      <c r="J67" s="13">
        <f t="shared" si="2"/>
        <v>7.7702685337154991</v>
      </c>
      <c r="K67" s="13">
        <f t="shared" si="3"/>
        <v>3.2216832677915086E-2</v>
      </c>
      <c r="L67" s="13">
        <f t="shared" si="4"/>
        <v>0</v>
      </c>
      <c r="M67" s="13">
        <f t="shared" si="9"/>
        <v>0.10028355483906032</v>
      </c>
      <c r="N67" s="13">
        <f t="shared" si="5"/>
        <v>6.2175804000217397E-2</v>
      </c>
      <c r="O67" s="13">
        <f t="shared" si="6"/>
        <v>6.2175804000217397E-2</v>
      </c>
      <c r="Q67" s="41">
        <v>20.26545208623147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58.348837286231401</v>
      </c>
      <c r="G68" s="13">
        <f t="shared" si="0"/>
        <v>3.4688215938324154</v>
      </c>
      <c r="H68" s="13">
        <f t="shared" si="1"/>
        <v>54.880015692398985</v>
      </c>
      <c r="I68" s="16">
        <f t="shared" si="8"/>
        <v>54.912232525076902</v>
      </c>
      <c r="J68" s="13">
        <f t="shared" si="2"/>
        <v>41.856480607272715</v>
      </c>
      <c r="K68" s="13">
        <f t="shared" si="3"/>
        <v>13.055751917804187</v>
      </c>
      <c r="L68" s="13">
        <f t="shared" si="4"/>
        <v>1.9279689554760768</v>
      </c>
      <c r="M68" s="13">
        <f t="shared" si="9"/>
        <v>1.9660767063149196</v>
      </c>
      <c r="N68" s="13">
        <f t="shared" si="5"/>
        <v>1.2189675579152501</v>
      </c>
      <c r="O68" s="13">
        <f t="shared" si="6"/>
        <v>4.6877891517476655</v>
      </c>
      <c r="Q68" s="41">
        <v>16.295925819279802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36.168869090102561</v>
      </c>
      <c r="G69" s="13">
        <f t="shared" si="0"/>
        <v>0.98903894169706497</v>
      </c>
      <c r="H69" s="13">
        <f t="shared" si="1"/>
        <v>35.179830148405493</v>
      </c>
      <c r="I69" s="16">
        <f t="shared" si="8"/>
        <v>46.307613110733605</v>
      </c>
      <c r="J69" s="13">
        <f t="shared" si="2"/>
        <v>33.104551331393466</v>
      </c>
      <c r="K69" s="13">
        <f t="shared" si="3"/>
        <v>13.203061779340139</v>
      </c>
      <c r="L69" s="13">
        <f t="shared" si="4"/>
        <v>2.0763619544338248</v>
      </c>
      <c r="M69" s="13">
        <f t="shared" si="9"/>
        <v>2.8234711028334942</v>
      </c>
      <c r="N69" s="13">
        <f t="shared" si="5"/>
        <v>1.7505520837567665</v>
      </c>
      <c r="O69" s="13">
        <f t="shared" si="6"/>
        <v>2.7395910254538314</v>
      </c>
      <c r="Q69" s="41">
        <v>11.782169593548391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63.314268405896478</v>
      </c>
      <c r="G70" s="13">
        <f t="shared" ref="G70:G133" si="15">IF((F70-$J$2)&gt;0,$I$2*(F70-$J$2),0)</f>
        <v>4.0239707194775782</v>
      </c>
      <c r="H70" s="13">
        <f t="shared" ref="H70:H133" si="16">F70-G70</f>
        <v>59.290297686418896</v>
      </c>
      <c r="I70" s="16">
        <f t="shared" si="8"/>
        <v>70.416997511325206</v>
      </c>
      <c r="J70" s="13">
        <f t="shared" ref="J70:J133" si="17">I70/SQRT(1+(I70/($K$2*(300+(25*Q70)+0.05*(Q70)^3)))^2)</f>
        <v>40.280797616251</v>
      </c>
      <c r="K70" s="13">
        <f t="shared" ref="K70:K133" si="18">I70-J70</f>
        <v>30.136199895074206</v>
      </c>
      <c r="L70" s="13">
        <f t="shared" ref="L70:L133" si="19">IF(K70&gt;$N$2,(K70-$N$2)/$L$2,0)</f>
        <v>19.134005757501789</v>
      </c>
      <c r="M70" s="13">
        <f t="shared" si="9"/>
        <v>20.206924776578518</v>
      </c>
      <c r="N70" s="13">
        <f t="shared" ref="N70:N133" si="20">$M$2*M70</f>
        <v>12.528293361478681</v>
      </c>
      <c r="O70" s="13">
        <f t="shared" ref="O70:O133" si="21">N70+G70</f>
        <v>16.55226408095626</v>
      </c>
      <c r="Q70" s="41">
        <v>12.321264145073799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5.5243280914312676</v>
      </c>
      <c r="G71" s="13">
        <f t="shared" si="15"/>
        <v>0</v>
      </c>
      <c r="H71" s="13">
        <f t="shared" si="16"/>
        <v>5.5243280914312676</v>
      </c>
      <c r="I71" s="16">
        <f t="shared" ref="I71:I134" si="24">H71+K70-L70</f>
        <v>16.526522229003682</v>
      </c>
      <c r="J71" s="13">
        <f t="shared" si="17"/>
        <v>15.851202746539469</v>
      </c>
      <c r="K71" s="13">
        <f t="shared" si="18"/>
        <v>0.67531948246421258</v>
      </c>
      <c r="L71" s="13">
        <f t="shared" si="19"/>
        <v>0</v>
      </c>
      <c r="M71" s="13">
        <f t="shared" ref="M71:M134" si="25">L71+M70-N70</f>
        <v>7.6786314150998365</v>
      </c>
      <c r="N71" s="13">
        <f t="shared" si="20"/>
        <v>4.7607514773618984</v>
      </c>
      <c r="O71" s="13">
        <f t="shared" si="21"/>
        <v>4.7607514773618984</v>
      </c>
      <c r="Q71" s="41">
        <v>14.239098599484951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44.327016293086153</v>
      </c>
      <c r="G72" s="13">
        <f t="shared" si="15"/>
        <v>1.9011426800178504</v>
      </c>
      <c r="H72" s="13">
        <f t="shared" si="16"/>
        <v>42.425873613068305</v>
      </c>
      <c r="I72" s="16">
        <f t="shared" si="24"/>
        <v>43.101193095532516</v>
      </c>
      <c r="J72" s="13">
        <f t="shared" si="17"/>
        <v>34.514490034002336</v>
      </c>
      <c r="K72" s="13">
        <f t="shared" si="18"/>
        <v>8.58670306153018</v>
      </c>
      <c r="L72" s="13">
        <f t="shared" si="19"/>
        <v>0</v>
      </c>
      <c r="M72" s="13">
        <f t="shared" si="25"/>
        <v>2.9178799377379381</v>
      </c>
      <c r="N72" s="13">
        <f t="shared" si="20"/>
        <v>1.8090855613975216</v>
      </c>
      <c r="O72" s="13">
        <f t="shared" si="21"/>
        <v>3.710228241415372</v>
      </c>
      <c r="Q72" s="41">
        <v>14.645415731480449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21.513024462584148</v>
      </c>
      <c r="G73" s="13">
        <f t="shared" si="15"/>
        <v>0</v>
      </c>
      <c r="H73" s="13">
        <f t="shared" si="16"/>
        <v>21.513024462584148</v>
      </c>
      <c r="I73" s="16">
        <f t="shared" si="24"/>
        <v>30.099727524114329</v>
      </c>
      <c r="J73" s="13">
        <f t="shared" si="17"/>
        <v>26.924823772342858</v>
      </c>
      <c r="K73" s="13">
        <f t="shared" si="18"/>
        <v>3.1749037517714704</v>
      </c>
      <c r="L73" s="13">
        <f t="shared" si="19"/>
        <v>0</v>
      </c>
      <c r="M73" s="13">
        <f t="shared" si="25"/>
        <v>1.1087943763404164</v>
      </c>
      <c r="N73" s="13">
        <f t="shared" si="20"/>
        <v>0.68745251333105817</v>
      </c>
      <c r="O73" s="13">
        <f t="shared" si="21"/>
        <v>0.68745251333105817</v>
      </c>
      <c r="Q73" s="41">
        <v>15.28106048590416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37.454760931757683</v>
      </c>
      <c r="G74" s="13">
        <f t="shared" si="15"/>
        <v>1.1328052561147426</v>
      </c>
      <c r="H74" s="13">
        <f t="shared" si="16"/>
        <v>36.32195567564294</v>
      </c>
      <c r="I74" s="16">
        <f t="shared" si="24"/>
        <v>39.496859427414407</v>
      </c>
      <c r="J74" s="13">
        <f t="shared" si="17"/>
        <v>36.008700661123044</v>
      </c>
      <c r="K74" s="13">
        <f t="shared" si="18"/>
        <v>3.4881587662913631</v>
      </c>
      <c r="L74" s="13">
        <f t="shared" si="19"/>
        <v>0</v>
      </c>
      <c r="M74" s="13">
        <f t="shared" si="25"/>
        <v>0.42134186300935828</v>
      </c>
      <c r="N74" s="13">
        <f t="shared" si="20"/>
        <v>0.2612319550658021</v>
      </c>
      <c r="O74" s="13">
        <f t="shared" si="21"/>
        <v>1.3940372111805446</v>
      </c>
      <c r="Q74" s="41">
        <v>20.598327216209679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18.978942815055369</v>
      </c>
      <c r="G75" s="13">
        <f t="shared" si="15"/>
        <v>0</v>
      </c>
      <c r="H75" s="13">
        <f t="shared" si="16"/>
        <v>18.978942815055369</v>
      </c>
      <c r="I75" s="16">
        <f t="shared" si="24"/>
        <v>22.467101581346732</v>
      </c>
      <c r="J75" s="13">
        <f t="shared" si="17"/>
        <v>21.807596490507681</v>
      </c>
      <c r="K75" s="13">
        <f t="shared" si="18"/>
        <v>0.65950509083905118</v>
      </c>
      <c r="L75" s="13">
        <f t="shared" si="19"/>
        <v>0</v>
      </c>
      <c r="M75" s="13">
        <f t="shared" si="25"/>
        <v>0.16010990794355617</v>
      </c>
      <c r="N75" s="13">
        <f t="shared" si="20"/>
        <v>9.9268142925004826E-2</v>
      </c>
      <c r="O75" s="13">
        <f t="shared" si="21"/>
        <v>9.9268142925004826E-2</v>
      </c>
      <c r="Q75" s="41">
        <v>21.07930738059229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0.58779434574410683</v>
      </c>
      <c r="G76" s="13">
        <f t="shared" si="15"/>
        <v>0</v>
      </c>
      <c r="H76" s="13">
        <f t="shared" si="16"/>
        <v>0.58779434574410683</v>
      </c>
      <c r="I76" s="16">
        <f t="shared" si="24"/>
        <v>1.247299436583158</v>
      </c>
      <c r="J76" s="13">
        <f t="shared" si="17"/>
        <v>1.247220779892821</v>
      </c>
      <c r="K76" s="13">
        <f t="shared" si="18"/>
        <v>7.8656690337020052E-5</v>
      </c>
      <c r="L76" s="13">
        <f t="shared" si="19"/>
        <v>0</v>
      </c>
      <c r="M76" s="13">
        <f t="shared" si="25"/>
        <v>6.0841765018551347E-2</v>
      </c>
      <c r="N76" s="13">
        <f t="shared" si="20"/>
        <v>3.7721894311501837E-2</v>
      </c>
      <c r="O76" s="13">
        <f t="shared" si="21"/>
        <v>3.7721894311501837E-2</v>
      </c>
      <c r="Q76" s="41">
        <v>23.95823210771573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8.8878265582153677</v>
      </c>
      <c r="G77" s="18">
        <f t="shared" si="15"/>
        <v>0</v>
      </c>
      <c r="H77" s="18">
        <f t="shared" si="16"/>
        <v>8.8878265582153677</v>
      </c>
      <c r="I77" s="17">
        <f t="shared" si="24"/>
        <v>8.8879052149057038</v>
      </c>
      <c r="J77" s="18">
        <f t="shared" si="17"/>
        <v>8.863036684147156</v>
      </c>
      <c r="K77" s="18">
        <f t="shared" si="18"/>
        <v>2.4868530758547891E-2</v>
      </c>
      <c r="L77" s="18">
        <f t="shared" si="19"/>
        <v>0</v>
      </c>
      <c r="M77" s="18">
        <f t="shared" si="25"/>
        <v>2.311987070704951E-2</v>
      </c>
      <c r="N77" s="18">
        <f t="shared" si="20"/>
        <v>1.4334319838370696E-2</v>
      </c>
      <c r="O77" s="18">
        <f t="shared" si="21"/>
        <v>1.4334319838370696E-2</v>
      </c>
      <c r="Q77" s="42">
        <v>24.89434700000001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0.1644266485242577</v>
      </c>
      <c r="G78" s="13">
        <f t="shared" si="15"/>
        <v>0</v>
      </c>
      <c r="H78" s="13">
        <f t="shared" si="16"/>
        <v>0.1644266485242577</v>
      </c>
      <c r="I78" s="16">
        <f t="shared" si="24"/>
        <v>0.18929517928280559</v>
      </c>
      <c r="J78" s="13">
        <f t="shared" si="17"/>
        <v>0.18929472551094245</v>
      </c>
      <c r="K78" s="13">
        <f t="shared" si="18"/>
        <v>4.5377186314032869E-7</v>
      </c>
      <c r="L78" s="13">
        <f t="shared" si="19"/>
        <v>0</v>
      </c>
      <c r="M78" s="13">
        <f t="shared" si="25"/>
        <v>8.7855508686788143E-3</v>
      </c>
      <c r="N78" s="13">
        <f t="shared" si="20"/>
        <v>5.4470415385808645E-3</v>
      </c>
      <c r="O78" s="13">
        <f t="shared" si="21"/>
        <v>5.4470415385808645E-3</v>
      </c>
      <c r="Q78" s="41">
        <v>20.406227965976431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4.1072122321480551</v>
      </c>
      <c r="G79" s="13">
        <f t="shared" si="15"/>
        <v>0</v>
      </c>
      <c r="H79" s="13">
        <f t="shared" si="16"/>
        <v>4.1072122321480551</v>
      </c>
      <c r="I79" s="16">
        <f t="shared" si="24"/>
        <v>4.1072126859199178</v>
      </c>
      <c r="J79" s="13">
        <f t="shared" si="17"/>
        <v>4.1028598035917447</v>
      </c>
      <c r="K79" s="13">
        <f t="shared" si="18"/>
        <v>4.3528823281731022E-3</v>
      </c>
      <c r="L79" s="13">
        <f t="shared" si="19"/>
        <v>0</v>
      </c>
      <c r="M79" s="13">
        <f t="shared" si="25"/>
        <v>3.3385093300979498E-3</v>
      </c>
      <c r="N79" s="13">
        <f t="shared" si="20"/>
        <v>2.0698757846607289E-3</v>
      </c>
      <c r="O79" s="13">
        <f t="shared" si="21"/>
        <v>2.0698757846607289E-3</v>
      </c>
      <c r="Q79" s="41">
        <v>20.83866906792289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76.729094708527668</v>
      </c>
      <c r="G80" s="13">
        <f t="shared" si="15"/>
        <v>5.5237859244642058</v>
      </c>
      <c r="H80" s="13">
        <f t="shared" si="16"/>
        <v>71.205308784063462</v>
      </c>
      <c r="I80" s="16">
        <f t="shared" si="24"/>
        <v>71.209661666391639</v>
      </c>
      <c r="J80" s="13">
        <f t="shared" si="17"/>
        <v>45.579716494334171</v>
      </c>
      <c r="K80" s="13">
        <f t="shared" si="18"/>
        <v>25.629945172057468</v>
      </c>
      <c r="L80" s="13">
        <f t="shared" si="19"/>
        <v>14.594617522093186</v>
      </c>
      <c r="M80" s="13">
        <f t="shared" si="25"/>
        <v>14.595886155638622</v>
      </c>
      <c r="N80" s="13">
        <f t="shared" si="20"/>
        <v>9.0494494164959463</v>
      </c>
      <c r="O80" s="13">
        <f t="shared" si="21"/>
        <v>14.573235340960153</v>
      </c>
      <c r="Q80" s="41">
        <v>15.063584496059891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62.949416449499353</v>
      </c>
      <c r="G81" s="13">
        <f t="shared" si="15"/>
        <v>3.983179247457834</v>
      </c>
      <c r="H81" s="13">
        <f t="shared" si="16"/>
        <v>58.966237202041519</v>
      </c>
      <c r="I81" s="16">
        <f t="shared" si="24"/>
        <v>70.001564852005799</v>
      </c>
      <c r="J81" s="13">
        <f t="shared" si="17"/>
        <v>40.299126459194824</v>
      </c>
      <c r="K81" s="13">
        <f t="shared" si="18"/>
        <v>29.702438392810976</v>
      </c>
      <c r="L81" s="13">
        <f t="shared" si="19"/>
        <v>18.697054901108853</v>
      </c>
      <c r="M81" s="13">
        <f t="shared" si="25"/>
        <v>24.243491640251527</v>
      </c>
      <c r="N81" s="13">
        <f t="shared" si="20"/>
        <v>15.030964816955947</v>
      </c>
      <c r="O81" s="13">
        <f t="shared" si="21"/>
        <v>19.014144064413781</v>
      </c>
      <c r="Q81" s="41">
        <v>12.373879722880121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53.197571101162637</v>
      </c>
      <c r="G82" s="13">
        <f t="shared" si="15"/>
        <v>2.8928955866664325</v>
      </c>
      <c r="H82" s="13">
        <f t="shared" si="16"/>
        <v>50.304675514496203</v>
      </c>
      <c r="I82" s="16">
        <f t="shared" si="24"/>
        <v>61.310059006198316</v>
      </c>
      <c r="J82" s="13">
        <f t="shared" si="17"/>
        <v>36.386916653455287</v>
      </c>
      <c r="K82" s="13">
        <f t="shared" si="18"/>
        <v>24.923142352743028</v>
      </c>
      <c r="L82" s="13">
        <f t="shared" si="19"/>
        <v>13.882617735138915</v>
      </c>
      <c r="M82" s="13">
        <f t="shared" si="25"/>
        <v>23.095144558434495</v>
      </c>
      <c r="N82" s="13">
        <f t="shared" si="20"/>
        <v>14.318989626229387</v>
      </c>
      <c r="O82" s="13">
        <f t="shared" si="21"/>
        <v>17.211885212895819</v>
      </c>
      <c r="Q82" s="41">
        <v>11.099456593548391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87.849565595909056</v>
      </c>
      <c r="G83" s="13">
        <f t="shared" si="15"/>
        <v>6.7670857590833364</v>
      </c>
      <c r="H83" s="13">
        <f t="shared" si="16"/>
        <v>81.082479836825712</v>
      </c>
      <c r="I83" s="16">
        <f t="shared" si="24"/>
        <v>92.123004454429832</v>
      </c>
      <c r="J83" s="13">
        <f t="shared" si="17"/>
        <v>42.132704991417519</v>
      </c>
      <c r="K83" s="13">
        <f t="shared" si="18"/>
        <v>49.990299463012313</v>
      </c>
      <c r="L83" s="13">
        <f t="shared" si="19"/>
        <v>39.134088208010546</v>
      </c>
      <c r="M83" s="13">
        <f t="shared" si="25"/>
        <v>47.910243140215648</v>
      </c>
      <c r="N83" s="13">
        <f t="shared" si="20"/>
        <v>29.704350746933702</v>
      </c>
      <c r="O83" s="13">
        <f t="shared" si="21"/>
        <v>36.471436506017042</v>
      </c>
      <c r="Q83" s="41">
        <v>11.79300793363139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49.372877214033792</v>
      </c>
      <c r="G84" s="13">
        <f t="shared" si="15"/>
        <v>2.4652840830266038</v>
      </c>
      <c r="H84" s="13">
        <f t="shared" si="16"/>
        <v>46.907593131007189</v>
      </c>
      <c r="I84" s="16">
        <f t="shared" si="24"/>
        <v>57.763804386008964</v>
      </c>
      <c r="J84" s="13">
        <f t="shared" si="17"/>
        <v>38.62564322495993</v>
      </c>
      <c r="K84" s="13">
        <f t="shared" si="18"/>
        <v>19.138161161049034</v>
      </c>
      <c r="L84" s="13">
        <f t="shared" si="19"/>
        <v>8.0551008330194396</v>
      </c>
      <c r="M84" s="13">
        <f t="shared" si="25"/>
        <v>26.260993226301384</v>
      </c>
      <c r="N84" s="13">
        <f t="shared" si="20"/>
        <v>16.281815800306859</v>
      </c>
      <c r="O84" s="13">
        <f t="shared" si="21"/>
        <v>18.747099883333462</v>
      </c>
      <c r="Q84" s="41">
        <v>13.143402843216389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42.053087421888563</v>
      </c>
      <c r="G85" s="13">
        <f t="shared" si="15"/>
        <v>1.6469110545653993</v>
      </c>
      <c r="H85" s="13">
        <f t="shared" si="16"/>
        <v>40.406176367323162</v>
      </c>
      <c r="I85" s="16">
        <f t="shared" si="24"/>
        <v>51.489236695352758</v>
      </c>
      <c r="J85" s="13">
        <f t="shared" si="17"/>
        <v>36.505942895609628</v>
      </c>
      <c r="K85" s="13">
        <f t="shared" si="18"/>
        <v>14.98329379974313</v>
      </c>
      <c r="L85" s="13">
        <f t="shared" si="19"/>
        <v>3.8696836342844132</v>
      </c>
      <c r="M85" s="13">
        <f t="shared" si="25"/>
        <v>13.848861060278939</v>
      </c>
      <c r="N85" s="13">
        <f t="shared" si="20"/>
        <v>8.5862938573729419</v>
      </c>
      <c r="O85" s="13">
        <f t="shared" si="21"/>
        <v>10.233204911938341</v>
      </c>
      <c r="Q85" s="41">
        <v>13.0923846216961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14.027078459107569</v>
      </c>
      <c r="G86" s="13">
        <f t="shared" si="15"/>
        <v>0</v>
      </c>
      <c r="H86" s="13">
        <f t="shared" si="16"/>
        <v>14.027078459107569</v>
      </c>
      <c r="I86" s="16">
        <f t="shared" si="24"/>
        <v>25.140688624566288</v>
      </c>
      <c r="J86" s="13">
        <f t="shared" si="17"/>
        <v>23.297614053792472</v>
      </c>
      <c r="K86" s="13">
        <f t="shared" si="18"/>
        <v>1.8430745707738154</v>
      </c>
      <c r="L86" s="13">
        <f t="shared" si="19"/>
        <v>0</v>
      </c>
      <c r="M86" s="13">
        <f t="shared" si="25"/>
        <v>5.2625672029059967</v>
      </c>
      <c r="N86" s="13">
        <f t="shared" si="20"/>
        <v>3.2627916658017178</v>
      </c>
      <c r="O86" s="13">
        <f t="shared" si="21"/>
        <v>3.2627916658017178</v>
      </c>
      <c r="Q86" s="41">
        <v>15.69320429692306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13.035267062205561</v>
      </c>
      <c r="G87" s="13">
        <f t="shared" si="15"/>
        <v>0</v>
      </c>
      <c r="H87" s="13">
        <f t="shared" si="16"/>
        <v>13.035267062205561</v>
      </c>
      <c r="I87" s="16">
        <f t="shared" si="24"/>
        <v>14.878341632979376</v>
      </c>
      <c r="J87" s="13">
        <f t="shared" si="17"/>
        <v>14.598342860135194</v>
      </c>
      <c r="K87" s="13">
        <f t="shared" si="18"/>
        <v>0.2799987728441824</v>
      </c>
      <c r="L87" s="13">
        <f t="shared" si="19"/>
        <v>0</v>
      </c>
      <c r="M87" s="13">
        <f t="shared" si="25"/>
        <v>1.9997755371042789</v>
      </c>
      <c r="N87" s="13">
        <f t="shared" si="20"/>
        <v>1.239860833004653</v>
      </c>
      <c r="O87" s="13">
        <f t="shared" si="21"/>
        <v>1.239860833004653</v>
      </c>
      <c r="Q87" s="41">
        <v>18.512645588452649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0.27350449489619322</v>
      </c>
      <c r="G88" s="13">
        <f t="shared" si="15"/>
        <v>0</v>
      </c>
      <c r="H88" s="13">
        <f t="shared" si="16"/>
        <v>0.27350449489619322</v>
      </c>
      <c r="I88" s="16">
        <f t="shared" si="24"/>
        <v>0.55350326774037562</v>
      </c>
      <c r="J88" s="13">
        <f t="shared" si="17"/>
        <v>0.55349075159024264</v>
      </c>
      <c r="K88" s="13">
        <f t="shared" si="18"/>
        <v>1.2516150132979575E-5</v>
      </c>
      <c r="L88" s="13">
        <f t="shared" si="19"/>
        <v>0</v>
      </c>
      <c r="M88" s="13">
        <f t="shared" si="25"/>
        <v>0.75991470409962592</v>
      </c>
      <c r="N88" s="13">
        <f t="shared" si="20"/>
        <v>0.47114711654176805</v>
      </c>
      <c r="O88" s="13">
        <f t="shared" si="21"/>
        <v>0.47114711654176805</v>
      </c>
      <c r="Q88" s="41">
        <v>19.712097396194359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3.8291473475824511</v>
      </c>
      <c r="G89" s="18">
        <f t="shared" si="15"/>
        <v>0</v>
      </c>
      <c r="H89" s="18">
        <f t="shared" si="16"/>
        <v>3.8291473475824511</v>
      </c>
      <c r="I89" s="17">
        <f t="shared" si="24"/>
        <v>3.8291598637325839</v>
      </c>
      <c r="J89" s="18">
        <f t="shared" si="17"/>
        <v>3.8258113691829347</v>
      </c>
      <c r="K89" s="18">
        <f t="shared" si="18"/>
        <v>3.3484945496491392E-3</v>
      </c>
      <c r="L89" s="18">
        <f t="shared" si="19"/>
        <v>0</v>
      </c>
      <c r="M89" s="18">
        <f t="shared" si="25"/>
        <v>0.28876758755785786</v>
      </c>
      <c r="N89" s="18">
        <f t="shared" si="20"/>
        <v>0.17903590428587188</v>
      </c>
      <c r="O89" s="18">
        <f t="shared" si="21"/>
        <v>0.17903590428587188</v>
      </c>
      <c r="Q89" s="42">
        <v>21.208272000000012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9.3632829717069725</v>
      </c>
      <c r="G90" s="13">
        <f t="shared" si="15"/>
        <v>0</v>
      </c>
      <c r="H90" s="13">
        <f t="shared" si="16"/>
        <v>9.3632829717069725</v>
      </c>
      <c r="I90" s="16">
        <f t="shared" si="24"/>
        <v>9.3666314662566208</v>
      </c>
      <c r="J90" s="13">
        <f t="shared" si="17"/>
        <v>9.3132030411913043</v>
      </c>
      <c r="K90" s="13">
        <f t="shared" si="18"/>
        <v>5.3428425065316532E-2</v>
      </c>
      <c r="L90" s="13">
        <f t="shared" si="19"/>
        <v>0</v>
      </c>
      <c r="M90" s="13">
        <f t="shared" si="25"/>
        <v>0.10973168327198599</v>
      </c>
      <c r="N90" s="13">
        <f t="shared" si="20"/>
        <v>6.8033643628631305E-2</v>
      </c>
      <c r="O90" s="13">
        <f t="shared" si="21"/>
        <v>6.8033643628631305E-2</v>
      </c>
      <c r="Q90" s="41">
        <v>20.547186789625741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10.102445786679709</v>
      </c>
      <c r="G91" s="13">
        <f t="shared" si="15"/>
        <v>0</v>
      </c>
      <c r="H91" s="13">
        <f t="shared" si="16"/>
        <v>10.102445786679709</v>
      </c>
      <c r="I91" s="16">
        <f t="shared" si="24"/>
        <v>10.155874211745026</v>
      </c>
      <c r="J91" s="13">
        <f t="shared" si="17"/>
        <v>10.043735667451148</v>
      </c>
      <c r="K91" s="13">
        <f t="shared" si="18"/>
        <v>0.11213854429387737</v>
      </c>
      <c r="L91" s="13">
        <f t="shared" si="19"/>
        <v>0</v>
      </c>
      <c r="M91" s="13">
        <f t="shared" si="25"/>
        <v>4.1698039643354681E-2</v>
      </c>
      <c r="N91" s="13">
        <f t="shared" si="20"/>
        <v>2.5852784578879903E-2</v>
      </c>
      <c r="O91" s="13">
        <f t="shared" si="21"/>
        <v>2.5852784578879903E-2</v>
      </c>
      <c r="Q91" s="41">
        <v>16.964124100492828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7.561618697570073</v>
      </c>
      <c r="G92" s="13">
        <f t="shared" si="15"/>
        <v>0</v>
      </c>
      <c r="H92" s="13">
        <f t="shared" si="16"/>
        <v>7.561618697570073</v>
      </c>
      <c r="I92" s="16">
        <f t="shared" si="24"/>
        <v>7.6737572418639504</v>
      </c>
      <c r="J92" s="13">
        <f t="shared" si="17"/>
        <v>7.6068333268190669</v>
      </c>
      <c r="K92" s="13">
        <f t="shared" si="18"/>
        <v>6.6923915044883486E-2</v>
      </c>
      <c r="L92" s="13">
        <f t="shared" si="19"/>
        <v>0</v>
      </c>
      <c r="M92" s="13">
        <f t="shared" si="25"/>
        <v>1.5845255064474779E-2</v>
      </c>
      <c r="N92" s="13">
        <f t="shared" si="20"/>
        <v>9.8240581399743621E-3</v>
      </c>
      <c r="O92" s="13">
        <f t="shared" si="21"/>
        <v>9.8240581399743621E-3</v>
      </c>
      <c r="Q92" s="41">
        <v>14.670226402305429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64.344669033263969</v>
      </c>
      <c r="G93" s="13">
        <f t="shared" si="15"/>
        <v>4.139172399565707</v>
      </c>
      <c r="H93" s="13">
        <f t="shared" si="16"/>
        <v>60.20549663369826</v>
      </c>
      <c r="I93" s="16">
        <f t="shared" si="24"/>
        <v>60.272420548743142</v>
      </c>
      <c r="J93" s="13">
        <f t="shared" si="17"/>
        <v>36.48368729082032</v>
      </c>
      <c r="K93" s="13">
        <f t="shared" si="18"/>
        <v>23.788733257922821</v>
      </c>
      <c r="L93" s="13">
        <f t="shared" si="19"/>
        <v>12.73986757659484</v>
      </c>
      <c r="M93" s="13">
        <f t="shared" si="25"/>
        <v>12.74588877351934</v>
      </c>
      <c r="N93" s="13">
        <f t="shared" si="20"/>
        <v>7.9024510395819911</v>
      </c>
      <c r="O93" s="13">
        <f t="shared" si="21"/>
        <v>12.041623439147699</v>
      </c>
      <c r="Q93" s="41">
        <v>11.303028426307019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52.049544952957547</v>
      </c>
      <c r="G94" s="13">
        <f t="shared" si="15"/>
        <v>2.7645430434462117</v>
      </c>
      <c r="H94" s="13">
        <f t="shared" si="16"/>
        <v>49.285001909511337</v>
      </c>
      <c r="I94" s="16">
        <f t="shared" si="24"/>
        <v>60.333867590839326</v>
      </c>
      <c r="J94" s="13">
        <f t="shared" si="17"/>
        <v>31.888025569880121</v>
      </c>
      <c r="K94" s="13">
        <f t="shared" si="18"/>
        <v>28.445842020959205</v>
      </c>
      <c r="L94" s="13">
        <f t="shared" si="19"/>
        <v>17.431219049019614</v>
      </c>
      <c r="M94" s="13">
        <f t="shared" si="25"/>
        <v>22.274656782956963</v>
      </c>
      <c r="N94" s="13">
        <f t="shared" si="20"/>
        <v>13.810287205433317</v>
      </c>
      <c r="O94" s="13">
        <f t="shared" si="21"/>
        <v>16.574830248879529</v>
      </c>
      <c r="Q94" s="41">
        <v>8.3149225935483884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10.30060896131101</v>
      </c>
      <c r="G95" s="13">
        <f t="shared" si="15"/>
        <v>0</v>
      </c>
      <c r="H95" s="13">
        <f t="shared" si="16"/>
        <v>10.30060896131101</v>
      </c>
      <c r="I95" s="16">
        <f t="shared" si="24"/>
        <v>21.315231933250605</v>
      </c>
      <c r="J95" s="13">
        <f t="shared" si="17"/>
        <v>19.783380413385622</v>
      </c>
      <c r="K95" s="13">
        <f t="shared" si="18"/>
        <v>1.5318515198649827</v>
      </c>
      <c r="L95" s="13">
        <f t="shared" si="19"/>
        <v>0</v>
      </c>
      <c r="M95" s="13">
        <f t="shared" si="25"/>
        <v>8.4643695775236463</v>
      </c>
      <c r="N95" s="13">
        <f t="shared" si="20"/>
        <v>5.247909138064661</v>
      </c>
      <c r="O95" s="13">
        <f t="shared" si="21"/>
        <v>5.247909138064661</v>
      </c>
      <c r="Q95" s="41">
        <v>13.475260613657751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13.489812321499301</v>
      </c>
      <c r="G96" s="13">
        <f t="shared" si="15"/>
        <v>0</v>
      </c>
      <c r="H96" s="13">
        <f t="shared" si="16"/>
        <v>13.489812321499301</v>
      </c>
      <c r="I96" s="16">
        <f t="shared" si="24"/>
        <v>15.021663841364283</v>
      </c>
      <c r="J96" s="13">
        <f t="shared" si="17"/>
        <v>14.518268568824777</v>
      </c>
      <c r="K96" s="13">
        <f t="shared" si="18"/>
        <v>0.50339527253950678</v>
      </c>
      <c r="L96" s="13">
        <f t="shared" si="19"/>
        <v>0</v>
      </c>
      <c r="M96" s="13">
        <f t="shared" si="25"/>
        <v>3.2164604394589853</v>
      </c>
      <c r="N96" s="13">
        <f t="shared" si="20"/>
        <v>1.9942054724645708</v>
      </c>
      <c r="O96" s="13">
        <f t="shared" si="21"/>
        <v>1.9942054724645708</v>
      </c>
      <c r="Q96" s="41">
        <v>14.37563134284172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28.393306669367949</v>
      </c>
      <c r="G97" s="13">
        <f t="shared" si="15"/>
        <v>0.11970925506124026</v>
      </c>
      <c r="H97" s="13">
        <f t="shared" si="16"/>
        <v>28.273597414306707</v>
      </c>
      <c r="I97" s="16">
        <f t="shared" si="24"/>
        <v>28.776992686846214</v>
      </c>
      <c r="J97" s="13">
        <f t="shared" si="17"/>
        <v>26.08098216231793</v>
      </c>
      <c r="K97" s="13">
        <f t="shared" si="18"/>
        <v>2.6960105245282833</v>
      </c>
      <c r="L97" s="13">
        <f t="shared" si="19"/>
        <v>0</v>
      </c>
      <c r="M97" s="13">
        <f t="shared" si="25"/>
        <v>1.2222549669944145</v>
      </c>
      <c r="N97" s="13">
        <f t="shared" si="20"/>
        <v>0.75779807953653699</v>
      </c>
      <c r="O97" s="13">
        <f t="shared" si="21"/>
        <v>0.8775073345977773</v>
      </c>
      <c r="Q97" s="41">
        <v>15.629523776540699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37.093619299499132</v>
      </c>
      <c r="G98" s="13">
        <f t="shared" si="15"/>
        <v>1.0924286087399773</v>
      </c>
      <c r="H98" s="13">
        <f t="shared" si="16"/>
        <v>36.001190690759152</v>
      </c>
      <c r="I98" s="16">
        <f t="shared" si="24"/>
        <v>38.697201215287436</v>
      </c>
      <c r="J98" s="13">
        <f t="shared" si="17"/>
        <v>32.643682655320085</v>
      </c>
      <c r="K98" s="13">
        <f t="shared" si="18"/>
        <v>6.0535185599673511</v>
      </c>
      <c r="L98" s="13">
        <f t="shared" si="19"/>
        <v>0</v>
      </c>
      <c r="M98" s="13">
        <f t="shared" si="25"/>
        <v>0.4644568874578775</v>
      </c>
      <c r="N98" s="13">
        <f t="shared" si="20"/>
        <v>0.28796327022388407</v>
      </c>
      <c r="O98" s="13">
        <f t="shared" si="21"/>
        <v>1.3803918789638614</v>
      </c>
      <c r="Q98" s="41">
        <v>15.4125758998898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14.28519440033806</v>
      </c>
      <c r="G99" s="13">
        <f t="shared" si="15"/>
        <v>0</v>
      </c>
      <c r="H99" s="13">
        <f t="shared" si="16"/>
        <v>14.28519440033806</v>
      </c>
      <c r="I99" s="16">
        <f t="shared" si="24"/>
        <v>20.338712960305411</v>
      </c>
      <c r="J99" s="13">
        <f t="shared" si="17"/>
        <v>19.859392641501636</v>
      </c>
      <c r="K99" s="13">
        <f t="shared" si="18"/>
        <v>0.47932031880377579</v>
      </c>
      <c r="L99" s="13">
        <f t="shared" si="19"/>
        <v>0</v>
      </c>
      <c r="M99" s="13">
        <f t="shared" si="25"/>
        <v>0.17649361723399343</v>
      </c>
      <c r="N99" s="13">
        <f t="shared" si="20"/>
        <v>0.10942604268507593</v>
      </c>
      <c r="O99" s="13">
        <f t="shared" si="21"/>
        <v>0.10942604268507593</v>
      </c>
      <c r="Q99" s="41">
        <v>21.28780633934517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5.1575163403532471</v>
      </c>
      <c r="G100" s="13">
        <f t="shared" si="15"/>
        <v>0</v>
      </c>
      <c r="H100" s="13">
        <f t="shared" si="16"/>
        <v>5.1575163403532471</v>
      </c>
      <c r="I100" s="16">
        <f t="shared" si="24"/>
        <v>5.6368366591570229</v>
      </c>
      <c r="J100" s="13">
        <f t="shared" si="17"/>
        <v>5.6293474207353924</v>
      </c>
      <c r="K100" s="13">
        <f t="shared" si="18"/>
        <v>7.4892384216305175E-3</v>
      </c>
      <c r="L100" s="13">
        <f t="shared" si="19"/>
        <v>0</v>
      </c>
      <c r="M100" s="13">
        <f t="shared" si="25"/>
        <v>6.70675745489175E-2</v>
      </c>
      <c r="N100" s="13">
        <f t="shared" si="20"/>
        <v>4.1581896220328853E-2</v>
      </c>
      <c r="O100" s="13">
        <f t="shared" si="21"/>
        <v>4.1581896220328853E-2</v>
      </c>
      <c r="Q100" s="41">
        <v>23.722730000000009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4.9553320246274364</v>
      </c>
      <c r="G101" s="18">
        <f t="shared" si="15"/>
        <v>0</v>
      </c>
      <c r="H101" s="18">
        <f t="shared" si="16"/>
        <v>4.9553320246274364</v>
      </c>
      <c r="I101" s="17">
        <f t="shared" si="24"/>
        <v>4.9628212630490669</v>
      </c>
      <c r="J101" s="18">
        <f t="shared" si="17"/>
        <v>4.9573706613729271</v>
      </c>
      <c r="K101" s="18">
        <f t="shared" si="18"/>
        <v>5.4506016761397547E-3</v>
      </c>
      <c r="L101" s="18">
        <f t="shared" si="19"/>
        <v>0</v>
      </c>
      <c r="M101" s="18">
        <f t="shared" si="25"/>
        <v>2.5485678328588647E-2</v>
      </c>
      <c r="N101" s="18">
        <f t="shared" si="20"/>
        <v>1.5801120563724961E-2</v>
      </c>
      <c r="O101" s="18">
        <f t="shared" si="21"/>
        <v>1.5801120563724961E-2</v>
      </c>
      <c r="P101" s="3"/>
      <c r="Q101" s="42">
        <v>23.267116093865852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8.4357746502570841</v>
      </c>
      <c r="G102" s="13">
        <f t="shared" si="15"/>
        <v>0</v>
      </c>
      <c r="H102" s="13">
        <f t="shared" si="16"/>
        <v>8.4357746502570841</v>
      </c>
      <c r="I102" s="16">
        <f t="shared" si="24"/>
        <v>8.4412252519332238</v>
      </c>
      <c r="J102" s="13">
        <f t="shared" si="17"/>
        <v>8.4153309166634411</v>
      </c>
      <c r="K102" s="13">
        <f t="shared" si="18"/>
        <v>2.5894335269782687E-2</v>
      </c>
      <c r="L102" s="13">
        <f t="shared" si="19"/>
        <v>0</v>
      </c>
      <c r="M102" s="13">
        <f t="shared" si="25"/>
        <v>9.6845577648636862E-3</v>
      </c>
      <c r="N102" s="13">
        <f t="shared" si="20"/>
        <v>6.0044258142154857E-3</v>
      </c>
      <c r="O102" s="13">
        <f t="shared" si="21"/>
        <v>6.0044258142154857E-3</v>
      </c>
      <c r="Q102" s="41">
        <v>23.49636866739861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0.20783995805457159</v>
      </c>
      <c r="G103" s="13">
        <f t="shared" si="15"/>
        <v>0</v>
      </c>
      <c r="H103" s="13">
        <f t="shared" si="16"/>
        <v>0.20783995805457159</v>
      </c>
      <c r="I103" s="16">
        <f t="shared" si="24"/>
        <v>0.23373429332435428</v>
      </c>
      <c r="J103" s="13">
        <f t="shared" si="17"/>
        <v>0.23373339256329939</v>
      </c>
      <c r="K103" s="13">
        <f t="shared" si="18"/>
        <v>9.007610548839029E-7</v>
      </c>
      <c r="L103" s="13">
        <f t="shared" si="19"/>
        <v>0</v>
      </c>
      <c r="M103" s="13">
        <f t="shared" si="25"/>
        <v>3.6801319506482005E-3</v>
      </c>
      <c r="N103" s="13">
        <f t="shared" si="20"/>
        <v>2.2816818094018843E-3</v>
      </c>
      <c r="O103" s="13">
        <f t="shared" si="21"/>
        <v>2.2816818094018843E-3</v>
      </c>
      <c r="Q103" s="41">
        <v>20.031964838355162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44.957844040714178</v>
      </c>
      <c r="G104" s="13">
        <f t="shared" si="15"/>
        <v>1.9716709914753312</v>
      </c>
      <c r="H104" s="13">
        <f t="shared" si="16"/>
        <v>42.98617304923885</v>
      </c>
      <c r="I104" s="16">
        <f t="shared" si="24"/>
        <v>42.986173949999902</v>
      </c>
      <c r="J104" s="13">
        <f t="shared" si="17"/>
        <v>35.416584282553686</v>
      </c>
      <c r="K104" s="13">
        <f t="shared" si="18"/>
        <v>7.5695896674462162</v>
      </c>
      <c r="L104" s="13">
        <f t="shared" si="19"/>
        <v>0</v>
      </c>
      <c r="M104" s="13">
        <f t="shared" si="25"/>
        <v>1.3984501412463162E-3</v>
      </c>
      <c r="N104" s="13">
        <f t="shared" si="20"/>
        <v>8.6703908757271601E-4</v>
      </c>
      <c r="O104" s="13">
        <f t="shared" si="21"/>
        <v>1.9725380305629039</v>
      </c>
      <c r="Q104" s="41">
        <v>15.80874341659189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9.344535363728415</v>
      </c>
      <c r="G105" s="13">
        <f t="shared" si="15"/>
        <v>0</v>
      </c>
      <c r="H105" s="13">
        <f t="shared" si="16"/>
        <v>9.344535363728415</v>
      </c>
      <c r="I105" s="16">
        <f t="shared" si="24"/>
        <v>16.914125031174631</v>
      </c>
      <c r="J105" s="13">
        <f t="shared" si="17"/>
        <v>16.224513442813333</v>
      </c>
      <c r="K105" s="13">
        <f t="shared" si="18"/>
        <v>0.68961158836129854</v>
      </c>
      <c r="L105" s="13">
        <f t="shared" si="19"/>
        <v>0</v>
      </c>
      <c r="M105" s="13">
        <f t="shared" si="25"/>
        <v>5.3141105367360015E-4</v>
      </c>
      <c r="N105" s="13">
        <f t="shared" si="20"/>
        <v>3.294748532776321E-4</v>
      </c>
      <c r="O105" s="13">
        <f t="shared" si="21"/>
        <v>3.294748532776321E-4</v>
      </c>
      <c r="Q105" s="41">
        <v>14.590662553872701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51.147023220126727</v>
      </c>
      <c r="G106" s="13">
        <f t="shared" si="15"/>
        <v>2.6636385824272089</v>
      </c>
      <c r="H106" s="13">
        <f t="shared" si="16"/>
        <v>48.483384637699515</v>
      </c>
      <c r="I106" s="16">
        <f t="shared" si="24"/>
        <v>49.172996226060818</v>
      </c>
      <c r="J106" s="13">
        <f t="shared" si="17"/>
        <v>35.302068955831515</v>
      </c>
      <c r="K106" s="13">
        <f t="shared" si="18"/>
        <v>13.870927270229302</v>
      </c>
      <c r="L106" s="13">
        <f t="shared" si="19"/>
        <v>2.74913811524261</v>
      </c>
      <c r="M106" s="13">
        <f t="shared" si="25"/>
        <v>2.7493400514430055</v>
      </c>
      <c r="N106" s="13">
        <f t="shared" si="20"/>
        <v>1.7045908318946634</v>
      </c>
      <c r="O106" s="13">
        <f t="shared" si="21"/>
        <v>4.3682294143218723</v>
      </c>
      <c r="Q106" s="41">
        <v>12.79188874643333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55.563369993873891</v>
      </c>
      <c r="G107" s="13">
        <f t="shared" si="15"/>
        <v>3.1573985381905163</v>
      </c>
      <c r="H107" s="13">
        <f t="shared" si="16"/>
        <v>52.405971455683378</v>
      </c>
      <c r="I107" s="16">
        <f t="shared" si="24"/>
        <v>63.527760610670065</v>
      </c>
      <c r="J107" s="13">
        <f t="shared" si="17"/>
        <v>34.186583599607268</v>
      </c>
      <c r="K107" s="13">
        <f t="shared" si="18"/>
        <v>29.341177011062797</v>
      </c>
      <c r="L107" s="13">
        <f t="shared" si="19"/>
        <v>18.333137242872862</v>
      </c>
      <c r="M107" s="13">
        <f t="shared" si="25"/>
        <v>19.377886462421205</v>
      </c>
      <c r="N107" s="13">
        <f t="shared" si="20"/>
        <v>12.014289606701148</v>
      </c>
      <c r="O107" s="13">
        <f t="shared" si="21"/>
        <v>15.171688144891665</v>
      </c>
      <c r="Q107" s="41">
        <v>9.4756985935483886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55.839225741158828</v>
      </c>
      <c r="G108" s="13">
        <f t="shared" si="15"/>
        <v>3.1882399844252505</v>
      </c>
      <c r="H108" s="13">
        <f t="shared" si="16"/>
        <v>52.650985756733576</v>
      </c>
      <c r="I108" s="16">
        <f t="shared" si="24"/>
        <v>63.659025524923507</v>
      </c>
      <c r="J108" s="13">
        <f t="shared" si="17"/>
        <v>38.670779176751843</v>
      </c>
      <c r="K108" s="13">
        <f t="shared" si="18"/>
        <v>24.988246348171664</v>
      </c>
      <c r="L108" s="13">
        <f t="shared" si="19"/>
        <v>13.948200426107835</v>
      </c>
      <c r="M108" s="13">
        <f t="shared" si="25"/>
        <v>21.311797281827893</v>
      </c>
      <c r="N108" s="13">
        <f t="shared" si="20"/>
        <v>13.213314314733294</v>
      </c>
      <c r="O108" s="13">
        <f t="shared" si="21"/>
        <v>16.401554299158544</v>
      </c>
      <c r="Q108" s="41">
        <v>12.1931014505581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37.600871006337769</v>
      </c>
      <c r="G109" s="13">
        <f t="shared" si="15"/>
        <v>1.1491407722454257</v>
      </c>
      <c r="H109" s="13">
        <f t="shared" si="16"/>
        <v>36.451730234092345</v>
      </c>
      <c r="I109" s="16">
        <f t="shared" si="24"/>
        <v>47.491776156156178</v>
      </c>
      <c r="J109" s="13">
        <f t="shared" si="17"/>
        <v>37.058860746563134</v>
      </c>
      <c r="K109" s="13">
        <f t="shared" si="18"/>
        <v>10.432915409593043</v>
      </c>
      <c r="L109" s="13">
        <f t="shared" si="19"/>
        <v>0</v>
      </c>
      <c r="M109" s="13">
        <f t="shared" si="25"/>
        <v>8.0984829670945988</v>
      </c>
      <c r="N109" s="13">
        <f t="shared" si="20"/>
        <v>5.021059439598651</v>
      </c>
      <c r="O109" s="13">
        <f t="shared" si="21"/>
        <v>6.1702002118440769</v>
      </c>
      <c r="Q109" s="41">
        <v>15.04752446291948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37.45081874752421</v>
      </c>
      <c r="G110" s="13">
        <f t="shared" si="15"/>
        <v>1.132364508860858</v>
      </c>
      <c r="H110" s="13">
        <f t="shared" si="16"/>
        <v>36.31845423866335</v>
      </c>
      <c r="I110" s="16">
        <f t="shared" si="24"/>
        <v>46.751369648256393</v>
      </c>
      <c r="J110" s="13">
        <f t="shared" si="17"/>
        <v>36.297169019703581</v>
      </c>
      <c r="K110" s="13">
        <f t="shared" si="18"/>
        <v>10.454200628552812</v>
      </c>
      <c r="L110" s="13">
        <f t="shared" si="19"/>
        <v>0</v>
      </c>
      <c r="M110" s="13">
        <f t="shared" si="25"/>
        <v>3.0774235274959478</v>
      </c>
      <c r="N110" s="13">
        <f t="shared" si="20"/>
        <v>1.9080025870474877</v>
      </c>
      <c r="O110" s="13">
        <f t="shared" si="21"/>
        <v>3.040367095908346</v>
      </c>
      <c r="Q110" s="41">
        <v>14.637222992702389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11.12934617597074</v>
      </c>
      <c r="G111" s="13">
        <f t="shared" si="15"/>
        <v>0</v>
      </c>
      <c r="H111" s="13">
        <f t="shared" si="16"/>
        <v>11.12934617597074</v>
      </c>
      <c r="I111" s="16">
        <f t="shared" si="24"/>
        <v>21.58354680452355</v>
      </c>
      <c r="J111" s="13">
        <f t="shared" si="17"/>
        <v>20.854257157525907</v>
      </c>
      <c r="K111" s="13">
        <f t="shared" si="18"/>
        <v>0.72928964699764265</v>
      </c>
      <c r="L111" s="13">
        <f t="shared" si="19"/>
        <v>0</v>
      </c>
      <c r="M111" s="13">
        <f t="shared" si="25"/>
        <v>1.1694209404484601</v>
      </c>
      <c r="N111" s="13">
        <f t="shared" si="20"/>
        <v>0.72504098307804532</v>
      </c>
      <c r="O111" s="13">
        <f t="shared" si="21"/>
        <v>0.72504098307804532</v>
      </c>
      <c r="Q111" s="41">
        <v>19.47051601063724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13.82380235580267</v>
      </c>
      <c r="G112" s="13">
        <f t="shared" si="15"/>
        <v>0</v>
      </c>
      <c r="H112" s="13">
        <f t="shared" si="16"/>
        <v>13.82380235580267</v>
      </c>
      <c r="I112" s="16">
        <f t="shared" si="24"/>
        <v>14.553092002800312</v>
      </c>
      <c r="J112" s="13">
        <f t="shared" si="17"/>
        <v>14.423289950314659</v>
      </c>
      <c r="K112" s="13">
        <f t="shared" si="18"/>
        <v>0.12980205248565291</v>
      </c>
      <c r="L112" s="13">
        <f t="shared" si="19"/>
        <v>0</v>
      </c>
      <c r="M112" s="13">
        <f t="shared" si="25"/>
        <v>0.4443799573704148</v>
      </c>
      <c r="N112" s="13">
        <f t="shared" si="20"/>
        <v>0.27551557356965717</v>
      </c>
      <c r="O112" s="13">
        <f t="shared" si="21"/>
        <v>0.27551557356965717</v>
      </c>
      <c r="Q112" s="41">
        <v>23.59043800000001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4.1884232460831976</v>
      </c>
      <c r="G113" s="18">
        <f t="shared" si="15"/>
        <v>0</v>
      </c>
      <c r="H113" s="18">
        <f t="shared" si="16"/>
        <v>4.1884232460831976</v>
      </c>
      <c r="I113" s="17">
        <f t="shared" si="24"/>
        <v>4.3182252985688505</v>
      </c>
      <c r="J113" s="18">
        <f t="shared" si="17"/>
        <v>4.3139268842175582</v>
      </c>
      <c r="K113" s="18">
        <f t="shared" si="18"/>
        <v>4.2984143512923012E-3</v>
      </c>
      <c r="L113" s="18">
        <f t="shared" si="19"/>
        <v>0</v>
      </c>
      <c r="M113" s="18">
        <f t="shared" si="25"/>
        <v>0.16886438380075763</v>
      </c>
      <c r="N113" s="18">
        <f t="shared" si="20"/>
        <v>0.10469591795646974</v>
      </c>
      <c r="O113" s="18">
        <f t="shared" si="21"/>
        <v>0.10469591795646974</v>
      </c>
      <c r="P113" s="3"/>
      <c r="Q113" s="42">
        <v>21.99128017917117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3.9716360570683449</v>
      </c>
      <c r="G114" s="13">
        <f t="shared" si="15"/>
        <v>0</v>
      </c>
      <c r="H114" s="13">
        <f t="shared" si="16"/>
        <v>3.9716360570683449</v>
      </c>
      <c r="I114" s="16">
        <f t="shared" si="24"/>
        <v>3.9759344714196372</v>
      </c>
      <c r="J114" s="13">
        <f t="shared" si="17"/>
        <v>3.9705621446901471</v>
      </c>
      <c r="K114" s="13">
        <f t="shared" si="18"/>
        <v>5.3723267294900623E-3</v>
      </c>
      <c r="L114" s="13">
        <f t="shared" si="19"/>
        <v>0</v>
      </c>
      <c r="M114" s="13">
        <f t="shared" si="25"/>
        <v>6.4168465844287897E-2</v>
      </c>
      <c r="N114" s="13">
        <f t="shared" si="20"/>
        <v>3.9784448823458496E-2</v>
      </c>
      <c r="O114" s="13">
        <f t="shared" si="21"/>
        <v>3.9784448823458496E-2</v>
      </c>
      <c r="Q114" s="41">
        <v>18.66174079918823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25.961723158873038</v>
      </c>
      <c r="G115" s="13">
        <f t="shared" si="15"/>
        <v>0</v>
      </c>
      <c r="H115" s="13">
        <f t="shared" si="16"/>
        <v>25.961723158873038</v>
      </c>
      <c r="I115" s="16">
        <f t="shared" si="24"/>
        <v>25.967095485602528</v>
      </c>
      <c r="J115" s="13">
        <f t="shared" si="17"/>
        <v>24.067252955591929</v>
      </c>
      <c r="K115" s="13">
        <f t="shared" si="18"/>
        <v>1.8998425300105986</v>
      </c>
      <c r="L115" s="13">
        <f t="shared" si="19"/>
        <v>0</v>
      </c>
      <c r="M115" s="13">
        <f t="shared" si="25"/>
        <v>2.4384017020829402E-2</v>
      </c>
      <c r="N115" s="13">
        <f t="shared" si="20"/>
        <v>1.5118090552914229E-2</v>
      </c>
      <c r="O115" s="13">
        <f t="shared" si="21"/>
        <v>1.5118090552914229E-2</v>
      </c>
      <c r="Q115" s="41">
        <v>16.171003489082871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64.454265219896243</v>
      </c>
      <c r="G116" s="13">
        <f t="shared" si="15"/>
        <v>4.1514255606138972</v>
      </c>
      <c r="H116" s="13">
        <f t="shared" si="16"/>
        <v>60.302839659282348</v>
      </c>
      <c r="I116" s="16">
        <f t="shared" si="24"/>
        <v>62.202682189292943</v>
      </c>
      <c r="J116" s="13">
        <f t="shared" si="17"/>
        <v>39.885833951658199</v>
      </c>
      <c r="K116" s="13">
        <f t="shared" si="18"/>
        <v>22.316848237634744</v>
      </c>
      <c r="L116" s="13">
        <f t="shared" si="19"/>
        <v>11.257160105389813</v>
      </c>
      <c r="M116" s="13">
        <f t="shared" si="25"/>
        <v>11.266426031857728</v>
      </c>
      <c r="N116" s="13">
        <f t="shared" si="20"/>
        <v>6.9851841397517918</v>
      </c>
      <c r="O116" s="13">
        <f t="shared" si="21"/>
        <v>11.136609700365689</v>
      </c>
      <c r="Q116" s="41">
        <v>13.152003016083521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51.139699897521851</v>
      </c>
      <c r="G117" s="13">
        <f t="shared" si="15"/>
        <v>2.6628198144203759</v>
      </c>
      <c r="H117" s="13">
        <f t="shared" si="16"/>
        <v>48.476880083101477</v>
      </c>
      <c r="I117" s="16">
        <f t="shared" si="24"/>
        <v>59.536568215346406</v>
      </c>
      <c r="J117" s="13">
        <f t="shared" si="17"/>
        <v>37.129429763694013</v>
      </c>
      <c r="K117" s="13">
        <f t="shared" si="18"/>
        <v>22.407138451652393</v>
      </c>
      <c r="L117" s="13">
        <f t="shared" si="19"/>
        <v>11.348114203743547</v>
      </c>
      <c r="M117" s="13">
        <f t="shared" si="25"/>
        <v>15.629356095849484</v>
      </c>
      <c r="N117" s="13">
        <f t="shared" si="20"/>
        <v>9.6902007794266805</v>
      </c>
      <c r="O117" s="13">
        <f t="shared" si="21"/>
        <v>12.353020593847056</v>
      </c>
      <c r="Q117" s="41">
        <v>11.83017185838295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43.123288118085227</v>
      </c>
      <c r="G118" s="13">
        <f t="shared" si="15"/>
        <v>1.7665624939752562</v>
      </c>
      <c r="H118" s="13">
        <f t="shared" si="16"/>
        <v>41.35672562410997</v>
      </c>
      <c r="I118" s="16">
        <f t="shared" si="24"/>
        <v>52.415749872018814</v>
      </c>
      <c r="J118" s="13">
        <f t="shared" si="17"/>
        <v>36.988435674141442</v>
      </c>
      <c r="K118" s="13">
        <f t="shared" si="18"/>
        <v>15.427314197877372</v>
      </c>
      <c r="L118" s="13">
        <f t="shared" si="19"/>
        <v>4.3169688179818584</v>
      </c>
      <c r="M118" s="13">
        <f t="shared" si="25"/>
        <v>10.256124134404663</v>
      </c>
      <c r="N118" s="13">
        <f t="shared" si="20"/>
        <v>6.3587969633308914</v>
      </c>
      <c r="O118" s="13">
        <f t="shared" si="21"/>
        <v>8.1253594573061481</v>
      </c>
      <c r="Q118" s="41">
        <v>13.215104874256401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36.393259398447682</v>
      </c>
      <c r="G119" s="13">
        <f t="shared" si="15"/>
        <v>1.0141264075140199</v>
      </c>
      <c r="H119" s="13">
        <f t="shared" si="16"/>
        <v>35.379132990933662</v>
      </c>
      <c r="I119" s="16">
        <f t="shared" si="24"/>
        <v>46.489478370829175</v>
      </c>
      <c r="J119" s="13">
        <f t="shared" si="17"/>
        <v>32.670000566408014</v>
      </c>
      <c r="K119" s="13">
        <f t="shared" si="18"/>
        <v>13.819477804421162</v>
      </c>
      <c r="L119" s="13">
        <f t="shared" si="19"/>
        <v>2.6973103526852422</v>
      </c>
      <c r="M119" s="13">
        <f t="shared" si="25"/>
        <v>6.5946375237590145</v>
      </c>
      <c r="N119" s="13">
        <f t="shared" si="20"/>
        <v>4.0886752647305888</v>
      </c>
      <c r="O119" s="13">
        <f t="shared" si="21"/>
        <v>5.1028016722446088</v>
      </c>
      <c r="Q119" s="41">
        <v>11.330814593548389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45.817651630820293</v>
      </c>
      <c r="G120" s="13">
        <f t="shared" si="15"/>
        <v>2.0677998915380273</v>
      </c>
      <c r="H120" s="13">
        <f t="shared" si="16"/>
        <v>43.749851739282263</v>
      </c>
      <c r="I120" s="16">
        <f t="shared" si="24"/>
        <v>54.872019191018182</v>
      </c>
      <c r="J120" s="13">
        <f t="shared" si="17"/>
        <v>37.858668751731543</v>
      </c>
      <c r="K120" s="13">
        <f t="shared" si="18"/>
        <v>17.01335043928664</v>
      </c>
      <c r="L120" s="13">
        <f t="shared" si="19"/>
        <v>5.9146668394476913</v>
      </c>
      <c r="M120" s="13">
        <f t="shared" si="25"/>
        <v>8.4206290984761161</v>
      </c>
      <c r="N120" s="13">
        <f t="shared" si="20"/>
        <v>5.2207900410551922</v>
      </c>
      <c r="O120" s="13">
        <f t="shared" si="21"/>
        <v>7.2885899325932195</v>
      </c>
      <c r="Q120" s="41">
        <v>13.2421342158936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11.16360528764031</v>
      </c>
      <c r="G121" s="13">
        <f t="shared" si="15"/>
        <v>0</v>
      </c>
      <c r="H121" s="13">
        <f t="shared" si="16"/>
        <v>11.16360528764031</v>
      </c>
      <c r="I121" s="16">
        <f t="shared" si="24"/>
        <v>22.262288887479258</v>
      </c>
      <c r="J121" s="13">
        <f t="shared" si="17"/>
        <v>20.900745875859236</v>
      </c>
      <c r="K121" s="13">
        <f t="shared" si="18"/>
        <v>1.3615430116200216</v>
      </c>
      <c r="L121" s="13">
        <f t="shared" si="19"/>
        <v>0</v>
      </c>
      <c r="M121" s="13">
        <f t="shared" si="25"/>
        <v>3.1998390574209239</v>
      </c>
      <c r="N121" s="13">
        <f t="shared" si="20"/>
        <v>1.9839002156009728</v>
      </c>
      <c r="O121" s="13">
        <f t="shared" si="21"/>
        <v>1.9839002156009728</v>
      </c>
      <c r="Q121" s="41">
        <v>15.391284341423029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40.691308421835963</v>
      </c>
      <c r="G122" s="13">
        <f t="shared" si="15"/>
        <v>1.4946603429993635</v>
      </c>
      <c r="H122" s="13">
        <f t="shared" si="16"/>
        <v>39.196648078836603</v>
      </c>
      <c r="I122" s="16">
        <f t="shared" si="24"/>
        <v>40.558191090456624</v>
      </c>
      <c r="J122" s="13">
        <f t="shared" si="17"/>
        <v>34.956244587831478</v>
      </c>
      <c r="K122" s="13">
        <f t="shared" si="18"/>
        <v>5.6019465026251467</v>
      </c>
      <c r="L122" s="13">
        <f t="shared" si="19"/>
        <v>0</v>
      </c>
      <c r="M122" s="13">
        <f t="shared" si="25"/>
        <v>1.215938841819951</v>
      </c>
      <c r="N122" s="13">
        <f t="shared" si="20"/>
        <v>0.7538820819283697</v>
      </c>
      <c r="O122" s="13">
        <f t="shared" si="21"/>
        <v>2.248542424927733</v>
      </c>
      <c r="Q122" s="41">
        <v>17.204552931994922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5.4794304728769143</v>
      </c>
      <c r="G123" s="13">
        <f t="shared" si="15"/>
        <v>0</v>
      </c>
      <c r="H123" s="13">
        <f t="shared" si="16"/>
        <v>5.4794304728769143</v>
      </c>
      <c r="I123" s="16">
        <f t="shared" si="24"/>
        <v>11.08137697550206</v>
      </c>
      <c r="J123" s="13">
        <f t="shared" si="17"/>
        <v>10.976013881977362</v>
      </c>
      <c r="K123" s="13">
        <f t="shared" si="18"/>
        <v>0.10536309352469786</v>
      </c>
      <c r="L123" s="13">
        <f t="shared" si="19"/>
        <v>0</v>
      </c>
      <c r="M123" s="13">
        <f t="shared" si="25"/>
        <v>0.46205675989158135</v>
      </c>
      <c r="N123" s="13">
        <f t="shared" si="20"/>
        <v>0.28647519113278042</v>
      </c>
      <c r="O123" s="13">
        <f t="shared" si="21"/>
        <v>0.28647519113278042</v>
      </c>
      <c r="Q123" s="41">
        <v>19.273041137087571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3.931197730136843</v>
      </c>
      <c r="G124" s="13">
        <f t="shared" si="15"/>
        <v>0</v>
      </c>
      <c r="H124" s="13">
        <f t="shared" si="16"/>
        <v>3.931197730136843</v>
      </c>
      <c r="I124" s="16">
        <f t="shared" si="24"/>
        <v>4.0365608236615405</v>
      </c>
      <c r="J124" s="13">
        <f t="shared" si="17"/>
        <v>4.0328986739266899</v>
      </c>
      <c r="K124" s="13">
        <f t="shared" si="18"/>
        <v>3.6621497348505727E-3</v>
      </c>
      <c r="L124" s="13">
        <f t="shared" si="19"/>
        <v>0</v>
      </c>
      <c r="M124" s="13">
        <f t="shared" si="25"/>
        <v>0.17558156875880093</v>
      </c>
      <c r="N124" s="13">
        <f t="shared" si="20"/>
        <v>0.10886057263045658</v>
      </c>
      <c r="O124" s="13">
        <f t="shared" si="21"/>
        <v>0.10886057263045658</v>
      </c>
      <c r="Q124" s="41">
        <v>21.69378600000001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14.22795528106121</v>
      </c>
      <c r="G125" s="18">
        <f t="shared" si="15"/>
        <v>0</v>
      </c>
      <c r="H125" s="18">
        <f t="shared" si="16"/>
        <v>14.22795528106121</v>
      </c>
      <c r="I125" s="17">
        <f t="shared" si="24"/>
        <v>14.23161743079606</v>
      </c>
      <c r="J125" s="18">
        <f t="shared" si="17"/>
        <v>14.052785305474178</v>
      </c>
      <c r="K125" s="18">
        <f t="shared" si="18"/>
        <v>0.17883212532188253</v>
      </c>
      <c r="L125" s="18">
        <f t="shared" si="19"/>
        <v>0</v>
      </c>
      <c r="M125" s="18">
        <f t="shared" si="25"/>
        <v>6.6720996128344354E-2</v>
      </c>
      <c r="N125" s="18">
        <f t="shared" si="20"/>
        <v>4.1367017599573501E-2</v>
      </c>
      <c r="O125" s="18">
        <f t="shared" si="21"/>
        <v>4.1367017599573501E-2</v>
      </c>
      <c r="P125" s="3"/>
      <c r="Q125" s="42">
        <v>20.80446415723447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0.44070913071354628</v>
      </c>
      <c r="G126" s="13">
        <f t="shared" si="15"/>
        <v>0</v>
      </c>
      <c r="H126" s="13">
        <f t="shared" si="16"/>
        <v>0.44070913071354628</v>
      </c>
      <c r="I126" s="16">
        <f t="shared" si="24"/>
        <v>0.61954125603542876</v>
      </c>
      <c r="J126" s="13">
        <f t="shared" si="17"/>
        <v>0.61952751075402124</v>
      </c>
      <c r="K126" s="13">
        <f t="shared" si="18"/>
        <v>1.3745281407517851E-5</v>
      </c>
      <c r="L126" s="13">
        <f t="shared" si="19"/>
        <v>0</v>
      </c>
      <c r="M126" s="13">
        <f t="shared" si="25"/>
        <v>2.5353978528770853E-2</v>
      </c>
      <c r="N126" s="13">
        <f t="shared" si="20"/>
        <v>1.5719466687837927E-2</v>
      </c>
      <c r="O126" s="13">
        <f t="shared" si="21"/>
        <v>1.5719466687837927E-2</v>
      </c>
      <c r="Q126" s="41">
        <v>21.438645870012891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27.276743276923149</v>
      </c>
      <c r="G127" s="13">
        <f t="shared" si="15"/>
        <v>0</v>
      </c>
      <c r="H127" s="13">
        <f t="shared" si="16"/>
        <v>27.276743276923149</v>
      </c>
      <c r="I127" s="16">
        <f t="shared" si="24"/>
        <v>27.276757022204556</v>
      </c>
      <c r="J127" s="13">
        <f t="shared" si="17"/>
        <v>25.3989883527633</v>
      </c>
      <c r="K127" s="13">
        <f t="shared" si="18"/>
        <v>1.8777686694412559</v>
      </c>
      <c r="L127" s="13">
        <f t="shared" si="19"/>
        <v>0</v>
      </c>
      <c r="M127" s="13">
        <f t="shared" si="25"/>
        <v>9.6345118409329258E-3</v>
      </c>
      <c r="N127" s="13">
        <f t="shared" si="20"/>
        <v>5.9733973413784143E-3</v>
      </c>
      <c r="O127" s="13">
        <f t="shared" si="21"/>
        <v>5.9733973413784143E-3</v>
      </c>
      <c r="Q127" s="41">
        <v>17.353623320821221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23.047997527092019</v>
      </c>
      <c r="G128" s="13">
        <f t="shared" si="15"/>
        <v>0</v>
      </c>
      <c r="H128" s="13">
        <f t="shared" si="16"/>
        <v>23.047997527092019</v>
      </c>
      <c r="I128" s="16">
        <f t="shared" si="24"/>
        <v>24.925766196533274</v>
      </c>
      <c r="J128" s="13">
        <f t="shared" si="17"/>
        <v>22.692712418999886</v>
      </c>
      <c r="K128" s="13">
        <f t="shared" si="18"/>
        <v>2.2330537775333887</v>
      </c>
      <c r="L128" s="13">
        <f t="shared" si="19"/>
        <v>0</v>
      </c>
      <c r="M128" s="13">
        <f t="shared" si="25"/>
        <v>3.6611144995545115E-3</v>
      </c>
      <c r="N128" s="13">
        <f t="shared" si="20"/>
        <v>2.2698909897237969E-3</v>
      </c>
      <c r="O128" s="13">
        <f t="shared" si="21"/>
        <v>2.2698909897237969E-3</v>
      </c>
      <c r="Q128" s="41">
        <v>13.93382423603213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24.64754962992544</v>
      </c>
      <c r="G129" s="13">
        <f t="shared" si="15"/>
        <v>0</v>
      </c>
      <c r="H129" s="13">
        <f t="shared" si="16"/>
        <v>24.64754962992544</v>
      </c>
      <c r="I129" s="16">
        <f t="shared" si="24"/>
        <v>26.880603407458828</v>
      </c>
      <c r="J129" s="13">
        <f t="shared" si="17"/>
        <v>23.460386475916252</v>
      </c>
      <c r="K129" s="13">
        <f t="shared" si="18"/>
        <v>3.4202169315425763</v>
      </c>
      <c r="L129" s="13">
        <f t="shared" si="19"/>
        <v>0</v>
      </c>
      <c r="M129" s="13">
        <f t="shared" si="25"/>
        <v>1.3912235098307146E-3</v>
      </c>
      <c r="N129" s="13">
        <f t="shared" si="20"/>
        <v>8.6255857609504301E-4</v>
      </c>
      <c r="O129" s="13">
        <f t="shared" si="21"/>
        <v>8.6255857609504301E-4</v>
      </c>
      <c r="Q129" s="41">
        <v>12.00377002033693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93.192133897379691</v>
      </c>
      <c r="G130" s="13">
        <f t="shared" si="15"/>
        <v>7.3643998794050871</v>
      </c>
      <c r="H130" s="13">
        <f t="shared" si="16"/>
        <v>85.827734017974606</v>
      </c>
      <c r="I130" s="16">
        <f t="shared" si="24"/>
        <v>89.24795094951719</v>
      </c>
      <c r="J130" s="13">
        <f t="shared" si="17"/>
        <v>42.567088136824317</v>
      </c>
      <c r="K130" s="13">
        <f t="shared" si="18"/>
        <v>46.680862812692872</v>
      </c>
      <c r="L130" s="13">
        <f t="shared" si="19"/>
        <v>35.800317988684597</v>
      </c>
      <c r="M130" s="13">
        <f t="shared" si="25"/>
        <v>35.800846653618329</v>
      </c>
      <c r="N130" s="13">
        <f t="shared" si="20"/>
        <v>22.196524925243363</v>
      </c>
      <c r="O130" s="13">
        <f t="shared" si="21"/>
        <v>29.560924804648451</v>
      </c>
      <c r="Q130" s="41">
        <v>12.11677620319545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45.569827701753162</v>
      </c>
      <c r="G131" s="13">
        <f t="shared" si="15"/>
        <v>2.0400924812004435</v>
      </c>
      <c r="H131" s="13">
        <f t="shared" si="16"/>
        <v>43.529735220552716</v>
      </c>
      <c r="I131" s="16">
        <f t="shared" si="24"/>
        <v>54.410280044560992</v>
      </c>
      <c r="J131" s="13">
        <f t="shared" si="17"/>
        <v>32.948611938943891</v>
      </c>
      <c r="K131" s="13">
        <f t="shared" si="18"/>
        <v>21.4616681056171</v>
      </c>
      <c r="L131" s="13">
        <f t="shared" si="19"/>
        <v>10.395692019573918</v>
      </c>
      <c r="M131" s="13">
        <f t="shared" si="25"/>
        <v>24.000013747948888</v>
      </c>
      <c r="N131" s="13">
        <f t="shared" si="20"/>
        <v>14.880008523728311</v>
      </c>
      <c r="O131" s="13">
        <f t="shared" si="21"/>
        <v>16.920101004928753</v>
      </c>
      <c r="Q131" s="41">
        <v>9.785099593548388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4.4857251283194763</v>
      </c>
      <c r="G132" s="13">
        <f t="shared" si="15"/>
        <v>0</v>
      </c>
      <c r="H132" s="13">
        <f t="shared" si="16"/>
        <v>4.4857251283194763</v>
      </c>
      <c r="I132" s="16">
        <f t="shared" si="24"/>
        <v>15.551701214362659</v>
      </c>
      <c r="J132" s="13">
        <f t="shared" si="17"/>
        <v>15.128677109580151</v>
      </c>
      <c r="K132" s="13">
        <f t="shared" si="18"/>
        <v>0.42302410478250785</v>
      </c>
      <c r="L132" s="13">
        <f t="shared" si="19"/>
        <v>0</v>
      </c>
      <c r="M132" s="13">
        <f t="shared" si="25"/>
        <v>9.1200052242205771</v>
      </c>
      <c r="N132" s="13">
        <f t="shared" si="20"/>
        <v>5.6544032390167578</v>
      </c>
      <c r="O132" s="13">
        <f t="shared" si="21"/>
        <v>5.6544032390167578</v>
      </c>
      <c r="Q132" s="41">
        <v>16.43703337056342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44.438167913180152</v>
      </c>
      <c r="G133" s="13">
        <f t="shared" si="15"/>
        <v>1.9135697428895611</v>
      </c>
      <c r="H133" s="13">
        <f t="shared" si="16"/>
        <v>42.524598170290588</v>
      </c>
      <c r="I133" s="16">
        <f t="shared" si="24"/>
        <v>42.947622275073094</v>
      </c>
      <c r="J133" s="13">
        <f t="shared" si="17"/>
        <v>33.846745447525223</v>
      </c>
      <c r="K133" s="13">
        <f t="shared" si="18"/>
        <v>9.1008768275478715</v>
      </c>
      <c r="L133" s="13">
        <f t="shared" si="19"/>
        <v>0</v>
      </c>
      <c r="M133" s="13">
        <f t="shared" si="25"/>
        <v>3.4656019852038193</v>
      </c>
      <c r="N133" s="13">
        <f t="shared" si="20"/>
        <v>2.1486732308263679</v>
      </c>
      <c r="O133" s="13">
        <f t="shared" si="21"/>
        <v>4.0622429737159287</v>
      </c>
      <c r="Q133" s="41">
        <v>13.96889580453951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6.2984221834484817</v>
      </c>
      <c r="G134" s="13">
        <f t="shared" ref="G134:G197" si="28">IF((F134-$J$2)&gt;0,$I$2*(F134-$J$2),0)</f>
        <v>0</v>
      </c>
      <c r="H134" s="13">
        <f t="shared" ref="H134:H197" si="29">F134-G134</f>
        <v>6.2984221834484817</v>
      </c>
      <c r="I134" s="16">
        <f t="shared" si="24"/>
        <v>15.399299010996353</v>
      </c>
      <c r="J134" s="13">
        <f t="shared" ref="J134:J197" si="30">I134/SQRT(1+(I134/($K$2*(300+(25*Q134)+0.05*(Q134)^3)))^2)</f>
        <v>15.021667987598507</v>
      </c>
      <c r="K134" s="13">
        <f t="shared" ref="K134:K197" si="31">I134-J134</f>
        <v>0.37763102339784638</v>
      </c>
      <c r="L134" s="13">
        <f t="shared" ref="L134:L197" si="32">IF(K134&gt;$N$2,(K134-$N$2)/$L$2,0)</f>
        <v>0</v>
      </c>
      <c r="M134" s="13">
        <f t="shared" si="25"/>
        <v>1.3169287543774515</v>
      </c>
      <c r="N134" s="13">
        <f t="shared" ref="N134:N197" si="33">$M$2*M134</f>
        <v>0.81649582771401996</v>
      </c>
      <c r="O134" s="13">
        <f t="shared" ref="O134:O197" si="34">N134+G134</f>
        <v>0.81649582771401996</v>
      </c>
      <c r="Q134" s="41">
        <v>17.063365415410129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13.90601855582238</v>
      </c>
      <c r="G135" s="13">
        <f t="shared" si="28"/>
        <v>0</v>
      </c>
      <c r="H135" s="13">
        <f t="shared" si="29"/>
        <v>13.90601855582238</v>
      </c>
      <c r="I135" s="16">
        <f t="shared" ref="I135:I198" si="36">H135+K134-L134</f>
        <v>14.283649579220226</v>
      </c>
      <c r="J135" s="13">
        <f t="shared" si="30"/>
        <v>14.051287435030407</v>
      </c>
      <c r="K135" s="13">
        <f t="shared" si="31"/>
        <v>0.23236214418981938</v>
      </c>
      <c r="L135" s="13">
        <f t="shared" si="32"/>
        <v>0</v>
      </c>
      <c r="M135" s="13">
        <f t="shared" ref="M135:M198" si="37">L135+M134-N134</f>
        <v>0.50043292666343153</v>
      </c>
      <c r="N135" s="13">
        <f t="shared" si="33"/>
        <v>0.31026841453132753</v>
      </c>
      <c r="O135" s="13">
        <f t="shared" si="34"/>
        <v>0.31026841453132753</v>
      </c>
      <c r="Q135" s="41">
        <v>18.99320503343688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0.12779674087962559</v>
      </c>
      <c r="G136" s="13">
        <f t="shared" si="28"/>
        <v>0</v>
      </c>
      <c r="H136" s="13">
        <f t="shared" si="29"/>
        <v>0.12779674087962559</v>
      </c>
      <c r="I136" s="16">
        <f t="shared" si="36"/>
        <v>0.36015888506944493</v>
      </c>
      <c r="J136" s="13">
        <f t="shared" si="30"/>
        <v>0.36015594258809641</v>
      </c>
      <c r="K136" s="13">
        <f t="shared" si="31"/>
        <v>2.9424813485223744E-6</v>
      </c>
      <c r="L136" s="13">
        <f t="shared" si="32"/>
        <v>0</v>
      </c>
      <c r="M136" s="13">
        <f t="shared" si="37"/>
        <v>0.190164512132104</v>
      </c>
      <c r="N136" s="13">
        <f t="shared" si="33"/>
        <v>0.11790199752190449</v>
      </c>
      <c r="O136" s="13">
        <f t="shared" si="34"/>
        <v>0.11790199752190449</v>
      </c>
      <c r="Q136" s="41">
        <v>20.831993000000011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1.278552894699468</v>
      </c>
      <c r="G137" s="18">
        <f t="shared" si="28"/>
        <v>0</v>
      </c>
      <c r="H137" s="18">
        <f t="shared" si="29"/>
        <v>1.278552894699468</v>
      </c>
      <c r="I137" s="17">
        <f t="shared" si="36"/>
        <v>1.2785558371808166</v>
      </c>
      <c r="J137" s="18">
        <f t="shared" si="30"/>
        <v>1.2784271752710223</v>
      </c>
      <c r="K137" s="18">
        <f t="shared" si="31"/>
        <v>1.2866190979421432E-4</v>
      </c>
      <c r="L137" s="18">
        <f t="shared" si="32"/>
        <v>0</v>
      </c>
      <c r="M137" s="18">
        <f t="shared" si="37"/>
        <v>7.2262514610199516E-2</v>
      </c>
      <c r="N137" s="18">
        <f t="shared" si="33"/>
        <v>4.4802759058323698E-2</v>
      </c>
      <c r="O137" s="18">
        <f t="shared" si="34"/>
        <v>4.4802759058323698E-2</v>
      </c>
      <c r="P137" s="3"/>
      <c r="Q137" s="42">
        <v>20.99271193866517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19.090670354135749</v>
      </c>
      <c r="G138" s="13">
        <f t="shared" si="28"/>
        <v>0</v>
      </c>
      <c r="H138" s="13">
        <f t="shared" si="29"/>
        <v>19.090670354135749</v>
      </c>
      <c r="I138" s="16">
        <f t="shared" si="36"/>
        <v>19.090799016045544</v>
      </c>
      <c r="J138" s="13">
        <f t="shared" si="30"/>
        <v>18.675963491756516</v>
      </c>
      <c r="K138" s="13">
        <f t="shared" si="31"/>
        <v>0.41483552428902826</v>
      </c>
      <c r="L138" s="13">
        <f t="shared" si="32"/>
        <v>0</v>
      </c>
      <c r="M138" s="13">
        <f t="shared" si="37"/>
        <v>2.7459755551875818E-2</v>
      </c>
      <c r="N138" s="13">
        <f t="shared" si="33"/>
        <v>1.7025048442163009E-2</v>
      </c>
      <c r="O138" s="13">
        <f t="shared" si="34"/>
        <v>1.7025048442163009E-2</v>
      </c>
      <c r="Q138" s="41">
        <v>20.986448411184298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25.540112023976459</v>
      </c>
      <c r="G139" s="13">
        <f t="shared" si="28"/>
        <v>0</v>
      </c>
      <c r="H139" s="13">
        <f t="shared" si="29"/>
        <v>25.540112023976459</v>
      </c>
      <c r="I139" s="16">
        <f t="shared" si="36"/>
        <v>25.954947548265487</v>
      </c>
      <c r="J139" s="13">
        <f t="shared" si="30"/>
        <v>24.171411845333864</v>
      </c>
      <c r="K139" s="13">
        <f t="shared" si="31"/>
        <v>1.7835357029316228</v>
      </c>
      <c r="L139" s="13">
        <f t="shared" si="32"/>
        <v>0</v>
      </c>
      <c r="M139" s="13">
        <f t="shared" si="37"/>
        <v>1.043470710971281E-2</v>
      </c>
      <c r="N139" s="13">
        <f t="shared" si="33"/>
        <v>6.4695184080219422E-3</v>
      </c>
      <c r="O139" s="13">
        <f t="shared" si="34"/>
        <v>6.4695184080219422E-3</v>
      </c>
      <c r="Q139" s="41">
        <v>16.66253865952584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27.321428569999998</v>
      </c>
      <c r="G140" s="13">
        <f t="shared" si="28"/>
        <v>0</v>
      </c>
      <c r="H140" s="13">
        <f t="shared" si="29"/>
        <v>27.321428569999998</v>
      </c>
      <c r="I140" s="16">
        <f t="shared" si="36"/>
        <v>29.104964272931621</v>
      </c>
      <c r="J140" s="13">
        <f t="shared" si="30"/>
        <v>26.046333252606821</v>
      </c>
      <c r="K140" s="13">
        <f t="shared" si="31"/>
        <v>3.0586310203247997</v>
      </c>
      <c r="L140" s="13">
        <f t="shared" si="32"/>
        <v>0</v>
      </c>
      <c r="M140" s="13">
        <f t="shared" si="37"/>
        <v>3.9651887016908674E-3</v>
      </c>
      <c r="N140" s="13">
        <f t="shared" si="33"/>
        <v>2.4584169950483377E-3</v>
      </c>
      <c r="O140" s="13">
        <f t="shared" si="34"/>
        <v>2.4584169950483377E-3</v>
      </c>
      <c r="Q140" s="41">
        <v>14.82993750608804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34.079903421844342</v>
      </c>
      <c r="G141" s="13">
        <f t="shared" si="28"/>
        <v>0.7554867210966234</v>
      </c>
      <c r="H141" s="13">
        <f t="shared" si="29"/>
        <v>33.324416700747719</v>
      </c>
      <c r="I141" s="16">
        <f t="shared" si="36"/>
        <v>36.383047721072515</v>
      </c>
      <c r="J141" s="13">
        <f t="shared" si="30"/>
        <v>29.074361747992786</v>
      </c>
      <c r="K141" s="13">
        <f t="shared" si="31"/>
        <v>7.3086859730797293</v>
      </c>
      <c r="L141" s="13">
        <f t="shared" si="32"/>
        <v>0</v>
      </c>
      <c r="M141" s="13">
        <f t="shared" si="37"/>
        <v>1.5067717066425297E-3</v>
      </c>
      <c r="N141" s="13">
        <f t="shared" si="33"/>
        <v>9.3419845811836845E-4</v>
      </c>
      <c r="O141" s="13">
        <f t="shared" si="34"/>
        <v>0.75642091955474178</v>
      </c>
      <c r="Q141" s="41">
        <v>12.096105538276641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12.77896085945547</v>
      </c>
      <c r="G142" s="13">
        <f t="shared" si="28"/>
        <v>0</v>
      </c>
      <c r="H142" s="13">
        <f t="shared" si="29"/>
        <v>12.77896085945547</v>
      </c>
      <c r="I142" s="16">
        <f t="shared" si="36"/>
        <v>20.087646832535199</v>
      </c>
      <c r="J142" s="13">
        <f t="shared" si="30"/>
        <v>17.653072422642339</v>
      </c>
      <c r="K142" s="13">
        <f t="shared" si="31"/>
        <v>2.4345744098928606</v>
      </c>
      <c r="L142" s="13">
        <f t="shared" si="32"/>
        <v>0</v>
      </c>
      <c r="M142" s="13">
        <f t="shared" si="37"/>
        <v>5.7257324852416126E-4</v>
      </c>
      <c r="N142" s="13">
        <f t="shared" si="33"/>
        <v>3.5499541408497999E-4</v>
      </c>
      <c r="O142" s="13">
        <f t="shared" si="34"/>
        <v>3.5499541408497999E-4</v>
      </c>
      <c r="Q142" s="41">
        <v>8.0832125935483887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22.89551754725025</v>
      </c>
      <c r="G143" s="13">
        <f t="shared" si="28"/>
        <v>0</v>
      </c>
      <c r="H143" s="13">
        <f t="shared" si="29"/>
        <v>22.89551754725025</v>
      </c>
      <c r="I143" s="16">
        <f t="shared" si="36"/>
        <v>25.330091957143111</v>
      </c>
      <c r="J143" s="13">
        <f t="shared" si="30"/>
        <v>22.498016518795581</v>
      </c>
      <c r="K143" s="13">
        <f t="shared" si="31"/>
        <v>2.8320754383475304</v>
      </c>
      <c r="L143" s="13">
        <f t="shared" si="32"/>
        <v>0</v>
      </c>
      <c r="M143" s="13">
        <f t="shared" si="37"/>
        <v>2.1757783443918127E-4</v>
      </c>
      <c r="N143" s="13">
        <f t="shared" si="33"/>
        <v>1.3489825735229238E-4</v>
      </c>
      <c r="O143" s="13">
        <f t="shared" si="34"/>
        <v>1.3489825735229238E-4</v>
      </c>
      <c r="Q143" s="41">
        <v>12.278146839330599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46.107703453823717</v>
      </c>
      <c r="G144" s="13">
        <f t="shared" si="28"/>
        <v>2.1002284988535984</v>
      </c>
      <c r="H144" s="13">
        <f t="shared" si="29"/>
        <v>44.007474954970121</v>
      </c>
      <c r="I144" s="16">
        <f t="shared" si="36"/>
        <v>46.839550393317651</v>
      </c>
      <c r="J144" s="13">
        <f t="shared" si="30"/>
        <v>35.668922728964638</v>
      </c>
      <c r="K144" s="13">
        <f t="shared" si="31"/>
        <v>11.170627664353013</v>
      </c>
      <c r="L144" s="13">
        <f t="shared" si="32"/>
        <v>2.8983792766290484E-2</v>
      </c>
      <c r="M144" s="13">
        <f t="shared" si="37"/>
        <v>2.9066472343377371E-2</v>
      </c>
      <c r="N144" s="13">
        <f t="shared" si="33"/>
        <v>1.8021212852893969E-2</v>
      </c>
      <c r="O144" s="13">
        <f t="shared" si="34"/>
        <v>2.1182497117064925</v>
      </c>
      <c r="Q144" s="41">
        <v>13.981056993479131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24.421485743944359</v>
      </c>
      <c r="G145" s="13">
        <f t="shared" si="28"/>
        <v>0</v>
      </c>
      <c r="H145" s="13">
        <f t="shared" si="29"/>
        <v>24.421485743944359</v>
      </c>
      <c r="I145" s="16">
        <f t="shared" si="36"/>
        <v>35.563129615531082</v>
      </c>
      <c r="J145" s="13">
        <f t="shared" si="30"/>
        <v>30.059675588236619</v>
      </c>
      <c r="K145" s="13">
        <f t="shared" si="31"/>
        <v>5.5034540272944632</v>
      </c>
      <c r="L145" s="13">
        <f t="shared" si="32"/>
        <v>0</v>
      </c>
      <c r="M145" s="13">
        <f t="shared" si="37"/>
        <v>1.1045259490483402E-2</v>
      </c>
      <c r="N145" s="13">
        <f t="shared" si="33"/>
        <v>6.8480608840997097E-3</v>
      </c>
      <c r="O145" s="13">
        <f t="shared" si="34"/>
        <v>6.8480608840997097E-3</v>
      </c>
      <c r="Q145" s="41">
        <v>14.298058530113339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39.211988421294919</v>
      </c>
      <c r="G146" s="13">
        <f t="shared" si="28"/>
        <v>1.3292682179133231</v>
      </c>
      <c r="H146" s="13">
        <f t="shared" si="29"/>
        <v>37.882720203381595</v>
      </c>
      <c r="I146" s="16">
        <f t="shared" si="36"/>
        <v>43.386174230676062</v>
      </c>
      <c r="J146" s="13">
        <f t="shared" si="30"/>
        <v>36.040363054258421</v>
      </c>
      <c r="K146" s="13">
        <f t="shared" si="31"/>
        <v>7.3458111764176408</v>
      </c>
      <c r="L146" s="13">
        <f t="shared" si="32"/>
        <v>0</v>
      </c>
      <c r="M146" s="13">
        <f t="shared" si="37"/>
        <v>4.1971986063836925E-3</v>
      </c>
      <c r="N146" s="13">
        <f t="shared" si="33"/>
        <v>2.6022631359578891E-3</v>
      </c>
      <c r="O146" s="13">
        <f t="shared" si="34"/>
        <v>1.331870481049281</v>
      </c>
      <c r="Q146" s="41">
        <v>16.311490521605471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1.6816792142924251</v>
      </c>
      <c r="G147" s="13">
        <f t="shared" si="28"/>
        <v>0</v>
      </c>
      <c r="H147" s="13">
        <f t="shared" si="29"/>
        <v>1.6816792142924251</v>
      </c>
      <c r="I147" s="16">
        <f t="shared" si="36"/>
        <v>9.0274903907100654</v>
      </c>
      <c r="J147" s="13">
        <f t="shared" si="30"/>
        <v>8.9666888521936823</v>
      </c>
      <c r="K147" s="13">
        <f t="shared" si="31"/>
        <v>6.0801538516383147E-2</v>
      </c>
      <c r="L147" s="13">
        <f t="shared" si="32"/>
        <v>0</v>
      </c>
      <c r="M147" s="13">
        <f t="shared" si="37"/>
        <v>1.5949354704258034E-3</v>
      </c>
      <c r="N147" s="13">
        <f t="shared" si="33"/>
        <v>9.8885999166399802E-4</v>
      </c>
      <c r="O147" s="13">
        <f t="shared" si="34"/>
        <v>9.8885999166399802E-4</v>
      </c>
      <c r="Q147" s="41">
        <v>18.842424551126879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0.49033070889758862</v>
      </c>
      <c r="G148" s="13">
        <f t="shared" si="28"/>
        <v>0</v>
      </c>
      <c r="H148" s="13">
        <f t="shared" si="29"/>
        <v>0.49033070889758862</v>
      </c>
      <c r="I148" s="16">
        <f t="shared" si="36"/>
        <v>0.55113224741397171</v>
      </c>
      <c r="J148" s="13">
        <f t="shared" si="30"/>
        <v>0.55112295706299941</v>
      </c>
      <c r="K148" s="13">
        <f t="shared" si="31"/>
        <v>9.2903509723019084E-6</v>
      </c>
      <c r="L148" s="13">
        <f t="shared" si="32"/>
        <v>0</v>
      </c>
      <c r="M148" s="13">
        <f t="shared" si="37"/>
        <v>6.0607547876180535E-4</v>
      </c>
      <c r="N148" s="13">
        <f t="shared" si="33"/>
        <v>3.7576679683231929E-4</v>
      </c>
      <c r="O148" s="13">
        <f t="shared" si="34"/>
        <v>3.7576679683231929E-4</v>
      </c>
      <c r="Q148" s="41">
        <v>21.726655033759361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24.962536213594738</v>
      </c>
      <c r="G149" s="18">
        <f t="shared" si="28"/>
        <v>0</v>
      </c>
      <c r="H149" s="18">
        <f t="shared" si="29"/>
        <v>24.962536213594738</v>
      </c>
      <c r="I149" s="17">
        <f t="shared" si="36"/>
        <v>24.962545503945712</v>
      </c>
      <c r="J149" s="18">
        <f t="shared" si="30"/>
        <v>24.502846134245299</v>
      </c>
      <c r="K149" s="18">
        <f t="shared" si="31"/>
        <v>0.45969936970041303</v>
      </c>
      <c r="L149" s="18">
        <f t="shared" si="32"/>
        <v>0</v>
      </c>
      <c r="M149" s="18">
        <f t="shared" si="37"/>
        <v>2.3030868192948606E-4</v>
      </c>
      <c r="N149" s="18">
        <f t="shared" si="33"/>
        <v>1.4279138279628135E-4</v>
      </c>
      <c r="O149" s="18">
        <f t="shared" si="34"/>
        <v>1.4279138279628135E-4</v>
      </c>
      <c r="P149" s="3"/>
      <c r="Q149" s="42">
        <v>26.02843600000001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3.8613783005326021</v>
      </c>
      <c r="G150" s="13">
        <f t="shared" si="28"/>
        <v>0</v>
      </c>
      <c r="H150" s="13">
        <f t="shared" si="29"/>
        <v>3.8613783005326021</v>
      </c>
      <c r="I150" s="16">
        <f t="shared" si="36"/>
        <v>4.3210776702330147</v>
      </c>
      <c r="J150" s="13">
        <f t="shared" si="30"/>
        <v>4.3147218491972179</v>
      </c>
      <c r="K150" s="13">
        <f t="shared" si="31"/>
        <v>6.3558210357967937E-3</v>
      </c>
      <c r="L150" s="13">
        <f t="shared" si="32"/>
        <v>0</v>
      </c>
      <c r="M150" s="13">
        <f t="shared" si="37"/>
        <v>8.7517299133204707E-5</v>
      </c>
      <c r="N150" s="13">
        <f t="shared" si="33"/>
        <v>5.4260725462586921E-5</v>
      </c>
      <c r="O150" s="13">
        <f t="shared" si="34"/>
        <v>5.4260725462586921E-5</v>
      </c>
      <c r="Q150" s="41">
        <v>19.236973756996321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3.234501388528507</v>
      </c>
      <c r="G151" s="13">
        <f t="shared" si="28"/>
        <v>0</v>
      </c>
      <c r="H151" s="13">
        <f t="shared" si="29"/>
        <v>3.234501388528507</v>
      </c>
      <c r="I151" s="16">
        <f t="shared" si="36"/>
        <v>3.2408572095643038</v>
      </c>
      <c r="J151" s="13">
        <f t="shared" si="30"/>
        <v>3.2380623862551388</v>
      </c>
      <c r="K151" s="13">
        <f t="shared" si="31"/>
        <v>2.7948233091650287E-3</v>
      </c>
      <c r="L151" s="13">
        <f t="shared" si="32"/>
        <v>0</v>
      </c>
      <c r="M151" s="13">
        <f t="shared" si="37"/>
        <v>3.3256573670617786E-5</v>
      </c>
      <c r="N151" s="13">
        <f t="shared" si="33"/>
        <v>2.0619075675783027E-5</v>
      </c>
      <c r="O151" s="13">
        <f t="shared" si="34"/>
        <v>2.0619075675783027E-5</v>
      </c>
      <c r="Q151" s="41">
        <v>18.951091296672139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83.154973023798036</v>
      </c>
      <c r="G152" s="13">
        <f t="shared" si="28"/>
        <v>6.2422171426713335</v>
      </c>
      <c r="H152" s="13">
        <f t="shared" si="29"/>
        <v>76.912755881126699</v>
      </c>
      <c r="I152" s="16">
        <f t="shared" si="36"/>
        <v>76.915550704435859</v>
      </c>
      <c r="J152" s="13">
        <f t="shared" si="30"/>
        <v>46.435041493148091</v>
      </c>
      <c r="K152" s="13">
        <f t="shared" si="31"/>
        <v>30.480509211287767</v>
      </c>
      <c r="L152" s="13">
        <f t="shared" si="32"/>
        <v>19.480846705346629</v>
      </c>
      <c r="M152" s="13">
        <f t="shared" si="37"/>
        <v>19.480859342844621</v>
      </c>
      <c r="N152" s="13">
        <f t="shared" si="33"/>
        <v>12.078132792563665</v>
      </c>
      <c r="O152" s="13">
        <f t="shared" si="34"/>
        <v>18.320349935234997</v>
      </c>
      <c r="Q152" s="41">
        <v>14.80033544426735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55.821286022023692</v>
      </c>
      <c r="G153" s="13">
        <f t="shared" si="28"/>
        <v>3.1862342735106939</v>
      </c>
      <c r="H153" s="13">
        <f t="shared" si="29"/>
        <v>52.635051748513</v>
      </c>
      <c r="I153" s="16">
        <f t="shared" si="36"/>
        <v>63.634714254454146</v>
      </c>
      <c r="J153" s="13">
        <f t="shared" si="30"/>
        <v>40.738569655634656</v>
      </c>
      <c r="K153" s="13">
        <f t="shared" si="31"/>
        <v>22.89614459881949</v>
      </c>
      <c r="L153" s="13">
        <f t="shared" si="32"/>
        <v>11.840715906917298</v>
      </c>
      <c r="M153" s="13">
        <f t="shared" si="37"/>
        <v>19.243442457198256</v>
      </c>
      <c r="N153" s="13">
        <f t="shared" si="33"/>
        <v>11.930934323462919</v>
      </c>
      <c r="O153" s="13">
        <f t="shared" si="34"/>
        <v>15.117168596973613</v>
      </c>
      <c r="Q153" s="41">
        <v>13.443643326033509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0.4379400015422501</v>
      </c>
      <c r="G154" s="13">
        <f t="shared" si="28"/>
        <v>0</v>
      </c>
      <c r="H154" s="13">
        <f t="shared" si="29"/>
        <v>0.4379400015422501</v>
      </c>
      <c r="I154" s="16">
        <f t="shared" si="36"/>
        <v>11.493368693444443</v>
      </c>
      <c r="J154" s="13">
        <f t="shared" si="30"/>
        <v>11.185663654789341</v>
      </c>
      <c r="K154" s="13">
        <f t="shared" si="31"/>
        <v>0.30770503865510257</v>
      </c>
      <c r="L154" s="13">
        <f t="shared" si="32"/>
        <v>0</v>
      </c>
      <c r="M154" s="13">
        <f t="shared" si="37"/>
        <v>7.3125081337353368</v>
      </c>
      <c r="N154" s="13">
        <f t="shared" si="33"/>
        <v>4.5337550429159084</v>
      </c>
      <c r="O154" s="13">
        <f t="shared" si="34"/>
        <v>4.5337550429159084</v>
      </c>
      <c r="Q154" s="41">
        <v>12.188212116928639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0.36428571399999998</v>
      </c>
      <c r="G155" s="13">
        <f t="shared" si="28"/>
        <v>0</v>
      </c>
      <c r="H155" s="13">
        <f t="shared" si="29"/>
        <v>0.36428571399999998</v>
      </c>
      <c r="I155" s="16">
        <f t="shared" si="36"/>
        <v>0.67199075265510255</v>
      </c>
      <c r="J155" s="13">
        <f t="shared" si="30"/>
        <v>0.6719076531672018</v>
      </c>
      <c r="K155" s="13">
        <f t="shared" si="31"/>
        <v>8.3099487900750724E-5</v>
      </c>
      <c r="L155" s="13">
        <f t="shared" si="32"/>
        <v>0</v>
      </c>
      <c r="M155" s="13">
        <f t="shared" si="37"/>
        <v>2.7787530908194285</v>
      </c>
      <c r="N155" s="13">
        <f t="shared" si="33"/>
        <v>1.7228269163080456</v>
      </c>
      <c r="O155" s="13">
        <f t="shared" si="34"/>
        <v>1.7228269163080456</v>
      </c>
      <c r="Q155" s="41">
        <v>10.256731593548389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24.229056027667411</v>
      </c>
      <c r="G156" s="13">
        <f t="shared" si="28"/>
        <v>0</v>
      </c>
      <c r="H156" s="13">
        <f t="shared" si="29"/>
        <v>24.229056027667411</v>
      </c>
      <c r="I156" s="16">
        <f t="shared" si="36"/>
        <v>24.229139127155314</v>
      </c>
      <c r="J156" s="13">
        <f t="shared" si="30"/>
        <v>22.391995238772839</v>
      </c>
      <c r="K156" s="13">
        <f t="shared" si="31"/>
        <v>1.8371438883824744</v>
      </c>
      <c r="L156" s="13">
        <f t="shared" si="32"/>
        <v>0</v>
      </c>
      <c r="M156" s="13">
        <f t="shared" si="37"/>
        <v>1.0559261745113828</v>
      </c>
      <c r="N156" s="13">
        <f t="shared" si="33"/>
        <v>0.65467422819705734</v>
      </c>
      <c r="O156" s="13">
        <f t="shared" si="34"/>
        <v>0.65467422819705734</v>
      </c>
      <c r="Q156" s="41">
        <v>14.892681904412401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49.576720460946433</v>
      </c>
      <c r="G157" s="13">
        <f t="shared" si="28"/>
        <v>2.4880743297473873</v>
      </c>
      <c r="H157" s="13">
        <f t="shared" si="29"/>
        <v>47.088646131199049</v>
      </c>
      <c r="I157" s="16">
        <f t="shared" si="36"/>
        <v>48.925790019581527</v>
      </c>
      <c r="J157" s="13">
        <f t="shared" si="30"/>
        <v>39.465228408179293</v>
      </c>
      <c r="K157" s="13">
        <f t="shared" si="31"/>
        <v>9.460561611402234</v>
      </c>
      <c r="L157" s="13">
        <f t="shared" si="32"/>
        <v>0</v>
      </c>
      <c r="M157" s="13">
        <f t="shared" si="37"/>
        <v>0.40125194631432548</v>
      </c>
      <c r="N157" s="13">
        <f t="shared" si="33"/>
        <v>0.24877620671488179</v>
      </c>
      <c r="O157" s="13">
        <f t="shared" si="34"/>
        <v>2.7368505364622693</v>
      </c>
      <c r="Q157" s="41">
        <v>16.752308198352988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21.954674757911381</v>
      </c>
      <c r="G158" s="13">
        <f t="shared" si="28"/>
        <v>0</v>
      </c>
      <c r="H158" s="13">
        <f t="shared" si="29"/>
        <v>21.954674757911381</v>
      </c>
      <c r="I158" s="16">
        <f t="shared" si="36"/>
        <v>31.415236369313615</v>
      </c>
      <c r="J158" s="13">
        <f t="shared" si="30"/>
        <v>28.526292788501383</v>
      </c>
      <c r="K158" s="13">
        <f t="shared" si="31"/>
        <v>2.8889435808122315</v>
      </c>
      <c r="L158" s="13">
        <f t="shared" si="32"/>
        <v>0</v>
      </c>
      <c r="M158" s="13">
        <f t="shared" si="37"/>
        <v>0.15247573959944369</v>
      </c>
      <c r="N158" s="13">
        <f t="shared" si="33"/>
        <v>9.4534958551655085E-2</v>
      </c>
      <c r="O158" s="13">
        <f t="shared" si="34"/>
        <v>9.4534958551655085E-2</v>
      </c>
      <c r="Q158" s="41">
        <v>17.032420209131502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7.4588674660603083</v>
      </c>
      <c r="G159" s="13">
        <f t="shared" si="28"/>
        <v>0</v>
      </c>
      <c r="H159" s="13">
        <f t="shared" si="29"/>
        <v>7.4588674660603083</v>
      </c>
      <c r="I159" s="16">
        <f t="shared" si="36"/>
        <v>10.34781104687254</v>
      </c>
      <c r="J159" s="13">
        <f t="shared" si="30"/>
        <v>10.279253350023291</v>
      </c>
      <c r="K159" s="13">
        <f t="shared" si="31"/>
        <v>6.8557696849248728E-2</v>
      </c>
      <c r="L159" s="13">
        <f t="shared" si="32"/>
        <v>0</v>
      </c>
      <c r="M159" s="13">
        <f t="shared" si="37"/>
        <v>5.7940781047788603E-2</v>
      </c>
      <c r="N159" s="13">
        <f t="shared" si="33"/>
        <v>3.5923284249628935E-2</v>
      </c>
      <c r="O159" s="13">
        <f t="shared" si="34"/>
        <v>3.5923284249628935E-2</v>
      </c>
      <c r="Q159" s="41">
        <v>20.887183644409799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3.874950433776025</v>
      </c>
      <c r="G160" s="13">
        <f t="shared" si="28"/>
        <v>0</v>
      </c>
      <c r="H160" s="13">
        <f t="shared" si="29"/>
        <v>3.874950433776025</v>
      </c>
      <c r="I160" s="16">
        <f t="shared" si="36"/>
        <v>3.9435081306252737</v>
      </c>
      <c r="J160" s="13">
        <f t="shared" si="30"/>
        <v>3.9410579440626439</v>
      </c>
      <c r="K160" s="13">
        <f t="shared" si="31"/>
        <v>2.4501865626298525E-3</v>
      </c>
      <c r="L160" s="13">
        <f t="shared" si="32"/>
        <v>0</v>
      </c>
      <c r="M160" s="13">
        <f t="shared" si="37"/>
        <v>2.2017496798159668E-2</v>
      </c>
      <c r="N160" s="13">
        <f t="shared" si="33"/>
        <v>1.3650848014858994E-2</v>
      </c>
      <c r="O160" s="13">
        <f t="shared" si="34"/>
        <v>1.3650848014858994E-2</v>
      </c>
      <c r="Q160" s="41">
        <v>24.055403000000009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3.4319724242772058</v>
      </c>
      <c r="G161" s="18">
        <f t="shared" si="28"/>
        <v>0</v>
      </c>
      <c r="H161" s="18">
        <f t="shared" si="29"/>
        <v>3.4319724242772058</v>
      </c>
      <c r="I161" s="17">
        <f t="shared" si="36"/>
        <v>3.4344226108398357</v>
      </c>
      <c r="J161" s="18">
        <f t="shared" si="30"/>
        <v>3.4321540243257225</v>
      </c>
      <c r="K161" s="18">
        <f t="shared" si="31"/>
        <v>2.2685865141132133E-3</v>
      </c>
      <c r="L161" s="18">
        <f t="shared" si="32"/>
        <v>0</v>
      </c>
      <c r="M161" s="18">
        <f t="shared" si="37"/>
        <v>8.3666487833006734E-3</v>
      </c>
      <c r="N161" s="18">
        <f t="shared" si="33"/>
        <v>5.1873222456464176E-3</v>
      </c>
      <c r="O161" s="18">
        <f t="shared" si="34"/>
        <v>5.1873222456464176E-3</v>
      </c>
      <c r="P161" s="3"/>
      <c r="Q161" s="42">
        <v>21.655797750975172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20.557769931341362</v>
      </c>
      <c r="G162" s="13">
        <f t="shared" si="28"/>
        <v>0</v>
      </c>
      <c r="H162" s="13">
        <f t="shared" si="29"/>
        <v>20.557769931341362</v>
      </c>
      <c r="I162" s="16">
        <f t="shared" si="36"/>
        <v>20.560038517855475</v>
      </c>
      <c r="J162" s="13">
        <f t="shared" si="30"/>
        <v>20.026186443011262</v>
      </c>
      <c r="K162" s="13">
        <f t="shared" si="31"/>
        <v>0.53385207484421215</v>
      </c>
      <c r="L162" s="13">
        <f t="shared" si="32"/>
        <v>0</v>
      </c>
      <c r="M162" s="13">
        <f t="shared" si="37"/>
        <v>3.1793265376542559E-3</v>
      </c>
      <c r="N162" s="13">
        <f t="shared" si="33"/>
        <v>1.9711824533456385E-3</v>
      </c>
      <c r="O162" s="13">
        <f t="shared" si="34"/>
        <v>1.9711824533456385E-3</v>
      </c>
      <c r="Q162" s="41">
        <v>20.729717116878419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64.457582981661787</v>
      </c>
      <c r="G163" s="13">
        <f t="shared" si="28"/>
        <v>4.1517964956845592</v>
      </c>
      <c r="H163" s="13">
        <f t="shared" si="29"/>
        <v>60.305786485977229</v>
      </c>
      <c r="I163" s="16">
        <f t="shared" si="36"/>
        <v>60.839638560821442</v>
      </c>
      <c r="J163" s="13">
        <f t="shared" si="30"/>
        <v>45.448577332868986</v>
      </c>
      <c r="K163" s="13">
        <f t="shared" si="31"/>
        <v>15.391061227952456</v>
      </c>
      <c r="L163" s="13">
        <f t="shared" si="32"/>
        <v>4.2804492878418445</v>
      </c>
      <c r="M163" s="13">
        <f t="shared" si="37"/>
        <v>4.2816574319261527</v>
      </c>
      <c r="N163" s="13">
        <f t="shared" si="33"/>
        <v>2.6546276077942146</v>
      </c>
      <c r="O163" s="13">
        <f t="shared" si="34"/>
        <v>6.8064241034787738</v>
      </c>
      <c r="Q163" s="41">
        <v>17.087271238450931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56.684938419926112</v>
      </c>
      <c r="G164" s="13">
        <f t="shared" si="28"/>
        <v>3.2827930338684888</v>
      </c>
      <c r="H164" s="13">
        <f t="shared" si="29"/>
        <v>53.402145386057626</v>
      </c>
      <c r="I164" s="16">
        <f t="shared" si="36"/>
        <v>64.512757326168227</v>
      </c>
      <c r="J164" s="13">
        <f t="shared" si="30"/>
        <v>41.419420502783957</v>
      </c>
      <c r="K164" s="13">
        <f t="shared" si="31"/>
        <v>23.09333682338427</v>
      </c>
      <c r="L164" s="13">
        <f t="shared" si="32"/>
        <v>12.039358043086681</v>
      </c>
      <c r="M164" s="13">
        <f t="shared" si="37"/>
        <v>13.666387867218621</v>
      </c>
      <c r="N164" s="13">
        <f t="shared" si="33"/>
        <v>8.4731604776755454</v>
      </c>
      <c r="O164" s="13">
        <f t="shared" si="34"/>
        <v>11.755953511544034</v>
      </c>
      <c r="Q164" s="41">
        <v>13.71342044037439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20.42205873293792</v>
      </c>
      <c r="G165" s="13">
        <f t="shared" si="28"/>
        <v>0</v>
      </c>
      <c r="H165" s="13">
        <f t="shared" si="29"/>
        <v>20.42205873293792</v>
      </c>
      <c r="I165" s="16">
        <f t="shared" si="36"/>
        <v>31.476037513235511</v>
      </c>
      <c r="J165" s="13">
        <f t="shared" si="30"/>
        <v>27.196759352290069</v>
      </c>
      <c r="K165" s="13">
        <f t="shared" si="31"/>
        <v>4.2792781609454416</v>
      </c>
      <c r="L165" s="13">
        <f t="shared" si="32"/>
        <v>0</v>
      </c>
      <c r="M165" s="13">
        <f t="shared" si="37"/>
        <v>5.1932273895430754</v>
      </c>
      <c r="N165" s="13">
        <f t="shared" si="33"/>
        <v>3.2198009815167068</v>
      </c>
      <c r="O165" s="13">
        <f t="shared" si="34"/>
        <v>3.2198009815167068</v>
      </c>
      <c r="Q165" s="41">
        <v>13.713461558915901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168.0571429</v>
      </c>
      <c r="G166" s="13">
        <f t="shared" si="28"/>
        <v>15.734517858611961</v>
      </c>
      <c r="H166" s="13">
        <f t="shared" si="29"/>
        <v>152.32262504138805</v>
      </c>
      <c r="I166" s="16">
        <f t="shared" si="36"/>
        <v>156.60190320233349</v>
      </c>
      <c r="J166" s="13">
        <f t="shared" si="30"/>
        <v>46.563826414994466</v>
      </c>
      <c r="K166" s="13">
        <f t="shared" si="31"/>
        <v>110.03807678733902</v>
      </c>
      <c r="L166" s="13">
        <f t="shared" si="32"/>
        <v>99.623383798918397</v>
      </c>
      <c r="M166" s="13">
        <f t="shared" si="37"/>
        <v>101.59681020694477</v>
      </c>
      <c r="N166" s="13">
        <f t="shared" si="33"/>
        <v>62.990022328305756</v>
      </c>
      <c r="O166" s="13">
        <f t="shared" si="34"/>
        <v>78.724540186917721</v>
      </c>
      <c r="Q166" s="41">
        <v>12.219336878236151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62.921519238753064</v>
      </c>
      <c r="G167" s="13">
        <f t="shared" si="28"/>
        <v>3.9800602610535303</v>
      </c>
      <c r="H167" s="13">
        <f t="shared" si="29"/>
        <v>58.941458977699533</v>
      </c>
      <c r="I167" s="16">
        <f t="shared" si="36"/>
        <v>69.356151966120152</v>
      </c>
      <c r="J167" s="13">
        <f t="shared" si="30"/>
        <v>37.377604724453882</v>
      </c>
      <c r="K167" s="13">
        <f t="shared" si="31"/>
        <v>31.97854724166627</v>
      </c>
      <c r="L167" s="13">
        <f t="shared" si="32"/>
        <v>20.989899484045839</v>
      </c>
      <c r="M167" s="13">
        <f t="shared" si="37"/>
        <v>59.596687362684847</v>
      </c>
      <c r="N167" s="13">
        <f t="shared" si="33"/>
        <v>36.949946164864606</v>
      </c>
      <c r="O167" s="13">
        <f t="shared" si="34"/>
        <v>40.930006425918137</v>
      </c>
      <c r="Q167" s="41">
        <v>10.821410593548389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37.629529385258479</v>
      </c>
      <c r="G168" s="13">
        <f t="shared" si="28"/>
        <v>1.1523448593864658</v>
      </c>
      <c r="H168" s="13">
        <f t="shared" si="29"/>
        <v>36.477184525872012</v>
      </c>
      <c r="I168" s="16">
        <f t="shared" si="36"/>
        <v>47.465832283492446</v>
      </c>
      <c r="J168" s="13">
        <f t="shared" si="30"/>
        <v>35.862214614851489</v>
      </c>
      <c r="K168" s="13">
        <f t="shared" si="31"/>
        <v>11.603617668640958</v>
      </c>
      <c r="L168" s="13">
        <f t="shared" si="32"/>
        <v>0.46515747852686667</v>
      </c>
      <c r="M168" s="13">
        <f t="shared" si="37"/>
        <v>23.11189867634711</v>
      </c>
      <c r="N168" s="13">
        <f t="shared" si="33"/>
        <v>14.329377179335209</v>
      </c>
      <c r="O168" s="13">
        <f t="shared" si="34"/>
        <v>15.481722038721674</v>
      </c>
      <c r="Q168" s="41">
        <v>13.904761026006829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36.447194517821373</v>
      </c>
      <c r="G169" s="13">
        <f t="shared" si="28"/>
        <v>1.0201565051309802</v>
      </c>
      <c r="H169" s="13">
        <f t="shared" si="29"/>
        <v>35.427038012690396</v>
      </c>
      <c r="I169" s="16">
        <f t="shared" si="36"/>
        <v>46.565498202804484</v>
      </c>
      <c r="J169" s="13">
        <f t="shared" si="30"/>
        <v>35.145322973169137</v>
      </c>
      <c r="K169" s="13">
        <f t="shared" si="31"/>
        <v>11.420175229635348</v>
      </c>
      <c r="L169" s="13">
        <f t="shared" si="32"/>
        <v>0.28036622710394243</v>
      </c>
      <c r="M169" s="13">
        <f t="shared" si="37"/>
        <v>9.0628877241158445</v>
      </c>
      <c r="N169" s="13">
        <f t="shared" si="33"/>
        <v>5.6189903889518238</v>
      </c>
      <c r="O169" s="13">
        <f t="shared" si="34"/>
        <v>6.6391468940828045</v>
      </c>
      <c r="Q169" s="41">
        <v>13.591897671931591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32.002753206214088</v>
      </c>
      <c r="G170" s="13">
        <f t="shared" si="28"/>
        <v>0.52325550123860254</v>
      </c>
      <c r="H170" s="13">
        <f t="shared" si="29"/>
        <v>31.479497704975486</v>
      </c>
      <c r="I170" s="16">
        <f t="shared" si="36"/>
        <v>42.619306707506894</v>
      </c>
      <c r="J170" s="13">
        <f t="shared" si="30"/>
        <v>36.126592826176349</v>
      </c>
      <c r="K170" s="13">
        <f t="shared" si="31"/>
        <v>6.4927138813305447</v>
      </c>
      <c r="L170" s="13">
        <f t="shared" si="32"/>
        <v>0</v>
      </c>
      <c r="M170" s="13">
        <f t="shared" si="37"/>
        <v>3.4438973351640207</v>
      </c>
      <c r="N170" s="13">
        <f t="shared" si="33"/>
        <v>2.135216347801693</v>
      </c>
      <c r="O170" s="13">
        <f t="shared" si="34"/>
        <v>2.6584718490402954</v>
      </c>
      <c r="Q170" s="41">
        <v>17.03091788347195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34.08271817768938</v>
      </c>
      <c r="G171" s="13">
        <f t="shared" si="28"/>
        <v>0.75580141869460005</v>
      </c>
      <c r="H171" s="13">
        <f t="shared" si="29"/>
        <v>33.326916758994777</v>
      </c>
      <c r="I171" s="16">
        <f t="shared" si="36"/>
        <v>39.819630640325322</v>
      </c>
      <c r="J171" s="13">
        <f t="shared" si="30"/>
        <v>36.009196865972186</v>
      </c>
      <c r="K171" s="13">
        <f t="shared" si="31"/>
        <v>3.810433774353136</v>
      </c>
      <c r="L171" s="13">
        <f t="shared" si="32"/>
        <v>0</v>
      </c>
      <c r="M171" s="13">
        <f t="shared" si="37"/>
        <v>1.3086809873623277</v>
      </c>
      <c r="N171" s="13">
        <f t="shared" si="33"/>
        <v>0.81138221216464324</v>
      </c>
      <c r="O171" s="13">
        <f t="shared" si="34"/>
        <v>1.5671836308592433</v>
      </c>
      <c r="Q171" s="41">
        <v>20.059390826171889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0.257142857</v>
      </c>
      <c r="G172" s="13">
        <f t="shared" si="28"/>
        <v>0</v>
      </c>
      <c r="H172" s="13">
        <f t="shared" si="29"/>
        <v>0.257142857</v>
      </c>
      <c r="I172" s="16">
        <f t="shared" si="36"/>
        <v>4.0675766313531359</v>
      </c>
      <c r="J172" s="13">
        <f t="shared" si="30"/>
        <v>4.0632396432345246</v>
      </c>
      <c r="K172" s="13">
        <f t="shared" si="31"/>
        <v>4.3369881186112735E-3</v>
      </c>
      <c r="L172" s="13">
        <f t="shared" si="32"/>
        <v>0</v>
      </c>
      <c r="M172" s="13">
        <f t="shared" si="37"/>
        <v>0.49729877519768451</v>
      </c>
      <c r="N172" s="13">
        <f t="shared" si="33"/>
        <v>0.30832524062256439</v>
      </c>
      <c r="O172" s="13">
        <f t="shared" si="34"/>
        <v>0.30832524062256439</v>
      </c>
      <c r="Q172" s="41">
        <v>20.6589651709834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8.7917802286370677</v>
      </c>
      <c r="G173" s="18">
        <f t="shared" si="28"/>
        <v>0</v>
      </c>
      <c r="H173" s="18">
        <f t="shared" si="29"/>
        <v>8.7917802286370677</v>
      </c>
      <c r="I173" s="17">
        <f t="shared" si="36"/>
        <v>8.7961172167556789</v>
      </c>
      <c r="J173" s="18">
        <f t="shared" si="30"/>
        <v>8.7650318164379968</v>
      </c>
      <c r="K173" s="18">
        <f t="shared" si="31"/>
        <v>3.1085400317682144E-2</v>
      </c>
      <c r="L173" s="18">
        <f t="shared" si="32"/>
        <v>0</v>
      </c>
      <c r="M173" s="18">
        <f t="shared" si="37"/>
        <v>0.18897353457512012</v>
      </c>
      <c r="N173" s="18">
        <f t="shared" si="33"/>
        <v>0.11716359143657447</v>
      </c>
      <c r="O173" s="18">
        <f t="shared" si="34"/>
        <v>0.11716359143657447</v>
      </c>
      <c r="P173" s="3"/>
      <c r="Q173" s="42">
        <v>23.070322266491079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3.8633487311565351</v>
      </c>
      <c r="G174" s="13">
        <f t="shared" si="28"/>
        <v>0</v>
      </c>
      <c r="H174" s="13">
        <f t="shared" si="29"/>
        <v>3.8633487311565351</v>
      </c>
      <c r="I174" s="16">
        <f t="shared" si="36"/>
        <v>3.8944341314742172</v>
      </c>
      <c r="J174" s="13">
        <f t="shared" si="30"/>
        <v>3.892117255896093</v>
      </c>
      <c r="K174" s="13">
        <f t="shared" si="31"/>
        <v>2.3168755781242112E-3</v>
      </c>
      <c r="L174" s="13">
        <f t="shared" si="32"/>
        <v>0</v>
      </c>
      <c r="M174" s="13">
        <f t="shared" si="37"/>
        <v>7.1809943138545648E-2</v>
      </c>
      <c r="N174" s="13">
        <f t="shared" si="33"/>
        <v>4.4522164745898304E-2</v>
      </c>
      <c r="O174" s="13">
        <f t="shared" si="34"/>
        <v>4.4522164745898304E-2</v>
      </c>
      <c r="Q174" s="41">
        <v>24.187023000000011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36.450500921693859</v>
      </c>
      <c r="G175" s="13">
        <f t="shared" si="28"/>
        <v>1.0205261703573429</v>
      </c>
      <c r="H175" s="13">
        <f t="shared" si="29"/>
        <v>35.429974751336516</v>
      </c>
      <c r="I175" s="16">
        <f t="shared" si="36"/>
        <v>35.43229162691464</v>
      </c>
      <c r="J175" s="13">
        <f t="shared" si="30"/>
        <v>32.153511465808407</v>
      </c>
      <c r="K175" s="13">
        <f t="shared" si="31"/>
        <v>3.2787801611062335</v>
      </c>
      <c r="L175" s="13">
        <f t="shared" si="32"/>
        <v>0</v>
      </c>
      <c r="M175" s="13">
        <f t="shared" si="37"/>
        <v>2.7287778392647344E-2</v>
      </c>
      <c r="N175" s="13">
        <f t="shared" si="33"/>
        <v>1.6918422603441351E-2</v>
      </c>
      <c r="O175" s="13">
        <f t="shared" si="34"/>
        <v>1.0374445929607843</v>
      </c>
      <c r="Q175" s="41">
        <v>18.685220594033911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168.0571429</v>
      </c>
      <c r="G176" s="13">
        <f t="shared" si="28"/>
        <v>15.734517858611961</v>
      </c>
      <c r="H176" s="13">
        <f t="shared" si="29"/>
        <v>152.32262504138805</v>
      </c>
      <c r="I176" s="16">
        <f t="shared" si="36"/>
        <v>155.60140520249428</v>
      </c>
      <c r="J176" s="13">
        <f t="shared" si="30"/>
        <v>46.544436204009571</v>
      </c>
      <c r="K176" s="13">
        <f t="shared" si="31"/>
        <v>109.05696899848471</v>
      </c>
      <c r="L176" s="13">
        <f t="shared" si="32"/>
        <v>98.635062137551785</v>
      </c>
      <c r="M176" s="13">
        <f t="shared" si="37"/>
        <v>98.645431493340993</v>
      </c>
      <c r="N176" s="13">
        <f t="shared" si="33"/>
        <v>61.160167525871415</v>
      </c>
      <c r="O176" s="13">
        <f t="shared" si="34"/>
        <v>76.894685384483381</v>
      </c>
      <c r="Q176" s="41">
        <v>12.22181429223302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39.230886803554277</v>
      </c>
      <c r="G177" s="13">
        <f t="shared" si="28"/>
        <v>1.331381110053915</v>
      </c>
      <c r="H177" s="13">
        <f t="shared" si="29"/>
        <v>37.899505693500359</v>
      </c>
      <c r="I177" s="16">
        <f t="shared" si="36"/>
        <v>48.321412554433294</v>
      </c>
      <c r="J177" s="13">
        <f t="shared" si="30"/>
        <v>33.351252685402464</v>
      </c>
      <c r="K177" s="13">
        <f t="shared" si="31"/>
        <v>14.97015986903083</v>
      </c>
      <c r="L177" s="13">
        <f t="shared" si="32"/>
        <v>3.8564531326317737</v>
      </c>
      <c r="M177" s="13">
        <f t="shared" si="37"/>
        <v>41.341717100101349</v>
      </c>
      <c r="N177" s="13">
        <f t="shared" si="33"/>
        <v>25.631864602062837</v>
      </c>
      <c r="O177" s="13">
        <f t="shared" si="34"/>
        <v>26.963245712116752</v>
      </c>
      <c r="Q177" s="41">
        <v>11.38519155188189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39.232729341632272</v>
      </c>
      <c r="G178" s="13">
        <f t="shared" si="28"/>
        <v>1.3315871109787722</v>
      </c>
      <c r="H178" s="13">
        <f t="shared" si="29"/>
        <v>37.901142230653498</v>
      </c>
      <c r="I178" s="16">
        <f t="shared" si="36"/>
        <v>49.014848967052558</v>
      </c>
      <c r="J178" s="13">
        <f t="shared" si="30"/>
        <v>30.192513766999706</v>
      </c>
      <c r="K178" s="13">
        <f t="shared" si="31"/>
        <v>18.822335200052851</v>
      </c>
      <c r="L178" s="13">
        <f t="shared" si="32"/>
        <v>7.7369526723173934</v>
      </c>
      <c r="M178" s="13">
        <f t="shared" si="37"/>
        <v>23.446805170355905</v>
      </c>
      <c r="N178" s="13">
        <f t="shared" si="33"/>
        <v>14.537019205620661</v>
      </c>
      <c r="O178" s="13">
        <f t="shared" si="34"/>
        <v>15.868606316599433</v>
      </c>
      <c r="Q178" s="41">
        <v>8.6201835935483881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5.3242024582633452</v>
      </c>
      <c r="G179" s="13">
        <f t="shared" si="28"/>
        <v>0</v>
      </c>
      <c r="H179" s="13">
        <f t="shared" si="29"/>
        <v>5.3242024582633452</v>
      </c>
      <c r="I179" s="16">
        <f t="shared" si="36"/>
        <v>16.409584985998805</v>
      </c>
      <c r="J179" s="13">
        <f t="shared" si="30"/>
        <v>15.557787530255123</v>
      </c>
      <c r="K179" s="13">
        <f t="shared" si="31"/>
        <v>0.85179745574368226</v>
      </c>
      <c r="L179" s="13">
        <f t="shared" si="32"/>
        <v>0</v>
      </c>
      <c r="M179" s="13">
        <f t="shared" si="37"/>
        <v>8.909785964735244</v>
      </c>
      <c r="N179" s="13">
        <f t="shared" si="33"/>
        <v>5.5240672981358516</v>
      </c>
      <c r="O179" s="13">
        <f t="shared" si="34"/>
        <v>5.5240672981358516</v>
      </c>
      <c r="Q179" s="41">
        <v>12.265859954862879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30.78512618266609</v>
      </c>
      <c r="G180" s="13">
        <f t="shared" si="28"/>
        <v>0.38712138494656373</v>
      </c>
      <c r="H180" s="13">
        <f t="shared" si="29"/>
        <v>30.398004797719526</v>
      </c>
      <c r="I180" s="16">
        <f t="shared" si="36"/>
        <v>31.249802253463209</v>
      </c>
      <c r="J180" s="13">
        <f t="shared" si="30"/>
        <v>27.215161461468114</v>
      </c>
      <c r="K180" s="13">
        <f t="shared" si="31"/>
        <v>4.0346407919950948</v>
      </c>
      <c r="L180" s="13">
        <f t="shared" si="32"/>
        <v>0</v>
      </c>
      <c r="M180" s="13">
        <f t="shared" si="37"/>
        <v>3.3857186665993924</v>
      </c>
      <c r="N180" s="13">
        <f t="shared" si="33"/>
        <v>2.0991455732916231</v>
      </c>
      <c r="O180" s="13">
        <f t="shared" si="34"/>
        <v>2.4862669582381867</v>
      </c>
      <c r="Q180" s="41">
        <v>14.070777045241391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46.091983811901812</v>
      </c>
      <c r="G181" s="13">
        <f t="shared" si="28"/>
        <v>2.098470998798097</v>
      </c>
      <c r="H181" s="13">
        <f t="shared" si="29"/>
        <v>43.993512813103713</v>
      </c>
      <c r="I181" s="16">
        <f t="shared" si="36"/>
        <v>48.028153605098808</v>
      </c>
      <c r="J181" s="13">
        <f t="shared" si="30"/>
        <v>37.854103178793018</v>
      </c>
      <c r="K181" s="13">
        <f t="shared" si="31"/>
        <v>10.17405042630579</v>
      </c>
      <c r="L181" s="13">
        <f t="shared" si="32"/>
        <v>0</v>
      </c>
      <c r="M181" s="13">
        <f t="shared" si="37"/>
        <v>1.2865730933077693</v>
      </c>
      <c r="N181" s="13">
        <f t="shared" si="33"/>
        <v>0.79767531785081691</v>
      </c>
      <c r="O181" s="13">
        <f t="shared" si="34"/>
        <v>2.8961463166489141</v>
      </c>
      <c r="Q181" s="41">
        <v>15.58082591431045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24.344827925711161</v>
      </c>
      <c r="G182" s="13">
        <f t="shared" si="28"/>
        <v>0</v>
      </c>
      <c r="H182" s="13">
        <f t="shared" si="29"/>
        <v>24.344827925711161</v>
      </c>
      <c r="I182" s="16">
        <f t="shared" si="36"/>
        <v>34.518878352016955</v>
      </c>
      <c r="J182" s="13">
        <f t="shared" si="30"/>
        <v>31.492004279025952</v>
      </c>
      <c r="K182" s="13">
        <f t="shared" si="31"/>
        <v>3.0268740729910029</v>
      </c>
      <c r="L182" s="13">
        <f t="shared" si="32"/>
        <v>0</v>
      </c>
      <c r="M182" s="13">
        <f t="shared" si="37"/>
        <v>0.48889777545695234</v>
      </c>
      <c r="N182" s="13">
        <f t="shared" si="33"/>
        <v>0.30311662078331048</v>
      </c>
      <c r="O182" s="13">
        <f t="shared" si="34"/>
        <v>0.30311662078331048</v>
      </c>
      <c r="Q182" s="41">
        <v>18.75381468513153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4.5126190792378944</v>
      </c>
      <c r="G183" s="13">
        <f t="shared" si="28"/>
        <v>0</v>
      </c>
      <c r="H183" s="13">
        <f t="shared" si="29"/>
        <v>4.5126190792378944</v>
      </c>
      <c r="I183" s="16">
        <f t="shared" si="36"/>
        <v>7.5394931522288973</v>
      </c>
      <c r="J183" s="13">
        <f t="shared" si="30"/>
        <v>7.5099741030603093</v>
      </c>
      <c r="K183" s="13">
        <f t="shared" si="31"/>
        <v>2.9519049168587941E-2</v>
      </c>
      <c r="L183" s="13">
        <f t="shared" si="32"/>
        <v>0</v>
      </c>
      <c r="M183" s="13">
        <f t="shared" si="37"/>
        <v>0.18578115467364187</v>
      </c>
      <c r="N183" s="13">
        <f t="shared" si="33"/>
        <v>0.11518431589765796</v>
      </c>
      <c r="O183" s="13">
        <f t="shared" si="34"/>
        <v>0.11518431589765796</v>
      </c>
      <c r="Q183" s="41">
        <v>20.158949361019769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0.16957238056245991</v>
      </c>
      <c r="G184" s="13">
        <f t="shared" si="28"/>
        <v>0</v>
      </c>
      <c r="H184" s="13">
        <f t="shared" si="29"/>
        <v>0.16957238056245991</v>
      </c>
      <c r="I184" s="16">
        <f t="shared" si="36"/>
        <v>0.19909142973104785</v>
      </c>
      <c r="J184" s="13">
        <f t="shared" si="30"/>
        <v>0.19909088575800313</v>
      </c>
      <c r="K184" s="13">
        <f t="shared" si="31"/>
        <v>5.4397304471986985E-7</v>
      </c>
      <c r="L184" s="13">
        <f t="shared" si="32"/>
        <v>0</v>
      </c>
      <c r="M184" s="13">
        <f t="shared" si="37"/>
        <v>7.0596838775983911E-2</v>
      </c>
      <c r="N184" s="13">
        <f t="shared" si="33"/>
        <v>4.3770040041110021E-2</v>
      </c>
      <c r="O184" s="13">
        <f t="shared" si="34"/>
        <v>4.3770040041110021E-2</v>
      </c>
      <c r="Q184" s="41">
        <v>20.194885879627972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0.75924125851098578</v>
      </c>
      <c r="G185" s="18">
        <f t="shared" si="28"/>
        <v>0</v>
      </c>
      <c r="H185" s="18">
        <f t="shared" si="29"/>
        <v>0.75924125851098578</v>
      </c>
      <c r="I185" s="17">
        <f t="shared" si="36"/>
        <v>0.7592418024840305</v>
      </c>
      <c r="J185" s="18">
        <f t="shared" si="30"/>
        <v>0.75922310486329225</v>
      </c>
      <c r="K185" s="18">
        <f t="shared" si="31"/>
        <v>1.8697620738250542E-5</v>
      </c>
      <c r="L185" s="18">
        <f t="shared" si="32"/>
        <v>0</v>
      </c>
      <c r="M185" s="18">
        <f t="shared" si="37"/>
        <v>2.682679873487389E-2</v>
      </c>
      <c r="N185" s="18">
        <f t="shared" si="33"/>
        <v>1.6632615215621812E-2</v>
      </c>
      <c r="O185" s="18">
        <f t="shared" si="34"/>
        <v>1.6632615215621812E-2</v>
      </c>
      <c r="P185" s="3"/>
      <c r="Q185" s="42">
        <v>23.583783000000011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3.8059595856001449</v>
      </c>
      <c r="G186" s="13">
        <f t="shared" si="28"/>
        <v>0</v>
      </c>
      <c r="H186" s="13">
        <f t="shared" si="29"/>
        <v>3.8059595856001449</v>
      </c>
      <c r="I186" s="16">
        <f t="shared" si="36"/>
        <v>3.8059782832208833</v>
      </c>
      <c r="J186" s="13">
        <f t="shared" si="30"/>
        <v>3.80318752690137</v>
      </c>
      <c r="K186" s="13">
        <f t="shared" si="31"/>
        <v>2.79075631951331E-3</v>
      </c>
      <c r="L186" s="13">
        <f t="shared" si="32"/>
        <v>0</v>
      </c>
      <c r="M186" s="13">
        <f t="shared" si="37"/>
        <v>1.0194183519252078E-2</v>
      </c>
      <c r="N186" s="13">
        <f t="shared" si="33"/>
        <v>6.320393781936288E-3</v>
      </c>
      <c r="O186" s="13">
        <f t="shared" si="34"/>
        <v>6.320393781936288E-3</v>
      </c>
      <c r="Q186" s="41">
        <v>22.37047155282978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2.4155658915411622</v>
      </c>
      <c r="G187" s="13">
        <f t="shared" si="28"/>
        <v>0</v>
      </c>
      <c r="H187" s="13">
        <f t="shared" si="29"/>
        <v>2.4155658915411622</v>
      </c>
      <c r="I187" s="16">
        <f t="shared" si="36"/>
        <v>2.4183566478606755</v>
      </c>
      <c r="J187" s="13">
        <f t="shared" si="30"/>
        <v>2.4171452086358216</v>
      </c>
      <c r="K187" s="13">
        <f t="shared" si="31"/>
        <v>1.2114392248538941E-3</v>
      </c>
      <c r="L187" s="13">
        <f t="shared" si="32"/>
        <v>0</v>
      </c>
      <c r="M187" s="13">
        <f t="shared" si="37"/>
        <v>3.8737897373157899E-3</v>
      </c>
      <c r="N187" s="13">
        <f t="shared" si="33"/>
        <v>2.4017496371357898E-3</v>
      </c>
      <c r="O187" s="13">
        <f t="shared" si="34"/>
        <v>2.4017496371357898E-3</v>
      </c>
      <c r="Q187" s="41">
        <v>18.656187736633861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37.490505783522849</v>
      </c>
      <c r="G188" s="13">
        <f t="shared" si="28"/>
        <v>1.1368016307951119</v>
      </c>
      <c r="H188" s="13">
        <f t="shared" si="29"/>
        <v>36.353704152727737</v>
      </c>
      <c r="I188" s="16">
        <f t="shared" si="36"/>
        <v>36.35491559195259</v>
      </c>
      <c r="J188" s="13">
        <f t="shared" si="30"/>
        <v>31.089293018387195</v>
      </c>
      <c r="K188" s="13">
        <f t="shared" si="31"/>
        <v>5.2656225735653948</v>
      </c>
      <c r="L188" s="13">
        <f t="shared" si="32"/>
        <v>0</v>
      </c>
      <c r="M188" s="13">
        <f t="shared" si="37"/>
        <v>1.4720401001800001E-3</v>
      </c>
      <c r="N188" s="13">
        <f t="shared" si="33"/>
        <v>9.1266486211160009E-4</v>
      </c>
      <c r="O188" s="13">
        <f t="shared" si="34"/>
        <v>1.1377142956572235</v>
      </c>
      <c r="Q188" s="41">
        <v>15.22023724516492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103.447467570558</v>
      </c>
      <c r="G189" s="13">
        <f t="shared" si="28"/>
        <v>8.5109749470395695</v>
      </c>
      <c r="H189" s="13">
        <f t="shared" si="29"/>
        <v>94.936492623518433</v>
      </c>
      <c r="I189" s="16">
        <f t="shared" si="36"/>
        <v>100.20211519708383</v>
      </c>
      <c r="J189" s="13">
        <f t="shared" si="30"/>
        <v>46.552639508630151</v>
      </c>
      <c r="K189" s="13">
        <f t="shared" si="31"/>
        <v>53.649475688453677</v>
      </c>
      <c r="L189" s="13">
        <f t="shared" si="32"/>
        <v>42.820169561604203</v>
      </c>
      <c r="M189" s="13">
        <f t="shared" si="37"/>
        <v>42.820728936842272</v>
      </c>
      <c r="N189" s="13">
        <f t="shared" si="33"/>
        <v>26.548851940842209</v>
      </c>
      <c r="O189" s="13">
        <f t="shared" si="34"/>
        <v>35.059826887881776</v>
      </c>
      <c r="Q189" s="41">
        <v>13.31698250093268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13.7092165100453</v>
      </c>
      <c r="G190" s="13">
        <f t="shared" si="28"/>
        <v>0</v>
      </c>
      <c r="H190" s="13">
        <f t="shared" si="29"/>
        <v>13.7092165100453</v>
      </c>
      <c r="I190" s="16">
        <f t="shared" si="36"/>
        <v>24.538522636894768</v>
      </c>
      <c r="J190" s="13">
        <f t="shared" si="30"/>
        <v>21.326628374342661</v>
      </c>
      <c r="K190" s="13">
        <f t="shared" si="31"/>
        <v>3.2118942625521072</v>
      </c>
      <c r="L190" s="13">
        <f t="shared" si="32"/>
        <v>0</v>
      </c>
      <c r="M190" s="13">
        <f t="shared" si="37"/>
        <v>16.271876996000064</v>
      </c>
      <c r="N190" s="13">
        <f t="shared" si="33"/>
        <v>10.088563737520039</v>
      </c>
      <c r="O190" s="13">
        <f t="shared" si="34"/>
        <v>10.088563737520039</v>
      </c>
      <c r="Q190" s="41">
        <v>10.393060593548389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21.669465725143731</v>
      </c>
      <c r="G191" s="13">
        <f t="shared" si="28"/>
        <v>0</v>
      </c>
      <c r="H191" s="13">
        <f t="shared" si="29"/>
        <v>21.669465725143731</v>
      </c>
      <c r="I191" s="16">
        <f t="shared" si="36"/>
        <v>24.881359987695838</v>
      </c>
      <c r="J191" s="13">
        <f t="shared" si="30"/>
        <v>22.041890855534984</v>
      </c>
      <c r="K191" s="13">
        <f t="shared" si="31"/>
        <v>2.8394691321608541</v>
      </c>
      <c r="L191" s="13">
        <f t="shared" si="32"/>
        <v>0</v>
      </c>
      <c r="M191" s="13">
        <f t="shared" si="37"/>
        <v>6.183313258480025</v>
      </c>
      <c r="N191" s="13">
        <f t="shared" si="33"/>
        <v>3.8336542202576154</v>
      </c>
      <c r="O191" s="13">
        <f t="shared" si="34"/>
        <v>3.8336542202576154</v>
      </c>
      <c r="Q191" s="41">
        <v>11.834870907883669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34.098667117649391</v>
      </c>
      <c r="G192" s="13">
        <f t="shared" si="28"/>
        <v>0.75758455491387056</v>
      </c>
      <c r="H192" s="13">
        <f t="shared" si="29"/>
        <v>33.341082562735522</v>
      </c>
      <c r="I192" s="16">
        <f t="shared" si="36"/>
        <v>36.18055169489638</v>
      </c>
      <c r="J192" s="13">
        <f t="shared" si="30"/>
        <v>30.600128548189058</v>
      </c>
      <c r="K192" s="13">
        <f t="shared" si="31"/>
        <v>5.5804231467073215</v>
      </c>
      <c r="L192" s="13">
        <f t="shared" si="32"/>
        <v>0</v>
      </c>
      <c r="M192" s="13">
        <f t="shared" si="37"/>
        <v>2.3496590382224096</v>
      </c>
      <c r="N192" s="13">
        <f t="shared" si="33"/>
        <v>1.4567886036978939</v>
      </c>
      <c r="O192" s="13">
        <f t="shared" si="34"/>
        <v>2.2143731586117643</v>
      </c>
      <c r="Q192" s="41">
        <v>14.57699175641325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44.545412830351907</v>
      </c>
      <c r="G193" s="13">
        <f t="shared" si="28"/>
        <v>1.9255600254174967</v>
      </c>
      <c r="H193" s="13">
        <f t="shared" si="29"/>
        <v>42.619852804934411</v>
      </c>
      <c r="I193" s="16">
        <f t="shared" si="36"/>
        <v>48.200275951641729</v>
      </c>
      <c r="J193" s="13">
        <f t="shared" si="30"/>
        <v>36.916575141413588</v>
      </c>
      <c r="K193" s="13">
        <f t="shared" si="31"/>
        <v>11.28370081022814</v>
      </c>
      <c r="L193" s="13">
        <f t="shared" si="32"/>
        <v>0.14288834092786717</v>
      </c>
      <c r="M193" s="13">
        <f t="shared" si="37"/>
        <v>1.0357587754523827</v>
      </c>
      <c r="N193" s="13">
        <f t="shared" si="33"/>
        <v>0.64217044078047725</v>
      </c>
      <c r="O193" s="13">
        <f t="shared" si="34"/>
        <v>2.5677304661979741</v>
      </c>
      <c r="Q193" s="41">
        <v>14.59350692968134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8.7045398539983712</v>
      </c>
      <c r="G194" s="13">
        <f t="shared" si="28"/>
        <v>0</v>
      </c>
      <c r="H194" s="13">
        <f t="shared" si="29"/>
        <v>8.7045398539983712</v>
      </c>
      <c r="I194" s="16">
        <f t="shared" si="36"/>
        <v>19.845352323298641</v>
      </c>
      <c r="J194" s="13">
        <f t="shared" si="30"/>
        <v>19.130918312953639</v>
      </c>
      <c r="K194" s="13">
        <f t="shared" si="31"/>
        <v>0.71443401034500198</v>
      </c>
      <c r="L194" s="13">
        <f t="shared" si="32"/>
        <v>0</v>
      </c>
      <c r="M194" s="13">
        <f t="shared" si="37"/>
        <v>0.39358833467190546</v>
      </c>
      <c r="N194" s="13">
        <f t="shared" si="33"/>
        <v>0.24402476749658139</v>
      </c>
      <c r="O194" s="13">
        <f t="shared" si="34"/>
        <v>0.24402476749658139</v>
      </c>
      <c r="Q194" s="41">
        <v>17.811417809041409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4.9895605026582066</v>
      </c>
      <c r="G195" s="13">
        <f t="shared" si="28"/>
        <v>0</v>
      </c>
      <c r="H195" s="13">
        <f t="shared" si="29"/>
        <v>4.9895605026582066</v>
      </c>
      <c r="I195" s="16">
        <f t="shared" si="36"/>
        <v>5.7039945130032086</v>
      </c>
      <c r="J195" s="13">
        <f t="shared" si="30"/>
        <v>5.6886646108822676</v>
      </c>
      <c r="K195" s="13">
        <f t="shared" si="31"/>
        <v>1.5329902120940986E-2</v>
      </c>
      <c r="L195" s="13">
        <f t="shared" si="32"/>
        <v>0</v>
      </c>
      <c r="M195" s="13">
        <f t="shared" si="37"/>
        <v>0.14956356717532407</v>
      </c>
      <c r="N195" s="13">
        <f t="shared" si="33"/>
        <v>9.2729411648700924E-2</v>
      </c>
      <c r="O195" s="13">
        <f t="shared" si="34"/>
        <v>9.2729411648700924E-2</v>
      </c>
      <c r="Q195" s="41">
        <v>18.888984436080289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2.1428571E-2</v>
      </c>
      <c r="G196" s="13">
        <f t="shared" si="28"/>
        <v>0</v>
      </c>
      <c r="H196" s="13">
        <f t="shared" si="29"/>
        <v>2.1428571E-2</v>
      </c>
      <c r="I196" s="16">
        <f t="shared" si="36"/>
        <v>3.6758473120940986E-2</v>
      </c>
      <c r="J196" s="13">
        <f t="shared" si="30"/>
        <v>3.6758470287150374E-2</v>
      </c>
      <c r="K196" s="13">
        <f t="shared" si="31"/>
        <v>2.8337906118891532E-9</v>
      </c>
      <c r="L196" s="13">
        <f t="shared" si="32"/>
        <v>0</v>
      </c>
      <c r="M196" s="13">
        <f t="shared" si="37"/>
        <v>5.6834155526623145E-2</v>
      </c>
      <c r="N196" s="13">
        <f t="shared" si="33"/>
        <v>3.5237176426506353E-2</v>
      </c>
      <c r="O196" s="13">
        <f t="shared" si="34"/>
        <v>3.5237176426506353E-2</v>
      </c>
      <c r="Q196" s="41">
        <v>21.530849140811139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5.1561391618238392</v>
      </c>
      <c r="G197" s="18">
        <f t="shared" si="28"/>
        <v>0</v>
      </c>
      <c r="H197" s="18">
        <f t="shared" si="29"/>
        <v>5.1561391618238392</v>
      </c>
      <c r="I197" s="17">
        <f t="shared" si="36"/>
        <v>5.1561391646576302</v>
      </c>
      <c r="J197" s="18">
        <f t="shared" si="30"/>
        <v>5.1499378331855024</v>
      </c>
      <c r="K197" s="18">
        <f t="shared" si="31"/>
        <v>6.2013314721278689E-3</v>
      </c>
      <c r="L197" s="18">
        <f t="shared" si="32"/>
        <v>0</v>
      </c>
      <c r="M197" s="18">
        <f t="shared" si="37"/>
        <v>2.1596979100116792E-2</v>
      </c>
      <c r="N197" s="18">
        <f t="shared" si="33"/>
        <v>1.3390127042072411E-2</v>
      </c>
      <c r="O197" s="18">
        <f t="shared" si="34"/>
        <v>1.3390127042072411E-2</v>
      </c>
      <c r="P197" s="3"/>
      <c r="Q197" s="42">
        <v>23.163577000000011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6.4285713999999994E-2</v>
      </c>
      <c r="G198" s="13">
        <f t="shared" ref="G198:G261" si="39">IF((F198-$J$2)&gt;0,$I$2*(F198-$J$2),0)</f>
        <v>0</v>
      </c>
      <c r="H198" s="13">
        <f t="shared" ref="H198:H261" si="40">F198-G198</f>
        <v>6.4285713999999994E-2</v>
      </c>
      <c r="I198" s="16">
        <f t="shared" si="36"/>
        <v>7.0487045472127863E-2</v>
      </c>
      <c r="J198" s="13">
        <f t="shared" ref="J198:J261" si="41">I198/SQRT(1+(I198/($K$2*(300+(25*Q198)+0.05*(Q198)^3)))^2)</f>
        <v>7.0487025875019732E-2</v>
      </c>
      <c r="K198" s="13">
        <f t="shared" ref="K198:K261" si="42">I198-J198</f>
        <v>1.9597108130708918E-8</v>
      </c>
      <c r="L198" s="13">
        <f t="shared" ref="L198:L261" si="43">IF(K198&gt;$N$2,(K198-$N$2)/$L$2,0)</f>
        <v>0</v>
      </c>
      <c r="M198" s="13">
        <f t="shared" si="37"/>
        <v>8.2068520580443807E-3</v>
      </c>
      <c r="N198" s="13">
        <f t="shared" ref="N198:N261" si="44">$M$2*M198</f>
        <v>5.0882482759875159E-3</v>
      </c>
      <c r="O198" s="13">
        <f t="shared" ref="O198:O261" si="45">N198+G198</f>
        <v>5.0882482759875159E-3</v>
      </c>
      <c r="Q198" s="41">
        <v>21.668185334248971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5.966519245337655</v>
      </c>
      <c r="G199" s="13">
        <f t="shared" si="39"/>
        <v>0</v>
      </c>
      <c r="H199" s="13">
        <f t="shared" si="40"/>
        <v>5.966519245337655</v>
      </c>
      <c r="I199" s="16">
        <f t="shared" ref="I199:I262" si="47">H199+K198-L198</f>
        <v>5.9665192649347629</v>
      </c>
      <c r="J199" s="13">
        <f t="shared" si="41"/>
        <v>5.9522856848764949</v>
      </c>
      <c r="K199" s="13">
        <f t="shared" si="42"/>
        <v>1.4233580058268025E-2</v>
      </c>
      <c r="L199" s="13">
        <f t="shared" si="43"/>
        <v>0</v>
      </c>
      <c r="M199" s="13">
        <f t="shared" ref="M199:M262" si="48">L199+M198-N198</f>
        <v>3.1186037820568648E-3</v>
      </c>
      <c r="N199" s="13">
        <f t="shared" si="44"/>
        <v>1.9335343448752562E-3</v>
      </c>
      <c r="O199" s="13">
        <f t="shared" si="45"/>
        <v>1.9335343448752562E-3</v>
      </c>
      <c r="Q199" s="41">
        <v>20.369052272277649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56.887556414798247</v>
      </c>
      <c r="G200" s="13">
        <f t="shared" si="39"/>
        <v>3.3054462939746987</v>
      </c>
      <c r="H200" s="13">
        <f t="shared" si="40"/>
        <v>53.58211012082355</v>
      </c>
      <c r="I200" s="16">
        <f t="shared" si="47"/>
        <v>53.596343700881818</v>
      </c>
      <c r="J200" s="13">
        <f t="shared" si="41"/>
        <v>39.206009590408158</v>
      </c>
      <c r="K200" s="13">
        <f t="shared" si="42"/>
        <v>14.39033411047366</v>
      </c>
      <c r="L200" s="13">
        <f t="shared" si="43"/>
        <v>3.2723640411879495</v>
      </c>
      <c r="M200" s="13">
        <f t="shared" si="48"/>
        <v>3.2735491106251313</v>
      </c>
      <c r="N200" s="13">
        <f t="shared" si="44"/>
        <v>2.0296004485875816</v>
      </c>
      <c r="O200" s="13">
        <f t="shared" si="45"/>
        <v>5.3350467425622803</v>
      </c>
      <c r="Q200" s="41">
        <v>14.614582341494771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72.805196869921815</v>
      </c>
      <c r="G201" s="13">
        <f t="shared" si="39"/>
        <v>5.0850831408134844</v>
      </c>
      <c r="H201" s="13">
        <f t="shared" si="40"/>
        <v>67.720113729108334</v>
      </c>
      <c r="I201" s="16">
        <f t="shared" si="47"/>
        <v>78.838083798394038</v>
      </c>
      <c r="J201" s="13">
        <f t="shared" si="41"/>
        <v>41.589964066134492</v>
      </c>
      <c r="K201" s="13">
        <f t="shared" si="42"/>
        <v>37.248119732259546</v>
      </c>
      <c r="L201" s="13">
        <f t="shared" si="43"/>
        <v>26.298217996812497</v>
      </c>
      <c r="M201" s="13">
        <f t="shared" si="48"/>
        <v>27.54216665885005</v>
      </c>
      <c r="N201" s="13">
        <f t="shared" si="44"/>
        <v>17.076143328487031</v>
      </c>
      <c r="O201" s="13">
        <f t="shared" si="45"/>
        <v>22.161226469300516</v>
      </c>
      <c r="Q201" s="41">
        <v>12.275495290845051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23.0039749507621</v>
      </c>
      <c r="G202" s="13">
        <f t="shared" si="39"/>
        <v>0</v>
      </c>
      <c r="H202" s="13">
        <f t="shared" si="40"/>
        <v>23.0039749507621</v>
      </c>
      <c r="I202" s="16">
        <f t="shared" si="47"/>
        <v>33.953876686209149</v>
      </c>
      <c r="J202" s="13">
        <f t="shared" si="41"/>
        <v>26.26889836268759</v>
      </c>
      <c r="K202" s="13">
        <f t="shared" si="42"/>
        <v>7.684978323521559</v>
      </c>
      <c r="L202" s="13">
        <f t="shared" si="43"/>
        <v>0</v>
      </c>
      <c r="M202" s="13">
        <f t="shared" si="48"/>
        <v>10.466023330363019</v>
      </c>
      <c r="N202" s="13">
        <f t="shared" si="44"/>
        <v>6.4889344648250713</v>
      </c>
      <c r="O202" s="13">
        <f t="shared" si="45"/>
        <v>6.4889344648250713</v>
      </c>
      <c r="Q202" s="41">
        <v>9.805744593548388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40.416173130949417</v>
      </c>
      <c r="G203" s="13">
        <f t="shared" si="39"/>
        <v>1.463899445810622</v>
      </c>
      <c r="H203" s="13">
        <f t="shared" si="40"/>
        <v>38.952273685138792</v>
      </c>
      <c r="I203" s="16">
        <f t="shared" si="47"/>
        <v>46.637252008660354</v>
      </c>
      <c r="J203" s="13">
        <f t="shared" si="41"/>
        <v>34.227635605603716</v>
      </c>
      <c r="K203" s="13">
        <f t="shared" si="42"/>
        <v>12.409616403056638</v>
      </c>
      <c r="L203" s="13">
        <f t="shared" si="43"/>
        <v>1.2770825466045539</v>
      </c>
      <c r="M203" s="13">
        <f t="shared" si="48"/>
        <v>5.2541714121425009</v>
      </c>
      <c r="N203" s="13">
        <f t="shared" si="44"/>
        <v>3.2575862755283507</v>
      </c>
      <c r="O203" s="13">
        <f t="shared" si="45"/>
        <v>4.7214857213389729</v>
      </c>
      <c r="Q203" s="41">
        <v>12.698952495838819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40.06965675294456</v>
      </c>
      <c r="G204" s="13">
        <f t="shared" si="39"/>
        <v>1.4251579428806407</v>
      </c>
      <c r="H204" s="13">
        <f t="shared" si="40"/>
        <v>38.644498810063922</v>
      </c>
      <c r="I204" s="16">
        <f t="shared" si="47"/>
        <v>49.777032666516007</v>
      </c>
      <c r="J204" s="13">
        <f t="shared" si="41"/>
        <v>36.723413994692677</v>
      </c>
      <c r="K204" s="13">
        <f t="shared" si="42"/>
        <v>13.05361867182333</v>
      </c>
      <c r="L204" s="13">
        <f t="shared" si="43"/>
        <v>1.9258200242007815</v>
      </c>
      <c r="M204" s="13">
        <f t="shared" si="48"/>
        <v>3.922405160814932</v>
      </c>
      <c r="N204" s="13">
        <f t="shared" si="44"/>
        <v>2.4318911997052579</v>
      </c>
      <c r="O204" s="13">
        <f t="shared" si="45"/>
        <v>3.8570491425858986</v>
      </c>
      <c r="Q204" s="41">
        <v>13.81374401168131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24.209487750979399</v>
      </c>
      <c r="G205" s="13">
        <f t="shared" si="39"/>
        <v>0</v>
      </c>
      <c r="H205" s="13">
        <f t="shared" si="40"/>
        <v>24.209487750979399</v>
      </c>
      <c r="I205" s="16">
        <f t="shared" si="47"/>
        <v>35.337286398601947</v>
      </c>
      <c r="J205" s="13">
        <f t="shared" si="41"/>
        <v>30.454229359929172</v>
      </c>
      <c r="K205" s="13">
        <f t="shared" si="42"/>
        <v>4.8830570386727743</v>
      </c>
      <c r="L205" s="13">
        <f t="shared" si="43"/>
        <v>0</v>
      </c>
      <c r="M205" s="13">
        <f t="shared" si="48"/>
        <v>1.490513961109674</v>
      </c>
      <c r="N205" s="13">
        <f t="shared" si="44"/>
        <v>0.92411865588799791</v>
      </c>
      <c r="O205" s="13">
        <f t="shared" si="45"/>
        <v>0.92411865588799791</v>
      </c>
      <c r="Q205" s="41">
        <v>15.23586032828228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11.911811126487089</v>
      </c>
      <c r="G206" s="13">
        <f t="shared" si="39"/>
        <v>0</v>
      </c>
      <c r="H206" s="13">
        <f t="shared" si="40"/>
        <v>11.911811126487089</v>
      </c>
      <c r="I206" s="16">
        <f t="shared" si="47"/>
        <v>16.794868165159862</v>
      </c>
      <c r="J206" s="13">
        <f t="shared" si="41"/>
        <v>16.453849886649376</v>
      </c>
      <c r="K206" s="13">
        <f t="shared" si="42"/>
        <v>0.34101827851048583</v>
      </c>
      <c r="L206" s="13">
        <f t="shared" si="43"/>
        <v>0</v>
      </c>
      <c r="M206" s="13">
        <f t="shared" si="48"/>
        <v>0.56639530522167614</v>
      </c>
      <c r="N206" s="13">
        <f t="shared" si="44"/>
        <v>0.35116508923743922</v>
      </c>
      <c r="O206" s="13">
        <f t="shared" si="45"/>
        <v>0.35116508923743922</v>
      </c>
      <c r="Q206" s="41">
        <v>19.671311365820671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24.355187981686651</v>
      </c>
      <c r="G207" s="13">
        <f t="shared" si="39"/>
        <v>0</v>
      </c>
      <c r="H207" s="13">
        <f t="shared" si="40"/>
        <v>24.355187981686651</v>
      </c>
      <c r="I207" s="16">
        <f t="shared" si="47"/>
        <v>24.696206260197137</v>
      </c>
      <c r="J207" s="13">
        <f t="shared" si="41"/>
        <v>24.147814520572627</v>
      </c>
      <c r="K207" s="13">
        <f t="shared" si="42"/>
        <v>0.54839173962450971</v>
      </c>
      <c r="L207" s="13">
        <f t="shared" si="43"/>
        <v>0</v>
      </c>
      <c r="M207" s="13">
        <f t="shared" si="48"/>
        <v>0.21523021598423692</v>
      </c>
      <c r="N207" s="13">
        <f t="shared" si="44"/>
        <v>0.13344273391022687</v>
      </c>
      <c r="O207" s="13">
        <f t="shared" si="45"/>
        <v>0.13344273391022687</v>
      </c>
      <c r="Q207" s="41">
        <v>24.485248712117251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17.156282024205531</v>
      </c>
      <c r="G208" s="13">
        <f t="shared" si="39"/>
        <v>0</v>
      </c>
      <c r="H208" s="13">
        <f t="shared" si="40"/>
        <v>17.156282024205531</v>
      </c>
      <c r="I208" s="16">
        <f t="shared" si="47"/>
        <v>17.704673763830041</v>
      </c>
      <c r="J208" s="13">
        <f t="shared" si="41"/>
        <v>17.492353318343252</v>
      </c>
      <c r="K208" s="13">
        <f t="shared" si="42"/>
        <v>0.21232044548678886</v>
      </c>
      <c r="L208" s="13">
        <f t="shared" si="43"/>
        <v>0</v>
      </c>
      <c r="M208" s="13">
        <f t="shared" si="48"/>
        <v>8.1787482074010043E-2</v>
      </c>
      <c r="N208" s="13">
        <f t="shared" si="44"/>
        <v>5.0708238885886228E-2</v>
      </c>
      <c r="O208" s="13">
        <f t="shared" si="45"/>
        <v>5.0708238885886228E-2</v>
      </c>
      <c r="Q208" s="41">
        <v>24.24237279385191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0.60140219330214495</v>
      </c>
      <c r="G209" s="18">
        <f t="shared" si="39"/>
        <v>0</v>
      </c>
      <c r="H209" s="18">
        <f t="shared" si="40"/>
        <v>0.60140219330214495</v>
      </c>
      <c r="I209" s="17">
        <f t="shared" si="47"/>
        <v>0.81372263878893381</v>
      </c>
      <c r="J209" s="18">
        <f t="shared" si="41"/>
        <v>0.81370201979346513</v>
      </c>
      <c r="K209" s="18">
        <f t="shared" si="42"/>
        <v>2.0618995468679735E-5</v>
      </c>
      <c r="L209" s="18">
        <f t="shared" si="43"/>
        <v>0</v>
      </c>
      <c r="M209" s="18">
        <f t="shared" si="48"/>
        <v>3.1079243188123815E-2</v>
      </c>
      <c r="N209" s="18">
        <f t="shared" si="44"/>
        <v>1.9269130776636764E-2</v>
      </c>
      <c r="O209" s="18">
        <f t="shared" si="45"/>
        <v>1.9269130776636764E-2</v>
      </c>
      <c r="P209" s="3"/>
      <c r="Q209" s="42">
        <v>24.369881665441209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9.4806408489954563</v>
      </c>
      <c r="G210" s="13">
        <f t="shared" si="39"/>
        <v>0</v>
      </c>
      <c r="H210" s="13">
        <f t="shared" si="40"/>
        <v>9.4806408489954563</v>
      </c>
      <c r="I210" s="16">
        <f t="shared" si="47"/>
        <v>9.4806614679909256</v>
      </c>
      <c r="J210" s="13">
        <f t="shared" si="41"/>
        <v>9.4487629175144434</v>
      </c>
      <c r="K210" s="13">
        <f t="shared" si="42"/>
        <v>3.1898550476482157E-2</v>
      </c>
      <c r="L210" s="13">
        <f t="shared" si="43"/>
        <v>0</v>
      </c>
      <c r="M210" s="13">
        <f t="shared" si="48"/>
        <v>1.181011241148705E-2</v>
      </c>
      <c r="N210" s="13">
        <f t="shared" si="44"/>
        <v>7.3222696951219714E-3</v>
      </c>
      <c r="O210" s="13">
        <f t="shared" si="45"/>
        <v>7.3222696951219714E-3</v>
      </c>
      <c r="Q210" s="41">
        <v>24.491927000000011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2.1428571E-2</v>
      </c>
      <c r="G211" s="13">
        <f t="shared" si="39"/>
        <v>0</v>
      </c>
      <c r="H211" s="13">
        <f t="shared" si="40"/>
        <v>2.1428571E-2</v>
      </c>
      <c r="I211" s="16">
        <f t="shared" si="47"/>
        <v>5.3327121476482157E-2</v>
      </c>
      <c r="J211" s="13">
        <f t="shared" si="41"/>
        <v>5.3327112835033837E-2</v>
      </c>
      <c r="K211" s="13">
        <f t="shared" si="42"/>
        <v>8.6414483208008264E-9</v>
      </c>
      <c r="L211" s="13">
        <f t="shared" si="43"/>
        <v>0</v>
      </c>
      <c r="M211" s="13">
        <f t="shared" si="48"/>
        <v>4.4878427163650789E-3</v>
      </c>
      <c r="N211" s="13">
        <f t="shared" si="44"/>
        <v>2.7824624841463487E-3</v>
      </c>
      <c r="O211" s="13">
        <f t="shared" si="45"/>
        <v>2.7824624841463487E-3</v>
      </c>
      <c r="Q211" s="41">
        <v>21.539858869132839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13.486842997228599</v>
      </c>
      <c r="G212" s="13">
        <f t="shared" si="39"/>
        <v>0</v>
      </c>
      <c r="H212" s="13">
        <f t="shared" si="40"/>
        <v>13.486842997228599</v>
      </c>
      <c r="I212" s="16">
        <f t="shared" si="47"/>
        <v>13.486843005870048</v>
      </c>
      <c r="J212" s="13">
        <f t="shared" si="41"/>
        <v>13.183416185114048</v>
      </c>
      <c r="K212" s="13">
        <f t="shared" si="42"/>
        <v>0.30342682075600003</v>
      </c>
      <c r="L212" s="13">
        <f t="shared" si="43"/>
        <v>0</v>
      </c>
      <c r="M212" s="13">
        <f t="shared" si="48"/>
        <v>1.7053802322187302E-3</v>
      </c>
      <c r="N212" s="13">
        <f t="shared" si="44"/>
        <v>1.0573357439756126E-3</v>
      </c>
      <c r="O212" s="13">
        <f t="shared" si="45"/>
        <v>1.0573357439756126E-3</v>
      </c>
      <c r="Q212" s="41">
        <v>15.81085004683443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8.8592235325724449</v>
      </c>
      <c r="G213" s="13">
        <f t="shared" si="39"/>
        <v>0</v>
      </c>
      <c r="H213" s="13">
        <f t="shared" si="40"/>
        <v>8.8592235325724449</v>
      </c>
      <c r="I213" s="16">
        <f t="shared" si="47"/>
        <v>9.1626503533284449</v>
      </c>
      <c r="J213" s="13">
        <f t="shared" si="41"/>
        <v>9.0358596739161001</v>
      </c>
      <c r="K213" s="13">
        <f t="shared" si="42"/>
        <v>0.12679067941234479</v>
      </c>
      <c r="L213" s="13">
        <f t="shared" si="43"/>
        <v>0</v>
      </c>
      <c r="M213" s="13">
        <f t="shared" si="48"/>
        <v>6.4804448824311756E-4</v>
      </c>
      <c r="N213" s="13">
        <f t="shared" si="44"/>
        <v>4.0178758271073288E-4</v>
      </c>
      <c r="O213" s="13">
        <f t="shared" si="45"/>
        <v>4.0178758271073288E-4</v>
      </c>
      <c r="Q213" s="41">
        <v>13.841491680048261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154.18250636754971</v>
      </c>
      <c r="G214" s="13">
        <f t="shared" si="39"/>
        <v>14.183294580309036</v>
      </c>
      <c r="H214" s="13">
        <f t="shared" si="40"/>
        <v>139.99921178724068</v>
      </c>
      <c r="I214" s="16">
        <f t="shared" si="47"/>
        <v>140.12600246665303</v>
      </c>
      <c r="J214" s="13">
        <f t="shared" si="41"/>
        <v>47.235453924762602</v>
      </c>
      <c r="K214" s="13">
        <f t="shared" si="42"/>
        <v>92.890548541890439</v>
      </c>
      <c r="L214" s="13">
        <f t="shared" si="43"/>
        <v>82.349773502069482</v>
      </c>
      <c r="M214" s="13">
        <f t="shared" si="48"/>
        <v>82.350019758975009</v>
      </c>
      <c r="N214" s="13">
        <f t="shared" si="44"/>
        <v>51.057012250564505</v>
      </c>
      <c r="O214" s="13">
        <f t="shared" si="45"/>
        <v>65.240306830873536</v>
      </c>
      <c r="Q214" s="41">
        <v>12.6352545670214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44.895574634949831</v>
      </c>
      <c r="G215" s="13">
        <f t="shared" si="39"/>
        <v>1.9647090972648535</v>
      </c>
      <c r="H215" s="13">
        <f t="shared" si="40"/>
        <v>42.93086553768498</v>
      </c>
      <c r="I215" s="16">
        <f t="shared" si="47"/>
        <v>53.471640577505937</v>
      </c>
      <c r="J215" s="13">
        <f t="shared" si="41"/>
        <v>34.403909243453946</v>
      </c>
      <c r="K215" s="13">
        <f t="shared" si="42"/>
        <v>19.067731334051992</v>
      </c>
      <c r="L215" s="13">
        <f t="shared" si="43"/>
        <v>7.9841531507991581</v>
      </c>
      <c r="M215" s="13">
        <f t="shared" si="48"/>
        <v>39.277160659209663</v>
      </c>
      <c r="N215" s="13">
        <f t="shared" si="44"/>
        <v>24.351839608709991</v>
      </c>
      <c r="O215" s="13">
        <f t="shared" si="45"/>
        <v>26.316548705974846</v>
      </c>
      <c r="Q215" s="41">
        <v>11.01092759354839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37.525239467556901</v>
      </c>
      <c r="G216" s="13">
        <f t="shared" si="39"/>
        <v>1.1406849540871367</v>
      </c>
      <c r="H216" s="13">
        <f t="shared" si="40"/>
        <v>36.384554513469766</v>
      </c>
      <c r="I216" s="16">
        <f t="shared" si="47"/>
        <v>47.468132696722598</v>
      </c>
      <c r="J216" s="13">
        <f t="shared" si="41"/>
        <v>34.916722227603366</v>
      </c>
      <c r="K216" s="13">
        <f t="shared" si="42"/>
        <v>12.551410469119233</v>
      </c>
      <c r="L216" s="13">
        <f t="shared" si="43"/>
        <v>1.4199191936426492</v>
      </c>
      <c r="M216" s="13">
        <f t="shared" si="48"/>
        <v>16.345240244142321</v>
      </c>
      <c r="N216" s="13">
        <f t="shared" si="44"/>
        <v>10.134048951368239</v>
      </c>
      <c r="O216" s="13">
        <f t="shared" si="45"/>
        <v>11.274733905455376</v>
      </c>
      <c r="Q216" s="41">
        <v>13.029196999186951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15.978024904096859</v>
      </c>
      <c r="G217" s="13">
        <f t="shared" si="39"/>
        <v>0</v>
      </c>
      <c r="H217" s="13">
        <f t="shared" si="40"/>
        <v>15.978024904096859</v>
      </c>
      <c r="I217" s="16">
        <f t="shared" si="47"/>
        <v>27.109516179573443</v>
      </c>
      <c r="J217" s="13">
        <f t="shared" si="41"/>
        <v>24.937369085620652</v>
      </c>
      <c r="K217" s="13">
        <f t="shared" si="42"/>
        <v>2.1721470939527912</v>
      </c>
      <c r="L217" s="13">
        <f t="shared" si="43"/>
        <v>0</v>
      </c>
      <c r="M217" s="13">
        <f t="shared" si="48"/>
        <v>6.2111912927740818</v>
      </c>
      <c r="N217" s="13">
        <f t="shared" si="44"/>
        <v>3.8509386015199305</v>
      </c>
      <c r="O217" s="13">
        <f t="shared" si="45"/>
        <v>3.8509386015199305</v>
      </c>
      <c r="Q217" s="41">
        <v>16.055190479778219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13.927868553079531</v>
      </c>
      <c r="G218" s="13">
        <f t="shared" si="39"/>
        <v>0</v>
      </c>
      <c r="H218" s="13">
        <f t="shared" si="40"/>
        <v>13.927868553079531</v>
      </c>
      <c r="I218" s="16">
        <f t="shared" si="47"/>
        <v>16.100015647032322</v>
      </c>
      <c r="J218" s="13">
        <f t="shared" si="41"/>
        <v>15.83457449014448</v>
      </c>
      <c r="K218" s="13">
        <f t="shared" si="42"/>
        <v>0.26544115688784231</v>
      </c>
      <c r="L218" s="13">
        <f t="shared" si="43"/>
        <v>0</v>
      </c>
      <c r="M218" s="13">
        <f t="shared" si="48"/>
        <v>2.3602526912541513</v>
      </c>
      <c r="N218" s="13">
        <f t="shared" si="44"/>
        <v>1.4633566685775738</v>
      </c>
      <c r="O218" s="13">
        <f t="shared" si="45"/>
        <v>1.4633566685775738</v>
      </c>
      <c r="Q218" s="41">
        <v>20.58647257457055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13.48753412222192</v>
      </c>
      <c r="G219" s="13">
        <f t="shared" si="39"/>
        <v>0</v>
      </c>
      <c r="H219" s="13">
        <f t="shared" si="40"/>
        <v>13.48753412222192</v>
      </c>
      <c r="I219" s="16">
        <f t="shared" si="47"/>
        <v>13.752975279109762</v>
      </c>
      <c r="J219" s="13">
        <f t="shared" si="41"/>
        <v>13.610769666558079</v>
      </c>
      <c r="K219" s="13">
        <f t="shared" si="42"/>
        <v>0.14220561255168285</v>
      </c>
      <c r="L219" s="13">
        <f t="shared" si="43"/>
        <v>0</v>
      </c>
      <c r="M219" s="13">
        <f t="shared" si="48"/>
        <v>0.89689602267657742</v>
      </c>
      <c r="N219" s="13">
        <f t="shared" si="44"/>
        <v>0.55607553405947796</v>
      </c>
      <c r="O219" s="13">
        <f t="shared" si="45"/>
        <v>0.55607553405947796</v>
      </c>
      <c r="Q219" s="41">
        <v>21.722940790544271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0.73694853535425531</v>
      </c>
      <c r="G220" s="13">
        <f t="shared" si="39"/>
        <v>0</v>
      </c>
      <c r="H220" s="13">
        <f t="shared" si="40"/>
        <v>0.73694853535425531</v>
      </c>
      <c r="I220" s="16">
        <f t="shared" si="47"/>
        <v>0.87915414790593815</v>
      </c>
      <c r="J220" s="13">
        <f t="shared" si="41"/>
        <v>0.87912742965171953</v>
      </c>
      <c r="K220" s="13">
        <f t="shared" si="42"/>
        <v>2.671825421862728E-5</v>
      </c>
      <c r="L220" s="13">
        <f t="shared" si="43"/>
        <v>0</v>
      </c>
      <c r="M220" s="13">
        <f t="shared" si="48"/>
        <v>0.34082048861709946</v>
      </c>
      <c r="N220" s="13">
        <f t="shared" si="44"/>
        <v>0.21130870294260165</v>
      </c>
      <c r="O220" s="13">
        <f t="shared" si="45"/>
        <v>0.21130870294260165</v>
      </c>
      <c r="Q220" s="41">
        <v>24.17590400000001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8.8264130011858022</v>
      </c>
      <c r="G221" s="18">
        <f t="shared" si="39"/>
        <v>0</v>
      </c>
      <c r="H221" s="18">
        <f t="shared" si="40"/>
        <v>8.8264130011858022</v>
      </c>
      <c r="I221" s="17">
        <f t="shared" si="47"/>
        <v>8.826439719440021</v>
      </c>
      <c r="J221" s="18">
        <f t="shared" si="41"/>
        <v>8.7998307723836895</v>
      </c>
      <c r="K221" s="18">
        <f t="shared" si="42"/>
        <v>2.6608947056331544E-2</v>
      </c>
      <c r="L221" s="18">
        <f t="shared" si="43"/>
        <v>0</v>
      </c>
      <c r="M221" s="18">
        <f t="shared" si="48"/>
        <v>0.12951178567449781</v>
      </c>
      <c r="N221" s="18">
        <f t="shared" si="44"/>
        <v>8.0297307118188638E-2</v>
      </c>
      <c r="O221" s="18">
        <f t="shared" si="45"/>
        <v>8.0297307118188638E-2</v>
      </c>
      <c r="P221" s="3"/>
      <c r="Q221" s="42">
        <v>24.258133734218561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0.2114973019172473</v>
      </c>
      <c r="G222" s="13">
        <f t="shared" si="39"/>
        <v>0</v>
      </c>
      <c r="H222" s="13">
        <f t="shared" si="40"/>
        <v>0.2114973019172473</v>
      </c>
      <c r="I222" s="16">
        <f t="shared" si="47"/>
        <v>0.23810624897357885</v>
      </c>
      <c r="J222" s="13">
        <f t="shared" si="41"/>
        <v>0.23810547774679119</v>
      </c>
      <c r="K222" s="13">
        <f t="shared" si="42"/>
        <v>7.7122678765473296E-7</v>
      </c>
      <c r="L222" s="13">
        <f t="shared" si="43"/>
        <v>0</v>
      </c>
      <c r="M222" s="13">
        <f t="shared" si="48"/>
        <v>4.9214478556309171E-2</v>
      </c>
      <c r="N222" s="13">
        <f t="shared" si="44"/>
        <v>3.0512976704911685E-2</v>
      </c>
      <c r="O222" s="13">
        <f t="shared" si="45"/>
        <v>3.0512976704911685E-2</v>
      </c>
      <c r="Q222" s="41">
        <v>21.521461473863969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20.314211097217822</v>
      </c>
      <c r="G223" s="13">
        <f t="shared" si="39"/>
        <v>0</v>
      </c>
      <c r="H223" s="13">
        <f t="shared" si="40"/>
        <v>20.314211097217822</v>
      </c>
      <c r="I223" s="16">
        <f t="shared" si="47"/>
        <v>20.314211868444609</v>
      </c>
      <c r="J223" s="13">
        <f t="shared" si="41"/>
        <v>19.863048524525158</v>
      </c>
      <c r="K223" s="13">
        <f t="shared" si="42"/>
        <v>0.45116334391945045</v>
      </c>
      <c r="L223" s="13">
        <f t="shared" si="43"/>
        <v>0</v>
      </c>
      <c r="M223" s="13">
        <f t="shared" si="48"/>
        <v>1.8701501851397486E-2</v>
      </c>
      <c r="N223" s="13">
        <f t="shared" si="44"/>
        <v>1.1594931147866441E-2</v>
      </c>
      <c r="O223" s="13">
        <f t="shared" si="45"/>
        <v>1.1594931147866441E-2</v>
      </c>
      <c r="Q223" s="41">
        <v>21.705200302086361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58.233887800280698</v>
      </c>
      <c r="G224" s="13">
        <f t="shared" si="39"/>
        <v>3.4559699189061104</v>
      </c>
      <c r="H224" s="13">
        <f t="shared" si="40"/>
        <v>54.777917881374584</v>
      </c>
      <c r="I224" s="16">
        <f t="shared" si="47"/>
        <v>55.229081225294038</v>
      </c>
      <c r="J224" s="13">
        <f t="shared" si="41"/>
        <v>41.350137502313608</v>
      </c>
      <c r="K224" s="13">
        <f t="shared" si="42"/>
        <v>13.878943722980431</v>
      </c>
      <c r="L224" s="13">
        <f t="shared" si="43"/>
        <v>2.7572135112299505</v>
      </c>
      <c r="M224" s="13">
        <f t="shared" si="48"/>
        <v>2.7643200819334814</v>
      </c>
      <c r="N224" s="13">
        <f t="shared" si="44"/>
        <v>1.7138784507987586</v>
      </c>
      <c r="O224" s="13">
        <f t="shared" si="45"/>
        <v>5.1698483697048694</v>
      </c>
      <c r="Q224" s="41">
        <v>15.78213078703075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39.39876610370294</v>
      </c>
      <c r="G225" s="13">
        <f t="shared" si="39"/>
        <v>1.3501504866589695</v>
      </c>
      <c r="H225" s="13">
        <f t="shared" si="40"/>
        <v>38.048615617043971</v>
      </c>
      <c r="I225" s="16">
        <f t="shared" si="47"/>
        <v>49.170345828794453</v>
      </c>
      <c r="J225" s="13">
        <f t="shared" si="41"/>
        <v>34.302947394771408</v>
      </c>
      <c r="K225" s="13">
        <f t="shared" si="42"/>
        <v>14.867398434023045</v>
      </c>
      <c r="L225" s="13">
        <f t="shared" si="43"/>
        <v>3.7529361151082363</v>
      </c>
      <c r="M225" s="13">
        <f t="shared" si="48"/>
        <v>4.8033777462429592</v>
      </c>
      <c r="N225" s="13">
        <f t="shared" si="44"/>
        <v>2.9780942026706345</v>
      </c>
      <c r="O225" s="13">
        <f t="shared" si="45"/>
        <v>4.3282446893296038</v>
      </c>
      <c r="Q225" s="41">
        <v>11.948031864737519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60.415376468604663</v>
      </c>
      <c r="G226" s="13">
        <f t="shared" si="39"/>
        <v>3.6998664704117066</v>
      </c>
      <c r="H226" s="13">
        <f t="shared" si="40"/>
        <v>56.715509998192957</v>
      </c>
      <c r="I226" s="16">
        <f t="shared" si="47"/>
        <v>67.82997231710776</v>
      </c>
      <c r="J226" s="13">
        <f t="shared" si="41"/>
        <v>36.37509154270753</v>
      </c>
      <c r="K226" s="13">
        <f t="shared" si="42"/>
        <v>31.45488077440023</v>
      </c>
      <c r="L226" s="13">
        <f t="shared" si="43"/>
        <v>20.462382610966358</v>
      </c>
      <c r="M226" s="13">
        <f t="shared" si="48"/>
        <v>22.287666154538684</v>
      </c>
      <c r="N226" s="13">
        <f t="shared" si="44"/>
        <v>13.818353015813983</v>
      </c>
      <c r="O226" s="13">
        <f t="shared" si="45"/>
        <v>17.518219486225689</v>
      </c>
      <c r="Q226" s="41">
        <v>10.38578759354839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22.764888216088771</v>
      </c>
      <c r="G227" s="13">
        <f t="shared" si="39"/>
        <v>0</v>
      </c>
      <c r="H227" s="13">
        <f t="shared" si="40"/>
        <v>22.764888216088771</v>
      </c>
      <c r="I227" s="16">
        <f t="shared" si="47"/>
        <v>33.757386379522643</v>
      </c>
      <c r="J227" s="13">
        <f t="shared" si="41"/>
        <v>27.240687212122992</v>
      </c>
      <c r="K227" s="13">
        <f t="shared" si="42"/>
        <v>6.5166991673996506</v>
      </c>
      <c r="L227" s="13">
        <f t="shared" si="43"/>
        <v>0</v>
      </c>
      <c r="M227" s="13">
        <f t="shared" si="48"/>
        <v>8.4693131387247007</v>
      </c>
      <c r="N227" s="13">
        <f t="shared" si="44"/>
        <v>5.2509741460093142</v>
      </c>
      <c r="O227" s="13">
        <f t="shared" si="45"/>
        <v>5.2509741460093142</v>
      </c>
      <c r="Q227" s="41">
        <v>11.395929179927119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32.240961118806979</v>
      </c>
      <c r="G228" s="13">
        <f t="shared" si="39"/>
        <v>0.54988781396447572</v>
      </c>
      <c r="H228" s="13">
        <f t="shared" si="40"/>
        <v>31.691073304842504</v>
      </c>
      <c r="I228" s="16">
        <f t="shared" si="47"/>
        <v>38.207772472242155</v>
      </c>
      <c r="J228" s="13">
        <f t="shared" si="41"/>
        <v>30.680013885229531</v>
      </c>
      <c r="K228" s="13">
        <f t="shared" si="42"/>
        <v>7.5277585870126238</v>
      </c>
      <c r="L228" s="13">
        <f t="shared" si="43"/>
        <v>0</v>
      </c>
      <c r="M228" s="13">
        <f t="shared" si="48"/>
        <v>3.2183389927153865</v>
      </c>
      <c r="N228" s="13">
        <f t="shared" si="44"/>
        <v>1.9953701754835396</v>
      </c>
      <c r="O228" s="13">
        <f t="shared" si="45"/>
        <v>2.5452579894480154</v>
      </c>
      <c r="Q228" s="41">
        <v>13.01030227512217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38.925871994068302</v>
      </c>
      <c r="G229" s="13">
        <f t="shared" si="39"/>
        <v>1.2972795988831414</v>
      </c>
      <c r="H229" s="13">
        <f t="shared" si="40"/>
        <v>37.628592395185159</v>
      </c>
      <c r="I229" s="16">
        <f t="shared" si="47"/>
        <v>45.156350982197779</v>
      </c>
      <c r="J229" s="13">
        <f t="shared" si="41"/>
        <v>36.237110538335834</v>
      </c>
      <c r="K229" s="13">
        <f t="shared" si="42"/>
        <v>8.9192404438619448</v>
      </c>
      <c r="L229" s="13">
        <f t="shared" si="43"/>
        <v>0</v>
      </c>
      <c r="M229" s="13">
        <f t="shared" si="48"/>
        <v>1.2229688172318469</v>
      </c>
      <c r="N229" s="13">
        <f t="shared" si="44"/>
        <v>0.75824066668374512</v>
      </c>
      <c r="O229" s="13">
        <f t="shared" si="45"/>
        <v>2.0555202655668863</v>
      </c>
      <c r="Q229" s="41">
        <v>15.39965419108807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15.96429524396172</v>
      </c>
      <c r="G230" s="13">
        <f t="shared" si="39"/>
        <v>0</v>
      </c>
      <c r="H230" s="13">
        <f t="shared" si="40"/>
        <v>15.96429524396172</v>
      </c>
      <c r="I230" s="16">
        <f t="shared" si="47"/>
        <v>24.883535687823667</v>
      </c>
      <c r="J230" s="13">
        <f t="shared" si="41"/>
        <v>23.641509750631315</v>
      </c>
      <c r="K230" s="13">
        <f t="shared" si="42"/>
        <v>1.2420259371923521</v>
      </c>
      <c r="L230" s="13">
        <f t="shared" si="43"/>
        <v>0</v>
      </c>
      <c r="M230" s="13">
        <f t="shared" si="48"/>
        <v>0.46472815054810179</v>
      </c>
      <c r="N230" s="13">
        <f t="shared" si="44"/>
        <v>0.2881314533398231</v>
      </c>
      <c r="O230" s="13">
        <f t="shared" si="45"/>
        <v>0.2881314533398231</v>
      </c>
      <c r="Q230" s="41">
        <v>18.545136443486939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0.15435444856210551</v>
      </c>
      <c r="G231" s="13">
        <f t="shared" si="39"/>
        <v>0</v>
      </c>
      <c r="H231" s="13">
        <f t="shared" si="40"/>
        <v>0.15435444856210551</v>
      </c>
      <c r="I231" s="16">
        <f t="shared" si="47"/>
        <v>1.3963803857544577</v>
      </c>
      <c r="J231" s="13">
        <f t="shared" si="41"/>
        <v>1.3961673232533347</v>
      </c>
      <c r="K231" s="13">
        <f t="shared" si="42"/>
        <v>2.1306250112296254E-4</v>
      </c>
      <c r="L231" s="13">
        <f t="shared" si="43"/>
        <v>0</v>
      </c>
      <c r="M231" s="13">
        <f t="shared" si="48"/>
        <v>0.1765966972082787</v>
      </c>
      <c r="N231" s="13">
        <f t="shared" si="44"/>
        <v>0.10948995226913279</v>
      </c>
      <c r="O231" s="13">
        <f t="shared" si="45"/>
        <v>0.10948995226913279</v>
      </c>
      <c r="Q231" s="41">
        <v>19.298087751669129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5.7769397004230196</v>
      </c>
      <c r="G232" s="13">
        <f t="shared" si="39"/>
        <v>0</v>
      </c>
      <c r="H232" s="13">
        <f t="shared" si="40"/>
        <v>5.7769397004230196</v>
      </c>
      <c r="I232" s="16">
        <f t="shared" si="47"/>
        <v>5.7771527629241426</v>
      </c>
      <c r="J232" s="13">
        <f t="shared" si="41"/>
        <v>5.7677779334840737</v>
      </c>
      <c r="K232" s="13">
        <f t="shared" si="42"/>
        <v>9.3748294400688437E-3</v>
      </c>
      <c r="L232" s="13">
        <f t="shared" si="43"/>
        <v>0</v>
      </c>
      <c r="M232" s="13">
        <f t="shared" si="48"/>
        <v>6.710674493914591E-2</v>
      </c>
      <c r="N232" s="13">
        <f t="shared" si="44"/>
        <v>4.1606181862270462E-2</v>
      </c>
      <c r="O232" s="13">
        <f t="shared" si="45"/>
        <v>4.1606181862270462E-2</v>
      </c>
      <c r="Q232" s="41">
        <v>22.64686342498273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16.201281176891118</v>
      </c>
      <c r="G233" s="18">
        <f t="shared" si="39"/>
        <v>0</v>
      </c>
      <c r="H233" s="18">
        <f t="shared" si="40"/>
        <v>16.201281176891118</v>
      </c>
      <c r="I233" s="17">
        <f t="shared" si="47"/>
        <v>16.210656006331188</v>
      </c>
      <c r="J233" s="18">
        <f t="shared" si="41"/>
        <v>16.041001244975838</v>
      </c>
      <c r="K233" s="18">
        <f t="shared" si="42"/>
        <v>0.16965476135534985</v>
      </c>
      <c r="L233" s="18">
        <f t="shared" si="43"/>
        <v>0</v>
      </c>
      <c r="M233" s="18">
        <f t="shared" si="48"/>
        <v>2.5500563076875447E-2</v>
      </c>
      <c r="N233" s="18">
        <f t="shared" si="44"/>
        <v>1.5810349107662776E-2</v>
      </c>
      <c r="O233" s="18">
        <f t="shared" si="45"/>
        <v>1.5810349107662776E-2</v>
      </c>
      <c r="P233" s="3"/>
      <c r="Q233" s="42">
        <v>23.97205300000001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15.86783511435817</v>
      </c>
      <c r="G234" s="13">
        <f t="shared" si="39"/>
        <v>0</v>
      </c>
      <c r="H234" s="13">
        <f t="shared" si="40"/>
        <v>15.86783511435817</v>
      </c>
      <c r="I234" s="16">
        <f t="shared" si="47"/>
        <v>16.037489875713518</v>
      </c>
      <c r="J234" s="13">
        <f t="shared" si="41"/>
        <v>15.834113449273461</v>
      </c>
      <c r="K234" s="13">
        <f t="shared" si="42"/>
        <v>0.20337642644005705</v>
      </c>
      <c r="L234" s="13">
        <f t="shared" si="43"/>
        <v>0</v>
      </c>
      <c r="M234" s="13">
        <f t="shared" si="48"/>
        <v>9.6902139692126715E-3</v>
      </c>
      <c r="N234" s="13">
        <f t="shared" si="44"/>
        <v>6.0079326609118562E-3</v>
      </c>
      <c r="O234" s="13">
        <f t="shared" si="45"/>
        <v>6.0079326609118562E-3</v>
      </c>
      <c r="Q234" s="41">
        <v>22.429034034488019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9.5374542406341192</v>
      </c>
      <c r="G235" s="13">
        <f t="shared" si="39"/>
        <v>0</v>
      </c>
      <c r="H235" s="13">
        <f t="shared" si="40"/>
        <v>9.5374542406341192</v>
      </c>
      <c r="I235" s="16">
        <f t="shared" si="47"/>
        <v>9.7408306670741762</v>
      </c>
      <c r="J235" s="13">
        <f t="shared" si="41"/>
        <v>9.6684799466774898</v>
      </c>
      <c r="K235" s="13">
        <f t="shared" si="42"/>
        <v>7.2350720396686441E-2</v>
      </c>
      <c r="L235" s="13">
        <f t="shared" si="43"/>
        <v>0</v>
      </c>
      <c r="M235" s="13">
        <f t="shared" si="48"/>
        <v>3.6822813083008154E-3</v>
      </c>
      <c r="N235" s="13">
        <f t="shared" si="44"/>
        <v>2.2830144111465056E-3</v>
      </c>
      <c r="O235" s="13">
        <f t="shared" si="45"/>
        <v>2.2830144111465056E-3</v>
      </c>
      <c r="Q235" s="41">
        <v>19.218113069142529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21.988065488267779</v>
      </c>
      <c r="G236" s="13">
        <f t="shared" si="39"/>
        <v>0</v>
      </c>
      <c r="H236" s="13">
        <f t="shared" si="40"/>
        <v>21.988065488267779</v>
      </c>
      <c r="I236" s="16">
        <f t="shared" si="47"/>
        <v>22.060416208664464</v>
      </c>
      <c r="J236" s="13">
        <f t="shared" si="41"/>
        <v>20.61672430898269</v>
      </c>
      <c r="K236" s="13">
        <f t="shared" si="42"/>
        <v>1.4436918996817738</v>
      </c>
      <c r="L236" s="13">
        <f t="shared" si="43"/>
        <v>0</v>
      </c>
      <c r="M236" s="13">
        <f t="shared" si="48"/>
        <v>1.3992668971543097E-3</v>
      </c>
      <c r="N236" s="13">
        <f t="shared" si="44"/>
        <v>8.6754547623567205E-4</v>
      </c>
      <c r="O236" s="13">
        <f t="shared" si="45"/>
        <v>8.6754547623567205E-4</v>
      </c>
      <c r="Q236" s="41">
        <v>14.72481674030834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60.348114122047953</v>
      </c>
      <c r="G237" s="13">
        <f t="shared" si="39"/>
        <v>3.6923463514170196</v>
      </c>
      <c r="H237" s="13">
        <f t="shared" si="40"/>
        <v>56.655767770630931</v>
      </c>
      <c r="I237" s="16">
        <f t="shared" si="47"/>
        <v>58.099459670312704</v>
      </c>
      <c r="J237" s="13">
        <f t="shared" si="41"/>
        <v>39.174736634629198</v>
      </c>
      <c r="K237" s="13">
        <f t="shared" si="42"/>
        <v>18.924723035683506</v>
      </c>
      <c r="L237" s="13">
        <f t="shared" si="43"/>
        <v>7.8400933434687117</v>
      </c>
      <c r="M237" s="13">
        <f t="shared" si="48"/>
        <v>7.8406250648896307</v>
      </c>
      <c r="N237" s="13">
        <f t="shared" si="44"/>
        <v>4.8611875402315707</v>
      </c>
      <c r="O237" s="13">
        <f t="shared" si="45"/>
        <v>8.5535338916485912</v>
      </c>
      <c r="Q237" s="41">
        <v>13.448348690627871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37.466236121555248</v>
      </c>
      <c r="G238" s="13">
        <f t="shared" si="39"/>
        <v>1.1340882145183948</v>
      </c>
      <c r="H238" s="13">
        <f t="shared" si="40"/>
        <v>36.332147907036855</v>
      </c>
      <c r="I238" s="16">
        <f t="shared" si="47"/>
        <v>47.416777599251652</v>
      </c>
      <c r="J238" s="13">
        <f t="shared" si="41"/>
        <v>32.801090856457961</v>
      </c>
      <c r="K238" s="13">
        <f t="shared" si="42"/>
        <v>14.615686742793692</v>
      </c>
      <c r="L238" s="13">
        <f t="shared" si="43"/>
        <v>3.4993736424754429</v>
      </c>
      <c r="M238" s="13">
        <f t="shared" si="48"/>
        <v>6.478811167133502</v>
      </c>
      <c r="N238" s="13">
        <f t="shared" si="44"/>
        <v>4.0168629236227709</v>
      </c>
      <c r="O238" s="13">
        <f t="shared" si="45"/>
        <v>5.1509511381411652</v>
      </c>
      <c r="Q238" s="41">
        <v>11.169212593548391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60.409117262551803</v>
      </c>
      <c r="G239" s="13">
        <f t="shared" si="39"/>
        <v>3.6991666736198998</v>
      </c>
      <c r="H239" s="13">
        <f t="shared" si="40"/>
        <v>56.709950588931903</v>
      </c>
      <c r="I239" s="16">
        <f t="shared" si="47"/>
        <v>67.826263689250155</v>
      </c>
      <c r="J239" s="13">
        <f t="shared" si="41"/>
        <v>39.045867941978905</v>
      </c>
      <c r="K239" s="13">
        <f t="shared" si="42"/>
        <v>28.78039574727125</v>
      </c>
      <c r="L239" s="13">
        <f t="shared" si="43"/>
        <v>17.768232676228934</v>
      </c>
      <c r="M239" s="13">
        <f t="shared" si="48"/>
        <v>20.230180919739663</v>
      </c>
      <c r="N239" s="13">
        <f t="shared" si="44"/>
        <v>12.542712170238591</v>
      </c>
      <c r="O239" s="13">
        <f t="shared" si="45"/>
        <v>16.24187884385849</v>
      </c>
      <c r="Q239" s="41">
        <v>11.90896554020966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5.9658775682955758</v>
      </c>
      <c r="G240" s="13">
        <f t="shared" si="39"/>
        <v>0</v>
      </c>
      <c r="H240" s="13">
        <f t="shared" si="40"/>
        <v>5.9658775682955758</v>
      </c>
      <c r="I240" s="16">
        <f t="shared" si="47"/>
        <v>16.978040639337891</v>
      </c>
      <c r="J240" s="13">
        <f t="shared" si="41"/>
        <v>16.300918719805487</v>
      </c>
      <c r="K240" s="13">
        <f t="shared" si="42"/>
        <v>0.67712191953240364</v>
      </c>
      <c r="L240" s="13">
        <f t="shared" si="43"/>
        <v>0</v>
      </c>
      <c r="M240" s="13">
        <f t="shared" si="48"/>
        <v>7.6874687495010718</v>
      </c>
      <c r="N240" s="13">
        <f t="shared" si="44"/>
        <v>4.7662306246906647</v>
      </c>
      <c r="O240" s="13">
        <f t="shared" si="45"/>
        <v>4.7662306246906647</v>
      </c>
      <c r="Q240" s="41">
        <v>14.81368322749943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63.669764090486943</v>
      </c>
      <c r="G241" s="13">
        <f t="shared" si="39"/>
        <v>4.0637161340679508</v>
      </c>
      <c r="H241" s="13">
        <f t="shared" si="40"/>
        <v>59.60604795641899</v>
      </c>
      <c r="I241" s="16">
        <f t="shared" si="47"/>
        <v>60.283169875951394</v>
      </c>
      <c r="J241" s="13">
        <f t="shared" si="41"/>
        <v>41.781964105696311</v>
      </c>
      <c r="K241" s="13">
        <f t="shared" si="42"/>
        <v>18.501205770255083</v>
      </c>
      <c r="L241" s="13">
        <f t="shared" si="43"/>
        <v>7.4134620475593733</v>
      </c>
      <c r="M241" s="13">
        <f t="shared" si="48"/>
        <v>10.334700172369782</v>
      </c>
      <c r="N241" s="13">
        <f t="shared" si="44"/>
        <v>6.4075141068692654</v>
      </c>
      <c r="O241" s="13">
        <f t="shared" si="45"/>
        <v>10.471230240937217</v>
      </c>
      <c r="Q241" s="41">
        <v>14.72971259098493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7.8663648019879213</v>
      </c>
      <c r="G242" s="13">
        <f t="shared" si="39"/>
        <v>0</v>
      </c>
      <c r="H242" s="13">
        <f t="shared" si="40"/>
        <v>7.8663648019879213</v>
      </c>
      <c r="I242" s="16">
        <f t="shared" si="47"/>
        <v>18.95410852468363</v>
      </c>
      <c r="J242" s="13">
        <f t="shared" si="41"/>
        <v>18.209339628110488</v>
      </c>
      <c r="K242" s="13">
        <f t="shared" si="42"/>
        <v>0.7447688965731416</v>
      </c>
      <c r="L242" s="13">
        <f t="shared" si="43"/>
        <v>0</v>
      </c>
      <c r="M242" s="13">
        <f t="shared" si="48"/>
        <v>3.9271860655005169</v>
      </c>
      <c r="N242" s="13">
        <f t="shared" si="44"/>
        <v>2.4348553606103205</v>
      </c>
      <c r="O242" s="13">
        <f t="shared" si="45"/>
        <v>2.4348553606103205</v>
      </c>
      <c r="Q242" s="41">
        <v>16.501373815611629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0.95983144457429659</v>
      </c>
      <c r="G243" s="13">
        <f t="shared" si="39"/>
        <v>0</v>
      </c>
      <c r="H243" s="13">
        <f t="shared" si="40"/>
        <v>0.95983144457429659</v>
      </c>
      <c r="I243" s="16">
        <f t="shared" si="47"/>
        <v>1.7046003411474382</v>
      </c>
      <c r="J243" s="13">
        <f t="shared" si="41"/>
        <v>1.7042922759770944</v>
      </c>
      <c r="K243" s="13">
        <f t="shared" si="42"/>
        <v>3.0806517034376313E-4</v>
      </c>
      <c r="L243" s="13">
        <f t="shared" si="43"/>
        <v>0</v>
      </c>
      <c r="M243" s="13">
        <f t="shared" si="48"/>
        <v>1.4923307048901964</v>
      </c>
      <c r="N243" s="13">
        <f t="shared" si="44"/>
        <v>0.92524503703192174</v>
      </c>
      <c r="O243" s="13">
        <f t="shared" si="45"/>
        <v>0.92524503703192174</v>
      </c>
      <c r="Q243" s="41">
        <v>20.918917977337571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0.21289150926936801</v>
      </c>
      <c r="G244" s="13">
        <f t="shared" si="39"/>
        <v>0</v>
      </c>
      <c r="H244" s="13">
        <f t="shared" si="40"/>
        <v>0.21289150926936801</v>
      </c>
      <c r="I244" s="16">
        <f t="shared" si="47"/>
        <v>0.21319957443971177</v>
      </c>
      <c r="J244" s="13">
        <f t="shared" si="41"/>
        <v>0.21319899972273182</v>
      </c>
      <c r="K244" s="13">
        <f t="shared" si="42"/>
        <v>5.7471697995081783E-7</v>
      </c>
      <c r="L244" s="13">
        <f t="shared" si="43"/>
        <v>0</v>
      </c>
      <c r="M244" s="13">
        <f t="shared" si="48"/>
        <v>0.56708566785827463</v>
      </c>
      <c r="N244" s="13">
        <f t="shared" si="44"/>
        <v>0.35159311407213029</v>
      </c>
      <c r="O244" s="13">
        <f t="shared" si="45"/>
        <v>0.35159311407213029</v>
      </c>
      <c r="Q244" s="41">
        <v>21.257299459249879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5.332978141627267</v>
      </c>
      <c r="G245" s="18">
        <f t="shared" si="39"/>
        <v>0</v>
      </c>
      <c r="H245" s="18">
        <f t="shared" si="40"/>
        <v>5.332978141627267</v>
      </c>
      <c r="I245" s="17">
        <f t="shared" si="47"/>
        <v>5.3329787163442468</v>
      </c>
      <c r="J245" s="18">
        <f t="shared" si="41"/>
        <v>5.3276662950290854</v>
      </c>
      <c r="K245" s="18">
        <f t="shared" si="42"/>
        <v>5.3124213151614086E-3</v>
      </c>
      <c r="L245" s="18">
        <f t="shared" si="43"/>
        <v>0</v>
      </c>
      <c r="M245" s="18">
        <f t="shared" si="48"/>
        <v>0.21549255378614435</v>
      </c>
      <c r="N245" s="18">
        <f t="shared" si="44"/>
        <v>0.13360538334740948</v>
      </c>
      <c r="O245" s="18">
        <f t="shared" si="45"/>
        <v>0.13360538334740948</v>
      </c>
      <c r="P245" s="3"/>
      <c r="Q245" s="42">
        <v>24.994315000000011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12.065100570234019</v>
      </c>
      <c r="G246" s="13">
        <f t="shared" si="39"/>
        <v>0</v>
      </c>
      <c r="H246" s="13">
        <f t="shared" si="40"/>
        <v>12.065100570234019</v>
      </c>
      <c r="I246" s="16">
        <f t="shared" si="47"/>
        <v>12.07041299154918</v>
      </c>
      <c r="J246" s="13">
        <f t="shared" si="41"/>
        <v>11.996992877626434</v>
      </c>
      <c r="K246" s="13">
        <f t="shared" si="42"/>
        <v>7.34201139227455E-2</v>
      </c>
      <c r="L246" s="13">
        <f t="shared" si="43"/>
        <v>0</v>
      </c>
      <c r="M246" s="13">
        <f t="shared" si="48"/>
        <v>8.1887170438734863E-2</v>
      </c>
      <c r="N246" s="13">
        <f t="shared" si="44"/>
        <v>5.0770045672015617E-2</v>
      </c>
      <c r="O246" s="13">
        <f t="shared" si="45"/>
        <v>5.0770045672015617E-2</v>
      </c>
      <c r="Q246" s="41">
        <v>23.682867742493421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19.606011031735221</v>
      </c>
      <c r="G247" s="13">
        <f t="shared" si="39"/>
        <v>0</v>
      </c>
      <c r="H247" s="13">
        <f t="shared" si="40"/>
        <v>19.606011031735221</v>
      </c>
      <c r="I247" s="16">
        <f t="shared" si="47"/>
        <v>19.679431145657965</v>
      </c>
      <c r="J247" s="13">
        <f t="shared" si="41"/>
        <v>19.227540151773784</v>
      </c>
      <c r="K247" s="13">
        <f t="shared" si="42"/>
        <v>0.45189099388418086</v>
      </c>
      <c r="L247" s="13">
        <f t="shared" si="43"/>
        <v>0</v>
      </c>
      <c r="M247" s="13">
        <f t="shared" si="48"/>
        <v>3.1117124766719247E-2</v>
      </c>
      <c r="N247" s="13">
        <f t="shared" si="44"/>
        <v>1.9292617355365933E-2</v>
      </c>
      <c r="O247" s="13">
        <f t="shared" si="45"/>
        <v>1.9292617355365933E-2</v>
      </c>
      <c r="Q247" s="41">
        <v>21.012200278390981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15.05169290890929</v>
      </c>
      <c r="G248" s="13">
        <f t="shared" si="39"/>
        <v>0</v>
      </c>
      <c r="H248" s="13">
        <f t="shared" si="40"/>
        <v>15.05169290890929</v>
      </c>
      <c r="I248" s="16">
        <f t="shared" si="47"/>
        <v>15.503583902793471</v>
      </c>
      <c r="J248" s="13">
        <f t="shared" si="41"/>
        <v>15.062313322916735</v>
      </c>
      <c r="K248" s="13">
        <f t="shared" si="42"/>
        <v>0.44127057987673624</v>
      </c>
      <c r="L248" s="13">
        <f t="shared" si="43"/>
        <v>0</v>
      </c>
      <c r="M248" s="13">
        <f t="shared" si="48"/>
        <v>1.1824507411353314E-2</v>
      </c>
      <c r="N248" s="13">
        <f t="shared" si="44"/>
        <v>7.3311945950390546E-3</v>
      </c>
      <c r="O248" s="13">
        <f t="shared" si="45"/>
        <v>7.3311945950390546E-3</v>
      </c>
      <c r="Q248" s="41">
        <v>16.05592332652569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79.482270177898982</v>
      </c>
      <c r="G249" s="13">
        <f t="shared" si="39"/>
        <v>5.8315986637278794</v>
      </c>
      <c r="H249" s="13">
        <f t="shared" si="40"/>
        <v>73.650671514171108</v>
      </c>
      <c r="I249" s="16">
        <f t="shared" si="47"/>
        <v>74.091942094047852</v>
      </c>
      <c r="J249" s="13">
        <f t="shared" si="41"/>
        <v>42.733224245769229</v>
      </c>
      <c r="K249" s="13">
        <f t="shared" si="42"/>
        <v>31.358717848278623</v>
      </c>
      <c r="L249" s="13">
        <f t="shared" si="43"/>
        <v>20.365512619731895</v>
      </c>
      <c r="M249" s="13">
        <f t="shared" si="48"/>
        <v>20.37000593254821</v>
      </c>
      <c r="N249" s="13">
        <f t="shared" si="44"/>
        <v>12.629403678179891</v>
      </c>
      <c r="O249" s="13">
        <f t="shared" si="45"/>
        <v>18.461002341907772</v>
      </c>
      <c r="Q249" s="41">
        <v>13.24480589602401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117.5770839189276</v>
      </c>
      <c r="G250" s="13">
        <f t="shared" si="39"/>
        <v>10.090705683900154</v>
      </c>
      <c r="H250" s="13">
        <f t="shared" si="40"/>
        <v>107.48637823502744</v>
      </c>
      <c r="I250" s="16">
        <f t="shared" si="47"/>
        <v>118.47958346357416</v>
      </c>
      <c r="J250" s="13">
        <f t="shared" si="41"/>
        <v>40.097316721132913</v>
      </c>
      <c r="K250" s="13">
        <f t="shared" si="42"/>
        <v>78.382266742441246</v>
      </c>
      <c r="L250" s="13">
        <f t="shared" si="43"/>
        <v>67.734815457193818</v>
      </c>
      <c r="M250" s="13">
        <f t="shared" si="48"/>
        <v>75.47541771156213</v>
      </c>
      <c r="N250" s="13">
        <f t="shared" si="44"/>
        <v>46.794758981168521</v>
      </c>
      <c r="O250" s="13">
        <f t="shared" si="45"/>
        <v>56.885464665068675</v>
      </c>
      <c r="Q250" s="41">
        <v>10.216728593548391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34.099424374348892</v>
      </c>
      <c r="G251" s="13">
        <f t="shared" si="39"/>
        <v>0.75766921833674072</v>
      </c>
      <c r="H251" s="13">
        <f t="shared" si="40"/>
        <v>33.341755156012148</v>
      </c>
      <c r="I251" s="16">
        <f t="shared" si="47"/>
        <v>43.989206441259583</v>
      </c>
      <c r="J251" s="13">
        <f t="shared" si="41"/>
        <v>32.795518369836017</v>
      </c>
      <c r="K251" s="13">
        <f t="shared" si="42"/>
        <v>11.193688071423566</v>
      </c>
      <c r="L251" s="13">
        <f t="shared" si="43"/>
        <v>5.2213758002192738E-2</v>
      </c>
      <c r="M251" s="13">
        <f t="shared" si="48"/>
        <v>28.732872488395806</v>
      </c>
      <c r="N251" s="13">
        <f t="shared" si="44"/>
        <v>17.8143809428054</v>
      </c>
      <c r="O251" s="13">
        <f t="shared" si="45"/>
        <v>18.57205016114214</v>
      </c>
      <c r="Q251" s="41">
        <v>12.35084036488878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26.08559025724599</v>
      </c>
      <c r="G252" s="13">
        <f t="shared" si="39"/>
        <v>0</v>
      </c>
      <c r="H252" s="13">
        <f t="shared" si="40"/>
        <v>26.08559025724599</v>
      </c>
      <c r="I252" s="16">
        <f t="shared" si="47"/>
        <v>37.227064570667359</v>
      </c>
      <c r="J252" s="13">
        <f t="shared" si="41"/>
        <v>30.582728487994309</v>
      </c>
      <c r="K252" s="13">
        <f t="shared" si="42"/>
        <v>6.6443360826730498</v>
      </c>
      <c r="L252" s="13">
        <f t="shared" si="43"/>
        <v>0</v>
      </c>
      <c r="M252" s="13">
        <f t="shared" si="48"/>
        <v>10.918491545590406</v>
      </c>
      <c r="N252" s="13">
        <f t="shared" si="44"/>
        <v>6.7694647582660519</v>
      </c>
      <c r="O252" s="13">
        <f t="shared" si="45"/>
        <v>6.7694647582660519</v>
      </c>
      <c r="Q252" s="41">
        <v>13.60886008040297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46.436012595292873</v>
      </c>
      <c r="G253" s="13">
        <f t="shared" si="39"/>
        <v>2.1369343816733384</v>
      </c>
      <c r="H253" s="13">
        <f t="shared" si="40"/>
        <v>44.299078213619538</v>
      </c>
      <c r="I253" s="16">
        <f t="shared" si="47"/>
        <v>50.943414296292588</v>
      </c>
      <c r="J253" s="13">
        <f t="shared" si="41"/>
        <v>39.354308931101436</v>
      </c>
      <c r="K253" s="13">
        <f t="shared" si="42"/>
        <v>11.589105365191152</v>
      </c>
      <c r="L253" s="13">
        <f t="shared" si="43"/>
        <v>0.45053846926131291</v>
      </c>
      <c r="M253" s="13">
        <f t="shared" si="48"/>
        <v>4.5995652565856666</v>
      </c>
      <c r="N253" s="13">
        <f t="shared" si="44"/>
        <v>2.8517304590831132</v>
      </c>
      <c r="O253" s="13">
        <f t="shared" si="45"/>
        <v>4.9886648407564511</v>
      </c>
      <c r="Q253" s="41">
        <v>15.689723952517159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5.4061615752074106</v>
      </c>
      <c r="G254" s="13">
        <f t="shared" si="39"/>
        <v>0</v>
      </c>
      <c r="H254" s="13">
        <f t="shared" si="40"/>
        <v>5.4061615752074106</v>
      </c>
      <c r="I254" s="16">
        <f t="shared" si="47"/>
        <v>16.544728471137248</v>
      </c>
      <c r="J254" s="13">
        <f t="shared" si="41"/>
        <v>16.148900410220236</v>
      </c>
      <c r="K254" s="13">
        <f t="shared" si="42"/>
        <v>0.39582806091701173</v>
      </c>
      <c r="L254" s="13">
        <f t="shared" si="43"/>
        <v>0</v>
      </c>
      <c r="M254" s="13">
        <f t="shared" si="48"/>
        <v>1.7478347975025534</v>
      </c>
      <c r="N254" s="13">
        <f t="shared" si="44"/>
        <v>1.0836575744515831</v>
      </c>
      <c r="O254" s="13">
        <f t="shared" si="45"/>
        <v>1.0836575744515831</v>
      </c>
      <c r="Q254" s="41">
        <v>18.261215207526401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0.98133293949503264</v>
      </c>
      <c r="G255" s="13">
        <f t="shared" si="39"/>
        <v>0</v>
      </c>
      <c r="H255" s="13">
        <f t="shared" si="40"/>
        <v>0.98133293949503264</v>
      </c>
      <c r="I255" s="16">
        <f t="shared" si="47"/>
        <v>1.3771610004120443</v>
      </c>
      <c r="J255" s="13">
        <f t="shared" si="41"/>
        <v>1.377029452481374</v>
      </c>
      <c r="K255" s="13">
        <f t="shared" si="42"/>
        <v>1.3154793067027271E-4</v>
      </c>
      <c r="L255" s="13">
        <f t="shared" si="43"/>
        <v>0</v>
      </c>
      <c r="M255" s="13">
        <f t="shared" si="48"/>
        <v>0.66417722305097038</v>
      </c>
      <c r="N255" s="13">
        <f t="shared" si="44"/>
        <v>0.41178987829160163</v>
      </c>
      <c r="O255" s="13">
        <f t="shared" si="45"/>
        <v>0.41178987829160163</v>
      </c>
      <c r="Q255" s="41">
        <v>22.413066231494099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4.4864487022981052</v>
      </c>
      <c r="G256" s="13">
        <f t="shared" si="39"/>
        <v>0</v>
      </c>
      <c r="H256" s="13">
        <f t="shared" si="40"/>
        <v>4.4864487022981052</v>
      </c>
      <c r="I256" s="16">
        <f t="shared" si="47"/>
        <v>4.4865802502287755</v>
      </c>
      <c r="J256" s="13">
        <f t="shared" si="41"/>
        <v>4.4824370876419852</v>
      </c>
      <c r="K256" s="13">
        <f t="shared" si="42"/>
        <v>4.1431625867902611E-3</v>
      </c>
      <c r="L256" s="13">
        <f t="shared" si="43"/>
        <v>0</v>
      </c>
      <c r="M256" s="13">
        <f t="shared" si="48"/>
        <v>0.25238734475936875</v>
      </c>
      <c r="N256" s="13">
        <f t="shared" si="44"/>
        <v>0.15648015375080862</v>
      </c>
      <c r="O256" s="13">
        <f t="shared" si="45"/>
        <v>0.15648015375080862</v>
      </c>
      <c r="Q256" s="41">
        <v>23.06709446969932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15.874647101212631</v>
      </c>
      <c r="G257" s="18">
        <f t="shared" si="39"/>
        <v>0</v>
      </c>
      <c r="H257" s="18">
        <f t="shared" si="40"/>
        <v>15.874647101212631</v>
      </c>
      <c r="I257" s="17">
        <f t="shared" si="47"/>
        <v>15.87879026379942</v>
      </c>
      <c r="J257" s="18">
        <f t="shared" si="41"/>
        <v>15.74850287454478</v>
      </c>
      <c r="K257" s="18">
        <f t="shared" si="42"/>
        <v>0.13028738925464012</v>
      </c>
      <c r="L257" s="18">
        <f t="shared" si="43"/>
        <v>0</v>
      </c>
      <c r="M257" s="18">
        <f t="shared" si="48"/>
        <v>9.5907191008560128E-2</v>
      </c>
      <c r="N257" s="18">
        <f t="shared" si="44"/>
        <v>5.9462458425307278E-2</v>
      </c>
      <c r="O257" s="18">
        <f t="shared" si="45"/>
        <v>5.9462458425307278E-2</v>
      </c>
      <c r="P257" s="3"/>
      <c r="Q257" s="42">
        <v>25.445102000000009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22.750110609755851</v>
      </c>
      <c r="G258" s="13">
        <f t="shared" si="39"/>
        <v>0</v>
      </c>
      <c r="H258" s="13">
        <f t="shared" si="40"/>
        <v>22.750110609755851</v>
      </c>
      <c r="I258" s="16">
        <f t="shared" si="47"/>
        <v>22.880397999010491</v>
      </c>
      <c r="J258" s="13">
        <f t="shared" si="41"/>
        <v>22.47884267259732</v>
      </c>
      <c r="K258" s="13">
        <f t="shared" si="42"/>
        <v>0.40155532641317038</v>
      </c>
      <c r="L258" s="13">
        <f t="shared" si="43"/>
        <v>0</v>
      </c>
      <c r="M258" s="13">
        <f t="shared" si="48"/>
        <v>3.6444732583252849E-2</v>
      </c>
      <c r="N258" s="13">
        <f t="shared" si="44"/>
        <v>2.2595734201616768E-2</v>
      </c>
      <c r="O258" s="13">
        <f t="shared" si="45"/>
        <v>2.2595734201616768E-2</v>
      </c>
      <c r="Q258" s="41">
        <v>25.128793350350431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14.492972792334751</v>
      </c>
      <c r="G259" s="13">
        <f t="shared" si="39"/>
        <v>0</v>
      </c>
      <c r="H259" s="13">
        <f t="shared" si="40"/>
        <v>14.492972792334751</v>
      </c>
      <c r="I259" s="16">
        <f t="shared" si="47"/>
        <v>14.894528118747921</v>
      </c>
      <c r="J259" s="13">
        <f t="shared" si="41"/>
        <v>14.619323736785988</v>
      </c>
      <c r="K259" s="13">
        <f t="shared" si="42"/>
        <v>0.27520438196193275</v>
      </c>
      <c r="L259" s="13">
        <f t="shared" si="43"/>
        <v>0</v>
      </c>
      <c r="M259" s="13">
        <f t="shared" si="48"/>
        <v>1.3848998381636082E-2</v>
      </c>
      <c r="N259" s="13">
        <f t="shared" si="44"/>
        <v>8.5863789966143713E-3</v>
      </c>
      <c r="O259" s="13">
        <f t="shared" si="45"/>
        <v>8.5863789966143713E-3</v>
      </c>
      <c r="Q259" s="41">
        <v>18.66145632897069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46.144442769693562</v>
      </c>
      <c r="G260" s="13">
        <f t="shared" si="39"/>
        <v>2.1043360574100287</v>
      </c>
      <c r="H260" s="13">
        <f t="shared" si="40"/>
        <v>44.040106712283531</v>
      </c>
      <c r="I260" s="16">
        <f t="shared" si="47"/>
        <v>44.315311094245466</v>
      </c>
      <c r="J260" s="13">
        <f t="shared" si="41"/>
        <v>34.481616069331174</v>
      </c>
      <c r="K260" s="13">
        <f t="shared" si="42"/>
        <v>9.8336950249142916</v>
      </c>
      <c r="L260" s="13">
        <f t="shared" si="43"/>
        <v>0</v>
      </c>
      <c r="M260" s="13">
        <f t="shared" si="48"/>
        <v>5.2626193850217103E-3</v>
      </c>
      <c r="N260" s="13">
        <f t="shared" si="44"/>
        <v>3.2628240187134606E-3</v>
      </c>
      <c r="O260" s="13">
        <f t="shared" si="45"/>
        <v>2.1075988814287423</v>
      </c>
      <c r="Q260" s="41">
        <v>13.944852797056649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32.292944904438087</v>
      </c>
      <c r="G261" s="13">
        <f t="shared" si="39"/>
        <v>0.55569974699614011</v>
      </c>
      <c r="H261" s="13">
        <f t="shared" si="40"/>
        <v>31.737245157441947</v>
      </c>
      <c r="I261" s="16">
        <f t="shared" si="47"/>
        <v>41.570940182356239</v>
      </c>
      <c r="J261" s="13">
        <f t="shared" si="41"/>
        <v>32.575114485406807</v>
      </c>
      <c r="K261" s="13">
        <f t="shared" si="42"/>
        <v>8.9958256969494315</v>
      </c>
      <c r="L261" s="13">
        <f t="shared" si="43"/>
        <v>0</v>
      </c>
      <c r="M261" s="13">
        <f t="shared" si="48"/>
        <v>1.9997953663082497E-3</v>
      </c>
      <c r="N261" s="13">
        <f t="shared" si="44"/>
        <v>1.2398731271111149E-3</v>
      </c>
      <c r="O261" s="13">
        <f t="shared" si="45"/>
        <v>0.55693962012325127</v>
      </c>
      <c r="Q261" s="41">
        <v>13.27907055725195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58.213012964590838</v>
      </c>
      <c r="G262" s="13">
        <f t="shared" ref="G262:G325" si="50">IF((F262-$J$2)&gt;0,$I$2*(F262-$J$2),0)</f>
        <v>3.4536360537286606</v>
      </c>
      <c r="H262" s="13">
        <f t="shared" ref="H262:H325" si="51">F262-G262</f>
        <v>54.75937691086218</v>
      </c>
      <c r="I262" s="16">
        <f t="shared" si="47"/>
        <v>63.755202607811611</v>
      </c>
      <c r="J262" s="13">
        <f t="shared" ref="J262:J325" si="52">I262/SQRT(1+(I262/($K$2*(300+(25*Q262)+0.05*(Q262)^3)))^2)</f>
        <v>39.943962885326677</v>
      </c>
      <c r="K262" s="13">
        <f t="shared" ref="K262:K325" si="53">I262-J262</f>
        <v>23.811239722484935</v>
      </c>
      <c r="L262" s="13">
        <f t="shared" ref="L262:L325" si="54">IF(K262&gt;$N$2,(K262-$N$2)/$L$2,0)</f>
        <v>12.762539526303332</v>
      </c>
      <c r="M262" s="13">
        <f t="shared" si="48"/>
        <v>12.763299448542528</v>
      </c>
      <c r="N262" s="13">
        <f t="shared" ref="N262:N325" si="55">$M$2*M262</f>
        <v>7.9132456580963666</v>
      </c>
      <c r="O262" s="13">
        <f t="shared" ref="O262:O325" si="56">N262+G262</f>
        <v>11.366881711825027</v>
      </c>
      <c r="Q262" s="41">
        <v>12.94592877040844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87.862377775094814</v>
      </c>
      <c r="G263" s="13">
        <f t="shared" si="50"/>
        <v>6.7685181966504215</v>
      </c>
      <c r="H263" s="13">
        <f t="shared" si="51"/>
        <v>81.093859578444395</v>
      </c>
      <c r="I263" s="16">
        <f t="shared" ref="I263:I326" si="58">H263+K262-L262</f>
        <v>92.142559774625994</v>
      </c>
      <c r="J263" s="13">
        <f t="shared" si="52"/>
        <v>46.673775154866938</v>
      </c>
      <c r="K263" s="13">
        <f t="shared" si="53"/>
        <v>45.468784619759056</v>
      </c>
      <c r="L263" s="13">
        <f t="shared" si="54"/>
        <v>34.579327648015244</v>
      </c>
      <c r="M263" s="13">
        <f t="shared" ref="M263:M326" si="59">L263+M262-N262</f>
        <v>39.429381438461405</v>
      </c>
      <c r="N263" s="13">
        <f t="shared" si="55"/>
        <v>24.446216491846069</v>
      </c>
      <c r="O263" s="13">
        <f t="shared" si="56"/>
        <v>31.214734688496492</v>
      </c>
      <c r="Q263" s="41">
        <v>13.742270476618261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119.98961703879949</v>
      </c>
      <c r="G264" s="13">
        <f t="shared" si="50"/>
        <v>10.36043365309555</v>
      </c>
      <c r="H264" s="13">
        <f t="shared" si="51"/>
        <v>109.62918338570394</v>
      </c>
      <c r="I264" s="16">
        <f t="shared" si="58"/>
        <v>120.51864035744777</v>
      </c>
      <c r="J264" s="13">
        <f t="shared" si="52"/>
        <v>43.296569624824699</v>
      </c>
      <c r="K264" s="13">
        <f t="shared" si="53"/>
        <v>77.222070732623067</v>
      </c>
      <c r="L264" s="13">
        <f t="shared" si="54"/>
        <v>66.566088778065719</v>
      </c>
      <c r="M264" s="13">
        <f t="shared" si="59"/>
        <v>81.549253724681051</v>
      </c>
      <c r="N264" s="13">
        <f t="shared" si="55"/>
        <v>50.560537309302255</v>
      </c>
      <c r="O264" s="13">
        <f t="shared" si="56"/>
        <v>60.920970962397803</v>
      </c>
      <c r="Q264" s="41">
        <v>11.482697593548391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44.553338626854917</v>
      </c>
      <c r="G265" s="13">
        <f t="shared" si="50"/>
        <v>1.92644615169589</v>
      </c>
      <c r="H265" s="13">
        <f t="shared" si="51"/>
        <v>42.626892475159025</v>
      </c>
      <c r="I265" s="16">
        <f t="shared" si="58"/>
        <v>53.282874429716372</v>
      </c>
      <c r="J265" s="13">
        <f t="shared" si="52"/>
        <v>38.203690872465344</v>
      </c>
      <c r="K265" s="13">
        <f t="shared" si="53"/>
        <v>15.079183557251028</v>
      </c>
      <c r="L265" s="13">
        <f t="shared" si="54"/>
        <v>3.9662784483556721</v>
      </c>
      <c r="M265" s="13">
        <f t="shared" si="59"/>
        <v>34.954994863734463</v>
      </c>
      <c r="N265" s="13">
        <f t="shared" si="55"/>
        <v>21.672096815515367</v>
      </c>
      <c r="O265" s="13">
        <f t="shared" si="56"/>
        <v>23.598542967211259</v>
      </c>
      <c r="Q265" s="41">
        <v>13.921415809436761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23.266825265988231</v>
      </c>
      <c r="G266" s="13">
        <f t="shared" si="50"/>
        <v>0</v>
      </c>
      <c r="H266" s="13">
        <f t="shared" si="51"/>
        <v>23.266825265988231</v>
      </c>
      <c r="I266" s="16">
        <f t="shared" si="58"/>
        <v>34.379730374883586</v>
      </c>
      <c r="J266" s="13">
        <f t="shared" si="52"/>
        <v>31.315224547123382</v>
      </c>
      <c r="K266" s="13">
        <f t="shared" si="53"/>
        <v>3.064505827760204</v>
      </c>
      <c r="L266" s="13">
        <f t="shared" si="54"/>
        <v>0</v>
      </c>
      <c r="M266" s="13">
        <f t="shared" si="59"/>
        <v>13.282898048219096</v>
      </c>
      <c r="N266" s="13">
        <f t="shared" si="55"/>
        <v>8.2353967898958391</v>
      </c>
      <c r="O266" s="13">
        <f t="shared" si="56"/>
        <v>8.2353967898958391</v>
      </c>
      <c r="Q266" s="41">
        <v>18.56377743717567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57.987961719879813</v>
      </c>
      <c r="G267" s="13">
        <f t="shared" si="50"/>
        <v>3.4284746933722796</v>
      </c>
      <c r="H267" s="13">
        <f t="shared" si="51"/>
        <v>54.559487026507533</v>
      </c>
      <c r="I267" s="16">
        <f t="shared" si="58"/>
        <v>57.62399285426774</v>
      </c>
      <c r="J267" s="13">
        <f t="shared" si="52"/>
        <v>47.418547741252539</v>
      </c>
      <c r="K267" s="13">
        <f t="shared" si="53"/>
        <v>10.205445113015202</v>
      </c>
      <c r="L267" s="13">
        <f t="shared" si="54"/>
        <v>0</v>
      </c>
      <c r="M267" s="13">
        <f t="shared" si="59"/>
        <v>5.0475012583232566</v>
      </c>
      <c r="N267" s="13">
        <f t="shared" si="55"/>
        <v>3.1294507801604192</v>
      </c>
      <c r="O267" s="13">
        <f t="shared" si="56"/>
        <v>6.5579254735326984</v>
      </c>
      <c r="Q267" s="41">
        <v>19.90812694148465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15.792415703690949</v>
      </c>
      <c r="G268" s="13">
        <f t="shared" si="50"/>
        <v>0</v>
      </c>
      <c r="H268" s="13">
        <f t="shared" si="51"/>
        <v>15.792415703690949</v>
      </c>
      <c r="I268" s="16">
        <f t="shared" si="58"/>
        <v>25.997860816706151</v>
      </c>
      <c r="J268" s="13">
        <f t="shared" si="52"/>
        <v>25.22559132610429</v>
      </c>
      <c r="K268" s="13">
        <f t="shared" si="53"/>
        <v>0.77226949060186101</v>
      </c>
      <c r="L268" s="13">
        <f t="shared" si="54"/>
        <v>0</v>
      </c>
      <c r="M268" s="13">
        <f t="shared" si="59"/>
        <v>1.9180504781628374</v>
      </c>
      <c r="N268" s="13">
        <f t="shared" si="55"/>
        <v>1.1891912964609592</v>
      </c>
      <c r="O268" s="13">
        <f t="shared" si="56"/>
        <v>1.1891912964609592</v>
      </c>
      <c r="Q268" s="41">
        <v>23.05952769970218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8.3707776926161674</v>
      </c>
      <c r="G269" s="18">
        <f t="shared" si="50"/>
        <v>0</v>
      </c>
      <c r="H269" s="18">
        <f t="shared" si="51"/>
        <v>8.3707776926161674</v>
      </c>
      <c r="I269" s="17">
        <f t="shared" si="58"/>
        <v>9.1430471832180285</v>
      </c>
      <c r="J269" s="18">
        <f t="shared" si="52"/>
        <v>9.1095972352901331</v>
      </c>
      <c r="K269" s="18">
        <f t="shared" si="53"/>
        <v>3.3449947927895352E-2</v>
      </c>
      <c r="L269" s="18">
        <f t="shared" si="54"/>
        <v>0</v>
      </c>
      <c r="M269" s="18">
        <f t="shared" si="59"/>
        <v>0.72885918170187813</v>
      </c>
      <c r="N269" s="18">
        <f t="shared" si="55"/>
        <v>0.45189269265516446</v>
      </c>
      <c r="O269" s="18">
        <f t="shared" si="56"/>
        <v>0.45189269265516446</v>
      </c>
      <c r="P269" s="3"/>
      <c r="Q269" s="42">
        <v>23.373046000000009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3.4474352011991769</v>
      </c>
      <c r="G270" s="13">
        <f t="shared" si="50"/>
        <v>0</v>
      </c>
      <c r="H270" s="13">
        <f t="shared" si="51"/>
        <v>3.4474352011991769</v>
      </c>
      <c r="I270" s="16">
        <f t="shared" si="58"/>
        <v>3.4808851491270723</v>
      </c>
      <c r="J270" s="13">
        <f t="shared" si="52"/>
        <v>3.478918225067972</v>
      </c>
      <c r="K270" s="13">
        <f t="shared" si="53"/>
        <v>1.9669240591002612E-3</v>
      </c>
      <c r="L270" s="13">
        <f t="shared" si="54"/>
        <v>0</v>
      </c>
      <c r="M270" s="13">
        <f t="shared" si="59"/>
        <v>0.27696648904671367</v>
      </c>
      <c r="N270" s="13">
        <f t="shared" si="55"/>
        <v>0.17171922320896246</v>
      </c>
      <c r="O270" s="13">
        <f t="shared" si="56"/>
        <v>0.17171922320896246</v>
      </c>
      <c r="Q270" s="41">
        <v>22.954178809976089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6.872045545938672</v>
      </c>
      <c r="G271" s="13">
        <f t="shared" si="50"/>
        <v>0</v>
      </c>
      <c r="H271" s="13">
        <f t="shared" si="51"/>
        <v>6.872045545938672</v>
      </c>
      <c r="I271" s="16">
        <f t="shared" si="58"/>
        <v>6.8740124699977727</v>
      </c>
      <c r="J271" s="13">
        <f t="shared" si="52"/>
        <v>6.8501018664890996</v>
      </c>
      <c r="K271" s="13">
        <f t="shared" si="53"/>
        <v>2.3910603508673134E-2</v>
      </c>
      <c r="L271" s="13">
        <f t="shared" si="54"/>
        <v>0</v>
      </c>
      <c r="M271" s="13">
        <f t="shared" si="59"/>
        <v>0.10524726583775121</v>
      </c>
      <c r="N271" s="13">
        <f t="shared" si="55"/>
        <v>6.525330481940575E-2</v>
      </c>
      <c r="O271" s="13">
        <f t="shared" si="56"/>
        <v>6.525330481940575E-2</v>
      </c>
      <c r="Q271" s="41">
        <v>19.694133310943119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7.8819183393159138</v>
      </c>
      <c r="G272" s="13">
        <f t="shared" si="50"/>
        <v>0</v>
      </c>
      <c r="H272" s="13">
        <f t="shared" si="51"/>
        <v>7.8819183393159138</v>
      </c>
      <c r="I272" s="16">
        <f t="shared" si="58"/>
        <v>7.9058289428245869</v>
      </c>
      <c r="J272" s="13">
        <f t="shared" si="52"/>
        <v>7.8526322229543881</v>
      </c>
      <c r="K272" s="13">
        <f t="shared" si="53"/>
        <v>5.3196719870198805E-2</v>
      </c>
      <c r="L272" s="13">
        <f t="shared" si="54"/>
        <v>0</v>
      </c>
      <c r="M272" s="13">
        <f t="shared" si="59"/>
        <v>3.9993961018345459E-2</v>
      </c>
      <c r="N272" s="13">
        <f t="shared" si="55"/>
        <v>2.4796255831374184E-2</v>
      </c>
      <c r="O272" s="13">
        <f t="shared" si="56"/>
        <v>2.4796255831374184E-2</v>
      </c>
      <c r="Q272" s="41">
        <v>16.970655120359641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55.561421438685457</v>
      </c>
      <c r="G273" s="13">
        <f t="shared" si="50"/>
        <v>3.1571806842553674</v>
      </c>
      <c r="H273" s="13">
        <f t="shared" si="51"/>
        <v>52.404240754430091</v>
      </c>
      <c r="I273" s="16">
        <f t="shared" si="58"/>
        <v>52.457437474300292</v>
      </c>
      <c r="J273" s="13">
        <f t="shared" si="52"/>
        <v>35.812993085161715</v>
      </c>
      <c r="K273" s="13">
        <f t="shared" si="53"/>
        <v>16.644444389138577</v>
      </c>
      <c r="L273" s="13">
        <f t="shared" si="54"/>
        <v>5.5430483032251994</v>
      </c>
      <c r="M273" s="13">
        <f t="shared" si="59"/>
        <v>5.558246008412171</v>
      </c>
      <c r="N273" s="13">
        <f t="shared" si="55"/>
        <v>3.446112525215546</v>
      </c>
      <c r="O273" s="13">
        <f t="shared" si="56"/>
        <v>6.6032932094709134</v>
      </c>
      <c r="Q273" s="41">
        <v>12.292300688398241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76.294676797204446</v>
      </c>
      <c r="G274" s="13">
        <f t="shared" si="50"/>
        <v>5.475216783573182</v>
      </c>
      <c r="H274" s="13">
        <f t="shared" si="51"/>
        <v>70.819460013631257</v>
      </c>
      <c r="I274" s="16">
        <f t="shared" si="58"/>
        <v>81.920856099544622</v>
      </c>
      <c r="J274" s="13">
        <f t="shared" si="52"/>
        <v>38.28042216563658</v>
      </c>
      <c r="K274" s="13">
        <f t="shared" si="53"/>
        <v>43.640433933908042</v>
      </c>
      <c r="L274" s="13">
        <f t="shared" si="54"/>
        <v>32.737533496619122</v>
      </c>
      <c r="M274" s="13">
        <f t="shared" si="59"/>
        <v>34.849666979815744</v>
      </c>
      <c r="N274" s="13">
        <f t="shared" si="55"/>
        <v>21.60679352748576</v>
      </c>
      <c r="O274" s="13">
        <f t="shared" si="56"/>
        <v>27.082010311058941</v>
      </c>
      <c r="Q274" s="41">
        <v>10.455814593548389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10.108906272616119</v>
      </c>
      <c r="G275" s="13">
        <f t="shared" si="50"/>
        <v>0</v>
      </c>
      <c r="H275" s="13">
        <f t="shared" si="51"/>
        <v>10.108906272616119</v>
      </c>
      <c r="I275" s="16">
        <f t="shared" si="58"/>
        <v>21.011806709905038</v>
      </c>
      <c r="J275" s="13">
        <f t="shared" si="52"/>
        <v>19.757244617396292</v>
      </c>
      <c r="K275" s="13">
        <f t="shared" si="53"/>
        <v>1.2545620925087455</v>
      </c>
      <c r="L275" s="13">
        <f t="shared" si="54"/>
        <v>0</v>
      </c>
      <c r="M275" s="13">
        <f t="shared" si="59"/>
        <v>13.242873452329984</v>
      </c>
      <c r="N275" s="13">
        <f t="shared" si="55"/>
        <v>8.2105815404445899</v>
      </c>
      <c r="O275" s="13">
        <f t="shared" si="56"/>
        <v>8.2105815404445899</v>
      </c>
      <c r="Q275" s="41">
        <v>14.75065691456116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62.077552021127268</v>
      </c>
      <c r="G276" s="13">
        <f t="shared" si="50"/>
        <v>3.8857023590613768</v>
      </c>
      <c r="H276" s="13">
        <f t="shared" si="51"/>
        <v>58.191849662065891</v>
      </c>
      <c r="I276" s="16">
        <f t="shared" si="58"/>
        <v>59.44641175457464</v>
      </c>
      <c r="J276" s="13">
        <f t="shared" si="52"/>
        <v>42.403507494111857</v>
      </c>
      <c r="K276" s="13">
        <f t="shared" si="53"/>
        <v>17.042904260462784</v>
      </c>
      <c r="L276" s="13">
        <f t="shared" si="54"/>
        <v>5.944437963452982</v>
      </c>
      <c r="M276" s="13">
        <f t="shared" si="59"/>
        <v>10.976729875338375</v>
      </c>
      <c r="N276" s="13">
        <f t="shared" si="55"/>
        <v>6.8055725227097925</v>
      </c>
      <c r="O276" s="13">
        <f t="shared" si="56"/>
        <v>10.69127488177117</v>
      </c>
      <c r="Q276" s="41">
        <v>15.3456087317116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0.99405602794774839</v>
      </c>
      <c r="G277" s="13">
        <f t="shared" si="50"/>
        <v>0</v>
      </c>
      <c r="H277" s="13">
        <f t="shared" si="51"/>
        <v>0.99405602794774839</v>
      </c>
      <c r="I277" s="16">
        <f t="shared" si="58"/>
        <v>12.092522324957551</v>
      </c>
      <c r="J277" s="13">
        <f t="shared" si="52"/>
        <v>11.960029906576455</v>
      </c>
      <c r="K277" s="13">
        <f t="shared" si="53"/>
        <v>0.13249241838109604</v>
      </c>
      <c r="L277" s="13">
        <f t="shared" si="54"/>
        <v>0</v>
      </c>
      <c r="M277" s="13">
        <f t="shared" si="59"/>
        <v>4.1711573526285823</v>
      </c>
      <c r="N277" s="13">
        <f t="shared" si="55"/>
        <v>2.5861175586297209</v>
      </c>
      <c r="O277" s="13">
        <f t="shared" si="56"/>
        <v>2.5861175586297209</v>
      </c>
      <c r="Q277" s="41">
        <v>19.48943654653273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24.443342256098589</v>
      </c>
      <c r="G278" s="13">
        <f t="shared" si="50"/>
        <v>0</v>
      </c>
      <c r="H278" s="13">
        <f t="shared" si="51"/>
        <v>24.443342256098589</v>
      </c>
      <c r="I278" s="16">
        <f t="shared" si="58"/>
        <v>24.575834674479687</v>
      </c>
      <c r="J278" s="13">
        <f t="shared" si="52"/>
        <v>23.447247629308723</v>
      </c>
      <c r="K278" s="13">
        <f t="shared" si="53"/>
        <v>1.1285870451709634</v>
      </c>
      <c r="L278" s="13">
        <f t="shared" si="54"/>
        <v>0</v>
      </c>
      <c r="M278" s="13">
        <f t="shared" si="59"/>
        <v>1.5850397939988614</v>
      </c>
      <c r="N278" s="13">
        <f t="shared" si="55"/>
        <v>0.98272467227929405</v>
      </c>
      <c r="O278" s="13">
        <f t="shared" si="56"/>
        <v>0.98272467227929405</v>
      </c>
      <c r="Q278" s="41">
        <v>19.002835345887291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0.36657800743798058</v>
      </c>
      <c r="G279" s="13">
        <f t="shared" si="50"/>
        <v>0</v>
      </c>
      <c r="H279" s="13">
        <f t="shared" si="51"/>
        <v>0.36657800743798058</v>
      </c>
      <c r="I279" s="16">
        <f t="shared" si="58"/>
        <v>1.4951650526089439</v>
      </c>
      <c r="J279" s="13">
        <f t="shared" si="52"/>
        <v>1.4949996837960817</v>
      </c>
      <c r="K279" s="13">
        <f t="shared" si="53"/>
        <v>1.6536881286222105E-4</v>
      </c>
      <c r="L279" s="13">
        <f t="shared" si="54"/>
        <v>0</v>
      </c>
      <c r="M279" s="13">
        <f t="shared" si="59"/>
        <v>0.60231512171956736</v>
      </c>
      <c r="N279" s="13">
        <f t="shared" si="55"/>
        <v>0.37343537546613176</v>
      </c>
      <c r="O279" s="13">
        <f t="shared" si="56"/>
        <v>0.37343537546613176</v>
      </c>
      <c r="Q279" s="41">
        <v>22.539378261813312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2.9482438356085461</v>
      </c>
      <c r="G280" s="13">
        <f t="shared" si="50"/>
        <v>0</v>
      </c>
      <c r="H280" s="13">
        <f t="shared" si="51"/>
        <v>2.9482438356085461</v>
      </c>
      <c r="I280" s="16">
        <f t="shared" si="58"/>
        <v>2.9484092044214085</v>
      </c>
      <c r="J280" s="13">
        <f t="shared" si="52"/>
        <v>2.9471992551216375</v>
      </c>
      <c r="K280" s="13">
        <f t="shared" si="53"/>
        <v>1.2099492997710293E-3</v>
      </c>
      <c r="L280" s="13">
        <f t="shared" si="54"/>
        <v>0</v>
      </c>
      <c r="M280" s="13">
        <f t="shared" si="59"/>
        <v>0.2288797462534356</v>
      </c>
      <c r="N280" s="13">
        <f t="shared" si="55"/>
        <v>0.14190544267713007</v>
      </c>
      <c r="O280" s="13">
        <f t="shared" si="56"/>
        <v>0.14190544267713007</v>
      </c>
      <c r="Q280" s="41">
        <v>22.869360631278241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5.7874337222845327</v>
      </c>
      <c r="G281" s="18">
        <f t="shared" si="50"/>
        <v>0</v>
      </c>
      <c r="H281" s="18">
        <f t="shared" si="51"/>
        <v>5.7874337222845327</v>
      </c>
      <c r="I281" s="17">
        <f t="shared" si="58"/>
        <v>5.7886436715843033</v>
      </c>
      <c r="J281" s="18">
        <f t="shared" si="52"/>
        <v>5.7796362257647997</v>
      </c>
      <c r="K281" s="18">
        <f t="shared" si="53"/>
        <v>9.0074458195035234E-3</v>
      </c>
      <c r="L281" s="18">
        <f t="shared" si="54"/>
        <v>0</v>
      </c>
      <c r="M281" s="18">
        <f t="shared" si="59"/>
        <v>8.6974303576305534E-2</v>
      </c>
      <c r="N281" s="18">
        <f t="shared" si="55"/>
        <v>5.3924068217309433E-2</v>
      </c>
      <c r="O281" s="18">
        <f t="shared" si="56"/>
        <v>5.3924068217309433E-2</v>
      </c>
      <c r="P281" s="3"/>
      <c r="Q281" s="42">
        <v>22.97383000000001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3.8555082141258832</v>
      </c>
      <c r="G282" s="13">
        <f t="shared" si="50"/>
        <v>0</v>
      </c>
      <c r="H282" s="13">
        <f t="shared" si="51"/>
        <v>3.8555082141258832</v>
      </c>
      <c r="I282" s="16">
        <f t="shared" si="58"/>
        <v>3.8645156599453867</v>
      </c>
      <c r="J282" s="13">
        <f t="shared" si="52"/>
        <v>3.8618930930839461</v>
      </c>
      <c r="K282" s="13">
        <f t="shared" si="53"/>
        <v>2.6225668614405784E-3</v>
      </c>
      <c r="L282" s="13">
        <f t="shared" si="54"/>
        <v>0</v>
      </c>
      <c r="M282" s="13">
        <f t="shared" si="59"/>
        <v>3.3050235358996101E-2</v>
      </c>
      <c r="N282" s="13">
        <f t="shared" si="55"/>
        <v>2.0491145922577583E-2</v>
      </c>
      <c r="O282" s="13">
        <f t="shared" si="56"/>
        <v>2.0491145922577583E-2</v>
      </c>
      <c r="Q282" s="41">
        <v>23.137562773569229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2.428614801619343</v>
      </c>
      <c r="G283" s="13">
        <f t="shared" si="50"/>
        <v>0</v>
      </c>
      <c r="H283" s="13">
        <f t="shared" si="51"/>
        <v>2.428614801619343</v>
      </c>
      <c r="I283" s="16">
        <f t="shared" si="58"/>
        <v>2.4312373684807835</v>
      </c>
      <c r="J283" s="13">
        <f t="shared" si="52"/>
        <v>2.4305723313226033</v>
      </c>
      <c r="K283" s="13">
        <f t="shared" si="53"/>
        <v>6.6503715818022613E-4</v>
      </c>
      <c r="L283" s="13">
        <f t="shared" si="54"/>
        <v>0</v>
      </c>
      <c r="M283" s="13">
        <f t="shared" si="59"/>
        <v>1.2559089436418518E-2</v>
      </c>
      <c r="N283" s="13">
        <f t="shared" si="55"/>
        <v>7.7866354505794809E-3</v>
      </c>
      <c r="O283" s="13">
        <f t="shared" si="56"/>
        <v>7.7866354505794809E-3</v>
      </c>
      <c r="Q283" s="41">
        <v>23.01218635614941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38.638582799804972</v>
      </c>
      <c r="G284" s="13">
        <f t="shared" si="50"/>
        <v>1.2651598612090138</v>
      </c>
      <c r="H284" s="13">
        <f t="shared" si="51"/>
        <v>37.373422938595958</v>
      </c>
      <c r="I284" s="16">
        <f t="shared" si="58"/>
        <v>37.374087975754136</v>
      </c>
      <c r="J284" s="13">
        <f t="shared" si="52"/>
        <v>32.48224520980056</v>
      </c>
      <c r="K284" s="13">
        <f t="shared" si="53"/>
        <v>4.8918427659535766</v>
      </c>
      <c r="L284" s="13">
        <f t="shared" si="54"/>
        <v>0</v>
      </c>
      <c r="M284" s="13">
        <f t="shared" si="59"/>
        <v>4.7724539858390374E-3</v>
      </c>
      <c r="N284" s="13">
        <f t="shared" si="55"/>
        <v>2.9589214712202033E-3</v>
      </c>
      <c r="O284" s="13">
        <f t="shared" si="56"/>
        <v>1.268118782680234</v>
      </c>
      <c r="Q284" s="41">
        <v>16.516079408955139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24.282418666571001</v>
      </c>
      <c r="G285" s="13">
        <f t="shared" si="50"/>
        <v>0</v>
      </c>
      <c r="H285" s="13">
        <f t="shared" si="51"/>
        <v>24.282418666571001</v>
      </c>
      <c r="I285" s="16">
        <f t="shared" si="58"/>
        <v>29.174261432524577</v>
      </c>
      <c r="J285" s="13">
        <f t="shared" si="52"/>
        <v>24.663911105249969</v>
      </c>
      <c r="K285" s="13">
        <f t="shared" si="53"/>
        <v>4.5103503272746082</v>
      </c>
      <c r="L285" s="13">
        <f t="shared" si="54"/>
        <v>0</v>
      </c>
      <c r="M285" s="13">
        <f t="shared" si="59"/>
        <v>1.8135325146188342E-3</v>
      </c>
      <c r="N285" s="13">
        <f t="shared" si="55"/>
        <v>1.1243901590636772E-3</v>
      </c>
      <c r="O285" s="13">
        <f t="shared" si="56"/>
        <v>1.1243901590636772E-3</v>
      </c>
      <c r="Q285" s="41">
        <v>11.412864457133351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33.107922581345619</v>
      </c>
      <c r="G286" s="13">
        <f t="shared" si="50"/>
        <v>0.64681653702948161</v>
      </c>
      <c r="H286" s="13">
        <f t="shared" si="51"/>
        <v>32.461106044316139</v>
      </c>
      <c r="I286" s="16">
        <f t="shared" si="58"/>
        <v>36.971456371590747</v>
      </c>
      <c r="J286" s="13">
        <f t="shared" si="52"/>
        <v>26.737386199179543</v>
      </c>
      <c r="K286" s="13">
        <f t="shared" si="53"/>
        <v>10.234070172411204</v>
      </c>
      <c r="L286" s="13">
        <f t="shared" si="54"/>
        <v>0</v>
      </c>
      <c r="M286" s="13">
        <f t="shared" si="59"/>
        <v>6.8914235555515694E-4</v>
      </c>
      <c r="N286" s="13">
        <f t="shared" si="55"/>
        <v>4.2726826044419731E-4</v>
      </c>
      <c r="O286" s="13">
        <f t="shared" si="56"/>
        <v>0.64724380528992576</v>
      </c>
      <c r="Q286" s="41">
        <v>8.7719825935483886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156.1304618412068</v>
      </c>
      <c r="G287" s="13">
        <f t="shared" si="50"/>
        <v>14.401081465663992</v>
      </c>
      <c r="H287" s="13">
        <f t="shared" si="51"/>
        <v>141.7293803755428</v>
      </c>
      <c r="I287" s="16">
        <f t="shared" si="58"/>
        <v>151.96345054795401</v>
      </c>
      <c r="J287" s="13">
        <f t="shared" si="52"/>
        <v>49.499613160662939</v>
      </c>
      <c r="K287" s="13">
        <f t="shared" si="53"/>
        <v>102.46383738729108</v>
      </c>
      <c r="L287" s="13">
        <f t="shared" si="54"/>
        <v>91.993452661397512</v>
      </c>
      <c r="M287" s="13">
        <f t="shared" si="59"/>
        <v>91.993714535492629</v>
      </c>
      <c r="N287" s="13">
        <f t="shared" si="55"/>
        <v>57.036103012005427</v>
      </c>
      <c r="O287" s="13">
        <f t="shared" si="56"/>
        <v>71.437184477669419</v>
      </c>
      <c r="Q287" s="41">
        <v>13.25716679646801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39.185170738119922</v>
      </c>
      <c r="G288" s="13">
        <f t="shared" si="50"/>
        <v>1.3262699257192239</v>
      </c>
      <c r="H288" s="13">
        <f t="shared" si="51"/>
        <v>37.858900812400698</v>
      </c>
      <c r="I288" s="16">
        <f t="shared" si="58"/>
        <v>48.329285538294258</v>
      </c>
      <c r="J288" s="13">
        <f t="shared" si="52"/>
        <v>34.702239122293719</v>
      </c>
      <c r="K288" s="13">
        <f t="shared" si="53"/>
        <v>13.627046416000539</v>
      </c>
      <c r="L288" s="13">
        <f t="shared" si="54"/>
        <v>2.503464058054313</v>
      </c>
      <c r="M288" s="13">
        <f t="shared" si="59"/>
        <v>37.461075581541522</v>
      </c>
      <c r="N288" s="13">
        <f t="shared" si="55"/>
        <v>23.225866860555744</v>
      </c>
      <c r="O288" s="13">
        <f t="shared" si="56"/>
        <v>24.552136786274968</v>
      </c>
      <c r="Q288" s="41">
        <v>12.543659854703749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28.723358916112801</v>
      </c>
      <c r="G289" s="13">
        <f t="shared" si="50"/>
        <v>0.156610021939663</v>
      </c>
      <c r="H289" s="13">
        <f t="shared" si="51"/>
        <v>28.566748894173138</v>
      </c>
      <c r="I289" s="16">
        <f t="shared" si="58"/>
        <v>39.690331252119364</v>
      </c>
      <c r="J289" s="13">
        <f t="shared" si="52"/>
        <v>32.321903056184667</v>
      </c>
      <c r="K289" s="13">
        <f t="shared" si="53"/>
        <v>7.3684281959346976</v>
      </c>
      <c r="L289" s="13">
        <f t="shared" si="54"/>
        <v>0</v>
      </c>
      <c r="M289" s="13">
        <f t="shared" si="59"/>
        <v>14.235208720985778</v>
      </c>
      <c r="N289" s="13">
        <f t="shared" si="55"/>
        <v>8.8258294070111827</v>
      </c>
      <c r="O289" s="13">
        <f t="shared" si="56"/>
        <v>8.9824394289508458</v>
      </c>
      <c r="Q289" s="41">
        <v>14.15344102849812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20.50865553222696</v>
      </c>
      <c r="G290" s="13">
        <f t="shared" si="50"/>
        <v>0</v>
      </c>
      <c r="H290" s="13">
        <f t="shared" si="51"/>
        <v>20.50865553222696</v>
      </c>
      <c r="I290" s="16">
        <f t="shared" si="58"/>
        <v>27.877083728161658</v>
      </c>
      <c r="J290" s="13">
        <f t="shared" si="52"/>
        <v>25.925360783484706</v>
      </c>
      <c r="K290" s="13">
        <f t="shared" si="53"/>
        <v>1.951722944676952</v>
      </c>
      <c r="L290" s="13">
        <f t="shared" si="54"/>
        <v>0</v>
      </c>
      <c r="M290" s="13">
        <f t="shared" si="59"/>
        <v>5.4093793139745951</v>
      </c>
      <c r="N290" s="13">
        <f t="shared" si="55"/>
        <v>3.3538151746642488</v>
      </c>
      <c r="O290" s="13">
        <f t="shared" si="56"/>
        <v>3.3538151746642488</v>
      </c>
      <c r="Q290" s="41">
        <v>17.52922298026872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0.60592264964333875</v>
      </c>
      <c r="G291" s="13">
        <f t="shared" si="50"/>
        <v>0</v>
      </c>
      <c r="H291" s="13">
        <f t="shared" si="51"/>
        <v>0.60592264964333875</v>
      </c>
      <c r="I291" s="16">
        <f t="shared" si="58"/>
        <v>2.5576455943202907</v>
      </c>
      <c r="J291" s="13">
        <f t="shared" si="52"/>
        <v>2.5562944429505268</v>
      </c>
      <c r="K291" s="13">
        <f t="shared" si="53"/>
        <v>1.3511513697639366E-3</v>
      </c>
      <c r="L291" s="13">
        <f t="shared" si="54"/>
        <v>0</v>
      </c>
      <c r="M291" s="13">
        <f t="shared" si="59"/>
        <v>2.0555641393103463</v>
      </c>
      <c r="N291" s="13">
        <f t="shared" si="55"/>
        <v>1.2744497663724148</v>
      </c>
      <c r="O291" s="13">
        <f t="shared" si="56"/>
        <v>1.2744497663724148</v>
      </c>
      <c r="Q291" s="41">
        <v>19.071579605729351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0.1226715693356086</v>
      </c>
      <c r="G292" s="13">
        <f t="shared" si="50"/>
        <v>0</v>
      </c>
      <c r="H292" s="13">
        <f t="shared" si="51"/>
        <v>0.1226715693356086</v>
      </c>
      <c r="I292" s="16">
        <f t="shared" si="58"/>
        <v>0.12402272070537254</v>
      </c>
      <c r="J292" s="13">
        <f t="shared" si="52"/>
        <v>0.12402258568473566</v>
      </c>
      <c r="K292" s="13">
        <f t="shared" si="53"/>
        <v>1.3502063687942378E-7</v>
      </c>
      <c r="L292" s="13">
        <f t="shared" si="54"/>
        <v>0</v>
      </c>
      <c r="M292" s="13">
        <f t="shared" si="59"/>
        <v>0.78111437293793151</v>
      </c>
      <c r="N292" s="13">
        <f t="shared" si="55"/>
        <v>0.48429091122151752</v>
      </c>
      <c r="O292" s="13">
        <f t="shared" si="56"/>
        <v>0.48429091122151752</v>
      </c>
      <c r="Q292" s="41">
        <v>20.008359754013849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0.36710259465238543</v>
      </c>
      <c r="G293" s="18">
        <f t="shared" si="50"/>
        <v>0</v>
      </c>
      <c r="H293" s="18">
        <f t="shared" si="51"/>
        <v>0.36710259465238543</v>
      </c>
      <c r="I293" s="17">
        <f t="shared" si="58"/>
        <v>0.36710272967302232</v>
      </c>
      <c r="J293" s="18">
        <f t="shared" si="52"/>
        <v>0.36709961396452745</v>
      </c>
      <c r="K293" s="18">
        <f t="shared" si="53"/>
        <v>3.1157084948718605E-6</v>
      </c>
      <c r="L293" s="18">
        <f t="shared" si="54"/>
        <v>0</v>
      </c>
      <c r="M293" s="18">
        <f t="shared" si="59"/>
        <v>0.29682346171641399</v>
      </c>
      <c r="N293" s="18">
        <f t="shared" si="55"/>
        <v>0.18403054626417667</v>
      </c>
      <c r="O293" s="18">
        <f t="shared" si="56"/>
        <v>0.18403054626417667</v>
      </c>
      <c r="P293" s="3"/>
      <c r="Q293" s="42">
        <v>20.83259700000001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9.5404597510532181</v>
      </c>
      <c r="G294" s="13">
        <f t="shared" si="50"/>
        <v>0</v>
      </c>
      <c r="H294" s="13">
        <f t="shared" si="51"/>
        <v>9.5404597510532181</v>
      </c>
      <c r="I294" s="16">
        <f t="shared" si="58"/>
        <v>9.5404628667617128</v>
      </c>
      <c r="J294" s="13">
        <f t="shared" si="52"/>
        <v>9.4718228926034858</v>
      </c>
      <c r="K294" s="13">
        <f t="shared" si="53"/>
        <v>6.8639974158227091E-2</v>
      </c>
      <c r="L294" s="13">
        <f t="shared" si="54"/>
        <v>0</v>
      </c>
      <c r="M294" s="13">
        <f t="shared" si="59"/>
        <v>0.11279291545223732</v>
      </c>
      <c r="N294" s="13">
        <f t="shared" si="55"/>
        <v>6.9931607580387134E-2</v>
      </c>
      <c r="O294" s="13">
        <f t="shared" si="56"/>
        <v>6.9931607580387134E-2</v>
      </c>
      <c r="Q294" s="41">
        <v>19.152091497877969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21.56609145903538</v>
      </c>
      <c r="G295" s="13">
        <f t="shared" si="50"/>
        <v>0</v>
      </c>
      <c r="H295" s="13">
        <f t="shared" si="51"/>
        <v>21.56609145903538</v>
      </c>
      <c r="I295" s="16">
        <f t="shared" si="58"/>
        <v>21.634731433193608</v>
      </c>
      <c r="J295" s="13">
        <f t="shared" si="52"/>
        <v>20.890258621968037</v>
      </c>
      <c r="K295" s="13">
        <f t="shared" si="53"/>
        <v>0.7444728112255703</v>
      </c>
      <c r="L295" s="13">
        <f t="shared" si="54"/>
        <v>0</v>
      </c>
      <c r="M295" s="13">
        <f t="shared" si="59"/>
        <v>4.2861307871850191E-2</v>
      </c>
      <c r="N295" s="13">
        <f t="shared" si="55"/>
        <v>2.6574010880547116E-2</v>
      </c>
      <c r="O295" s="13">
        <f t="shared" si="56"/>
        <v>2.6574010880547116E-2</v>
      </c>
      <c r="Q295" s="41">
        <v>19.368359581666649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46.438381661453043</v>
      </c>
      <c r="G296" s="13">
        <f t="shared" si="50"/>
        <v>2.137199249914528</v>
      </c>
      <c r="H296" s="13">
        <f t="shared" si="51"/>
        <v>44.301182411538512</v>
      </c>
      <c r="I296" s="16">
        <f t="shared" si="58"/>
        <v>45.045655222764083</v>
      </c>
      <c r="J296" s="13">
        <f t="shared" si="52"/>
        <v>36.263448429221327</v>
      </c>
      <c r="K296" s="13">
        <f t="shared" si="53"/>
        <v>8.7822067935427555</v>
      </c>
      <c r="L296" s="13">
        <f t="shared" si="54"/>
        <v>0</v>
      </c>
      <c r="M296" s="13">
        <f t="shared" si="59"/>
        <v>1.6287296991303074E-2</v>
      </c>
      <c r="N296" s="13">
        <f t="shared" si="55"/>
        <v>1.0098124134607906E-2</v>
      </c>
      <c r="O296" s="13">
        <f t="shared" si="56"/>
        <v>2.1472973740491361</v>
      </c>
      <c r="Q296" s="41">
        <v>15.493187939745351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15.88605953095354</v>
      </c>
      <c r="G297" s="13">
        <f t="shared" si="50"/>
        <v>0</v>
      </c>
      <c r="H297" s="13">
        <f t="shared" si="51"/>
        <v>15.88605953095354</v>
      </c>
      <c r="I297" s="16">
        <f t="shared" si="58"/>
        <v>24.668266324496294</v>
      </c>
      <c r="J297" s="13">
        <f t="shared" si="52"/>
        <v>22.348781420310672</v>
      </c>
      <c r="K297" s="13">
        <f t="shared" si="53"/>
        <v>2.3194849041856216</v>
      </c>
      <c r="L297" s="13">
        <f t="shared" si="54"/>
        <v>0</v>
      </c>
      <c r="M297" s="13">
        <f t="shared" si="59"/>
        <v>6.1891728566951677E-3</v>
      </c>
      <c r="N297" s="13">
        <f t="shared" si="55"/>
        <v>3.8372871711510039E-3</v>
      </c>
      <c r="O297" s="13">
        <f t="shared" si="56"/>
        <v>3.8372871711510039E-3</v>
      </c>
      <c r="Q297" s="41">
        <v>13.378180942760061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57.313360147085781</v>
      </c>
      <c r="G298" s="13">
        <f t="shared" si="50"/>
        <v>3.3530523454894796</v>
      </c>
      <c r="H298" s="13">
        <f t="shared" si="51"/>
        <v>53.960307801596301</v>
      </c>
      <c r="I298" s="16">
        <f t="shared" si="58"/>
        <v>56.279792705781922</v>
      </c>
      <c r="J298" s="13">
        <f t="shared" si="52"/>
        <v>33.018790531661296</v>
      </c>
      <c r="K298" s="13">
        <f t="shared" si="53"/>
        <v>23.261002174120627</v>
      </c>
      <c r="L298" s="13">
        <f t="shared" si="54"/>
        <v>12.208256200736489</v>
      </c>
      <c r="M298" s="13">
        <f t="shared" si="59"/>
        <v>12.210608086422033</v>
      </c>
      <c r="N298" s="13">
        <f t="shared" si="55"/>
        <v>7.5705770135816604</v>
      </c>
      <c r="O298" s="13">
        <f t="shared" si="56"/>
        <v>10.923629359071139</v>
      </c>
      <c r="Q298" s="41">
        <v>9.5546075935483881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37.522069907670627</v>
      </c>
      <c r="G299" s="13">
        <f t="shared" si="50"/>
        <v>1.1403305884022363</v>
      </c>
      <c r="H299" s="13">
        <f t="shared" si="51"/>
        <v>36.381739319268391</v>
      </c>
      <c r="I299" s="16">
        <f t="shared" si="58"/>
        <v>47.434485292652525</v>
      </c>
      <c r="J299" s="13">
        <f t="shared" si="52"/>
        <v>33.189443878831682</v>
      </c>
      <c r="K299" s="13">
        <f t="shared" si="53"/>
        <v>14.245041413820843</v>
      </c>
      <c r="L299" s="13">
        <f t="shared" si="54"/>
        <v>3.1260030388886713</v>
      </c>
      <c r="M299" s="13">
        <f t="shared" si="59"/>
        <v>7.7660341117290432</v>
      </c>
      <c r="N299" s="13">
        <f t="shared" si="55"/>
        <v>4.8149411492720064</v>
      </c>
      <c r="O299" s="13">
        <f t="shared" si="56"/>
        <v>5.9552717376742432</v>
      </c>
      <c r="Q299" s="41">
        <v>11.50213744723739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56.293775034773951</v>
      </c>
      <c r="G300" s="13">
        <f t="shared" si="50"/>
        <v>3.2390598703186799</v>
      </c>
      <c r="H300" s="13">
        <f t="shared" si="51"/>
        <v>53.054715164455274</v>
      </c>
      <c r="I300" s="16">
        <f t="shared" si="58"/>
        <v>64.173753539387448</v>
      </c>
      <c r="J300" s="13">
        <f t="shared" si="52"/>
        <v>45.251619278747548</v>
      </c>
      <c r="K300" s="13">
        <f t="shared" si="53"/>
        <v>18.922134260639901</v>
      </c>
      <c r="L300" s="13">
        <f t="shared" si="54"/>
        <v>7.8374855337243936</v>
      </c>
      <c r="M300" s="13">
        <f t="shared" si="59"/>
        <v>10.78857849618143</v>
      </c>
      <c r="N300" s="13">
        <f t="shared" si="55"/>
        <v>6.6889186676324863</v>
      </c>
      <c r="O300" s="13">
        <f t="shared" si="56"/>
        <v>9.9279785379511658</v>
      </c>
      <c r="Q300" s="41">
        <v>16.10830480893711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26.003089783903899</v>
      </c>
      <c r="G301" s="13">
        <f t="shared" si="50"/>
        <v>0</v>
      </c>
      <c r="H301" s="13">
        <f t="shared" si="51"/>
        <v>26.003089783903899</v>
      </c>
      <c r="I301" s="16">
        <f t="shared" si="58"/>
        <v>37.087738510819406</v>
      </c>
      <c r="J301" s="13">
        <f t="shared" si="52"/>
        <v>32.410740457753072</v>
      </c>
      <c r="K301" s="13">
        <f t="shared" si="53"/>
        <v>4.6769980530663346</v>
      </c>
      <c r="L301" s="13">
        <f t="shared" si="54"/>
        <v>0</v>
      </c>
      <c r="M301" s="13">
        <f t="shared" si="59"/>
        <v>4.0996598285489432</v>
      </c>
      <c r="N301" s="13">
        <f t="shared" si="55"/>
        <v>2.5417890937003449</v>
      </c>
      <c r="O301" s="13">
        <f t="shared" si="56"/>
        <v>2.5417890937003449</v>
      </c>
      <c r="Q301" s="41">
        <v>16.73129534655871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24.47486069233895</v>
      </c>
      <c r="G302" s="13">
        <f t="shared" si="50"/>
        <v>0</v>
      </c>
      <c r="H302" s="13">
        <f t="shared" si="51"/>
        <v>24.47486069233895</v>
      </c>
      <c r="I302" s="16">
        <f t="shared" si="58"/>
        <v>29.151858745405285</v>
      </c>
      <c r="J302" s="13">
        <f t="shared" si="52"/>
        <v>26.49334280618627</v>
      </c>
      <c r="K302" s="13">
        <f t="shared" si="53"/>
        <v>2.658515939219015</v>
      </c>
      <c r="L302" s="13">
        <f t="shared" si="54"/>
        <v>0</v>
      </c>
      <c r="M302" s="13">
        <f t="shared" si="59"/>
        <v>1.5578707348485983</v>
      </c>
      <c r="N302" s="13">
        <f t="shared" si="55"/>
        <v>0.96587985560613088</v>
      </c>
      <c r="O302" s="13">
        <f t="shared" si="56"/>
        <v>0.96587985560613088</v>
      </c>
      <c r="Q302" s="41">
        <v>16.03676369474524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37.45435860603861</v>
      </c>
      <c r="G303" s="13">
        <f t="shared" si="50"/>
        <v>1.1327602749709536</v>
      </c>
      <c r="H303" s="13">
        <f t="shared" si="51"/>
        <v>36.321598331067655</v>
      </c>
      <c r="I303" s="16">
        <f t="shared" si="58"/>
        <v>38.98011427028667</v>
      </c>
      <c r="J303" s="13">
        <f t="shared" si="52"/>
        <v>34.393284305469614</v>
      </c>
      <c r="K303" s="13">
        <f t="shared" si="53"/>
        <v>4.5868299648170563</v>
      </c>
      <c r="L303" s="13">
        <f t="shared" si="54"/>
        <v>0</v>
      </c>
      <c r="M303" s="13">
        <f t="shared" si="59"/>
        <v>0.5919908792424674</v>
      </c>
      <c r="N303" s="13">
        <f t="shared" si="55"/>
        <v>0.36703434513032979</v>
      </c>
      <c r="O303" s="13">
        <f t="shared" si="56"/>
        <v>1.4997946201012833</v>
      </c>
      <c r="Q303" s="41">
        <v>18.032328007864471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0.72980179960942515</v>
      </c>
      <c r="G304" s="13">
        <f t="shared" si="50"/>
        <v>0</v>
      </c>
      <c r="H304" s="13">
        <f t="shared" si="51"/>
        <v>0.72980179960942515</v>
      </c>
      <c r="I304" s="16">
        <f t="shared" si="58"/>
        <v>5.3166317644264813</v>
      </c>
      <c r="J304" s="13">
        <f t="shared" si="52"/>
        <v>5.3080400706674276</v>
      </c>
      <c r="K304" s="13">
        <f t="shared" si="53"/>
        <v>8.5916937590537756E-3</v>
      </c>
      <c r="L304" s="13">
        <f t="shared" si="54"/>
        <v>0</v>
      </c>
      <c r="M304" s="13">
        <f t="shared" si="59"/>
        <v>0.22495653411213762</v>
      </c>
      <c r="N304" s="13">
        <f t="shared" si="55"/>
        <v>0.13947305114952532</v>
      </c>
      <c r="O304" s="13">
        <f t="shared" si="56"/>
        <v>0.13947305114952532</v>
      </c>
      <c r="Q304" s="41">
        <v>21.499460697436259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5.0444859111245748</v>
      </c>
      <c r="G305" s="18">
        <f t="shared" si="50"/>
        <v>0</v>
      </c>
      <c r="H305" s="18">
        <f t="shared" si="51"/>
        <v>5.0444859111245748</v>
      </c>
      <c r="I305" s="17">
        <f t="shared" si="58"/>
        <v>5.0530776048836286</v>
      </c>
      <c r="J305" s="18">
        <f t="shared" si="52"/>
        <v>5.0463046787307748</v>
      </c>
      <c r="K305" s="18">
        <f t="shared" si="53"/>
        <v>6.7729261528537421E-3</v>
      </c>
      <c r="L305" s="18">
        <f t="shared" si="54"/>
        <v>0</v>
      </c>
      <c r="M305" s="18">
        <f t="shared" si="59"/>
        <v>8.5483482962612295E-2</v>
      </c>
      <c r="N305" s="18">
        <f t="shared" si="55"/>
        <v>5.2999759436819623E-2</v>
      </c>
      <c r="O305" s="18">
        <f t="shared" si="56"/>
        <v>5.2999759436819623E-2</v>
      </c>
      <c r="P305" s="3"/>
      <c r="Q305" s="42">
        <v>22.10640600000001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1.6550575806383481</v>
      </c>
      <c r="G306" s="13">
        <f t="shared" si="50"/>
        <v>0</v>
      </c>
      <c r="H306" s="13">
        <f t="shared" si="51"/>
        <v>1.6550575806383481</v>
      </c>
      <c r="I306" s="16">
        <f t="shared" si="58"/>
        <v>1.6618305067912018</v>
      </c>
      <c r="J306" s="13">
        <f t="shared" si="52"/>
        <v>1.661534735790724</v>
      </c>
      <c r="K306" s="13">
        <f t="shared" si="53"/>
        <v>2.9577100047784022E-4</v>
      </c>
      <c r="L306" s="13">
        <f t="shared" si="54"/>
        <v>0</v>
      </c>
      <c r="M306" s="13">
        <f t="shared" si="59"/>
        <v>3.2483723525792672E-2</v>
      </c>
      <c r="N306" s="13">
        <f t="shared" si="55"/>
        <v>2.0139908585991458E-2</v>
      </c>
      <c r="O306" s="13">
        <f t="shared" si="56"/>
        <v>2.0139908585991458E-2</v>
      </c>
      <c r="Q306" s="41">
        <v>20.668147253353741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2.2576600408862291</v>
      </c>
      <c r="G307" s="13">
        <f t="shared" si="50"/>
        <v>0</v>
      </c>
      <c r="H307" s="13">
        <f t="shared" si="51"/>
        <v>2.2576600408862291</v>
      </c>
      <c r="I307" s="16">
        <f t="shared" si="58"/>
        <v>2.2579558118867071</v>
      </c>
      <c r="J307" s="13">
        <f t="shared" si="52"/>
        <v>2.2570744057854095</v>
      </c>
      <c r="K307" s="13">
        <f t="shared" si="53"/>
        <v>8.8140610129761043E-4</v>
      </c>
      <c r="L307" s="13">
        <f t="shared" si="54"/>
        <v>0</v>
      </c>
      <c r="M307" s="13">
        <f t="shared" si="59"/>
        <v>1.2343814939801214E-2</v>
      </c>
      <c r="N307" s="13">
        <f t="shared" si="55"/>
        <v>7.6531652626767527E-3</v>
      </c>
      <c r="O307" s="13">
        <f t="shared" si="56"/>
        <v>7.6531652626767527E-3</v>
      </c>
      <c r="Q307" s="41">
        <v>19.4494463556893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14.49500164428304</v>
      </c>
      <c r="G308" s="13">
        <f t="shared" si="50"/>
        <v>0</v>
      </c>
      <c r="H308" s="13">
        <f t="shared" si="51"/>
        <v>14.49500164428304</v>
      </c>
      <c r="I308" s="16">
        <f t="shared" si="58"/>
        <v>14.495883050384338</v>
      </c>
      <c r="J308" s="13">
        <f t="shared" si="52"/>
        <v>14.08006126254903</v>
      </c>
      <c r="K308" s="13">
        <f t="shared" si="53"/>
        <v>0.41582178783530743</v>
      </c>
      <c r="L308" s="13">
        <f t="shared" si="54"/>
        <v>0</v>
      </c>
      <c r="M308" s="13">
        <f t="shared" si="59"/>
        <v>4.6906496771244614E-3</v>
      </c>
      <c r="N308" s="13">
        <f t="shared" si="55"/>
        <v>2.908202799817166E-3</v>
      </c>
      <c r="O308" s="13">
        <f t="shared" si="56"/>
        <v>2.908202799817166E-3</v>
      </c>
      <c r="Q308" s="41">
        <v>15.035825151279029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18.99164873068931</v>
      </c>
      <c r="G309" s="13">
        <f t="shared" si="50"/>
        <v>0</v>
      </c>
      <c r="H309" s="13">
        <f t="shared" si="51"/>
        <v>18.99164873068931</v>
      </c>
      <c r="I309" s="16">
        <f t="shared" si="58"/>
        <v>19.407470518524619</v>
      </c>
      <c r="J309" s="13">
        <f t="shared" si="52"/>
        <v>18.139501836287995</v>
      </c>
      <c r="K309" s="13">
        <f t="shared" si="53"/>
        <v>1.2679686822366243</v>
      </c>
      <c r="L309" s="13">
        <f t="shared" si="54"/>
        <v>0</v>
      </c>
      <c r="M309" s="13">
        <f t="shared" si="59"/>
        <v>1.7824468773072954E-3</v>
      </c>
      <c r="N309" s="13">
        <f t="shared" si="55"/>
        <v>1.1051170639305231E-3</v>
      </c>
      <c r="O309" s="13">
        <f t="shared" si="56"/>
        <v>1.1051170639305231E-3</v>
      </c>
      <c r="Q309" s="41">
        <v>12.88083142411303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62.446211748633083</v>
      </c>
      <c r="G310" s="13">
        <f t="shared" si="50"/>
        <v>3.9269195505706698</v>
      </c>
      <c r="H310" s="13">
        <f t="shared" si="51"/>
        <v>58.519292198062416</v>
      </c>
      <c r="I310" s="16">
        <f t="shared" si="58"/>
        <v>59.787260880299044</v>
      </c>
      <c r="J310" s="13">
        <f t="shared" si="52"/>
        <v>41.789844262586413</v>
      </c>
      <c r="K310" s="13">
        <f t="shared" si="53"/>
        <v>17.997416617712631</v>
      </c>
      <c r="L310" s="13">
        <f t="shared" si="54"/>
        <v>6.9059686427820459</v>
      </c>
      <c r="M310" s="13">
        <f t="shared" si="59"/>
        <v>6.9066459725954221</v>
      </c>
      <c r="N310" s="13">
        <f t="shared" si="55"/>
        <v>4.2821205030091614</v>
      </c>
      <c r="O310" s="13">
        <f t="shared" si="56"/>
        <v>8.2090400535798302</v>
      </c>
      <c r="Q310" s="41">
        <v>14.84662855250628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7.4332004061002426</v>
      </c>
      <c r="G311" s="13">
        <f t="shared" si="50"/>
        <v>0</v>
      </c>
      <c r="H311" s="13">
        <f t="shared" si="51"/>
        <v>7.4332004061002426</v>
      </c>
      <c r="I311" s="16">
        <f t="shared" si="58"/>
        <v>18.524648381030826</v>
      </c>
      <c r="J311" s="13">
        <f t="shared" si="52"/>
        <v>17.156140017937261</v>
      </c>
      <c r="K311" s="13">
        <f t="shared" si="53"/>
        <v>1.3685083630935644</v>
      </c>
      <c r="L311" s="13">
        <f t="shared" si="54"/>
        <v>0</v>
      </c>
      <c r="M311" s="13">
        <f t="shared" si="59"/>
        <v>2.6245254695862608</v>
      </c>
      <c r="N311" s="13">
        <f t="shared" si="55"/>
        <v>1.6272057911434816</v>
      </c>
      <c r="O311" s="13">
        <f t="shared" si="56"/>
        <v>1.6272057911434816</v>
      </c>
      <c r="Q311" s="41">
        <v>11.18812859354839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70.331632162695996</v>
      </c>
      <c r="G312" s="13">
        <f t="shared" si="50"/>
        <v>4.8085316689775865</v>
      </c>
      <c r="H312" s="13">
        <f t="shared" si="51"/>
        <v>65.523100493718403</v>
      </c>
      <c r="I312" s="16">
        <f t="shared" si="58"/>
        <v>66.89160885681197</v>
      </c>
      <c r="J312" s="13">
        <f t="shared" si="52"/>
        <v>43.969296550907281</v>
      </c>
      <c r="K312" s="13">
        <f t="shared" si="53"/>
        <v>22.92231230590469</v>
      </c>
      <c r="L312" s="13">
        <f t="shared" si="54"/>
        <v>11.867076019470069</v>
      </c>
      <c r="M312" s="13">
        <f t="shared" si="59"/>
        <v>12.864395697912848</v>
      </c>
      <c r="N312" s="13">
        <f t="shared" si="55"/>
        <v>7.9759253327059652</v>
      </c>
      <c r="O312" s="13">
        <f t="shared" si="56"/>
        <v>12.784457001683553</v>
      </c>
      <c r="Q312" s="41">
        <v>14.82432491976031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29.819394458115021</v>
      </c>
      <c r="G313" s="13">
        <f t="shared" si="50"/>
        <v>0.27914986956916688</v>
      </c>
      <c r="H313" s="13">
        <f t="shared" si="51"/>
        <v>29.540244588545853</v>
      </c>
      <c r="I313" s="16">
        <f t="shared" si="58"/>
        <v>40.595480874980474</v>
      </c>
      <c r="J313" s="13">
        <f t="shared" si="52"/>
        <v>33.012238940185846</v>
      </c>
      <c r="K313" s="13">
        <f t="shared" si="53"/>
        <v>7.5832419347946285</v>
      </c>
      <c r="L313" s="13">
        <f t="shared" si="54"/>
        <v>0</v>
      </c>
      <c r="M313" s="13">
        <f t="shared" si="59"/>
        <v>4.8884703652068824</v>
      </c>
      <c r="N313" s="13">
        <f t="shared" si="55"/>
        <v>3.0308516264282672</v>
      </c>
      <c r="O313" s="13">
        <f t="shared" si="56"/>
        <v>3.310001495997434</v>
      </c>
      <c r="Q313" s="41">
        <v>14.41847873686806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43.437956667566013</v>
      </c>
      <c r="G314" s="13">
        <f t="shared" si="50"/>
        <v>1.8017433203531423</v>
      </c>
      <c r="H314" s="13">
        <f t="shared" si="51"/>
        <v>41.636213347212873</v>
      </c>
      <c r="I314" s="16">
        <f t="shared" si="58"/>
        <v>49.219455282007502</v>
      </c>
      <c r="J314" s="13">
        <f t="shared" si="52"/>
        <v>38.048836136267326</v>
      </c>
      <c r="K314" s="13">
        <f t="shared" si="53"/>
        <v>11.170619145740176</v>
      </c>
      <c r="L314" s="13">
        <f t="shared" si="54"/>
        <v>2.8975211517942859E-2</v>
      </c>
      <c r="M314" s="13">
        <f t="shared" si="59"/>
        <v>1.8865939502965579</v>
      </c>
      <c r="N314" s="13">
        <f t="shared" si="55"/>
        <v>1.1696882491838658</v>
      </c>
      <c r="O314" s="13">
        <f t="shared" si="56"/>
        <v>2.9714315695370082</v>
      </c>
      <c r="Q314" s="41">
        <v>15.22137735813026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0.36926558578528118</v>
      </c>
      <c r="G315" s="13">
        <f t="shared" si="50"/>
        <v>0</v>
      </c>
      <c r="H315" s="13">
        <f t="shared" si="51"/>
        <v>0.36926558578528118</v>
      </c>
      <c r="I315" s="16">
        <f t="shared" si="58"/>
        <v>11.510909520007514</v>
      </c>
      <c r="J315" s="13">
        <f t="shared" si="52"/>
        <v>11.396984285944249</v>
      </c>
      <c r="K315" s="13">
        <f t="shared" si="53"/>
        <v>0.11392523406326482</v>
      </c>
      <c r="L315" s="13">
        <f t="shared" si="54"/>
        <v>0</v>
      </c>
      <c r="M315" s="13">
        <f t="shared" si="59"/>
        <v>0.71690570111269203</v>
      </c>
      <c r="N315" s="13">
        <f t="shared" si="55"/>
        <v>0.44448153468986906</v>
      </c>
      <c r="O315" s="13">
        <f t="shared" si="56"/>
        <v>0.44448153468986906</v>
      </c>
      <c r="Q315" s="41">
        <v>19.522724916131089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0.27250748649461592</v>
      </c>
      <c r="G316" s="13">
        <f t="shared" si="50"/>
        <v>0</v>
      </c>
      <c r="H316" s="13">
        <f t="shared" si="51"/>
        <v>0.27250748649461592</v>
      </c>
      <c r="I316" s="16">
        <f t="shared" si="58"/>
        <v>0.38643272055788075</v>
      </c>
      <c r="J316" s="13">
        <f t="shared" si="52"/>
        <v>0.38642852139613515</v>
      </c>
      <c r="K316" s="13">
        <f t="shared" si="53"/>
        <v>4.1991617455994223E-6</v>
      </c>
      <c r="L316" s="13">
        <f t="shared" si="54"/>
        <v>0</v>
      </c>
      <c r="M316" s="13">
        <f t="shared" si="59"/>
        <v>0.27242416642282297</v>
      </c>
      <c r="N316" s="13">
        <f t="shared" si="55"/>
        <v>0.16890298318215025</v>
      </c>
      <c r="O316" s="13">
        <f t="shared" si="56"/>
        <v>0.16890298318215025</v>
      </c>
      <c r="Q316" s="41">
        <v>19.812492562069291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3.7951041274616268</v>
      </c>
      <c r="G317" s="18">
        <f t="shared" si="50"/>
        <v>0</v>
      </c>
      <c r="H317" s="18">
        <f t="shared" si="51"/>
        <v>3.7951041274616268</v>
      </c>
      <c r="I317" s="17">
        <f t="shared" si="58"/>
        <v>3.7951083266233723</v>
      </c>
      <c r="J317" s="18">
        <f t="shared" si="52"/>
        <v>3.7929360570030521</v>
      </c>
      <c r="K317" s="18">
        <f t="shared" si="53"/>
        <v>2.172269620320133E-3</v>
      </c>
      <c r="L317" s="18">
        <f t="shared" si="54"/>
        <v>0</v>
      </c>
      <c r="M317" s="18">
        <f t="shared" si="59"/>
        <v>0.10352118324067272</v>
      </c>
      <c r="N317" s="18">
        <f t="shared" si="55"/>
        <v>6.4183133609217083E-2</v>
      </c>
      <c r="O317" s="18">
        <f t="shared" si="56"/>
        <v>6.4183133609217083E-2</v>
      </c>
      <c r="P317" s="3"/>
      <c r="Q317" s="42">
        <v>24.09392600000001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3.875965196039115</v>
      </c>
      <c r="G318" s="13">
        <f t="shared" si="50"/>
        <v>0</v>
      </c>
      <c r="H318" s="13">
        <f t="shared" si="51"/>
        <v>3.875965196039115</v>
      </c>
      <c r="I318" s="16">
        <f t="shared" si="58"/>
        <v>3.8781374656594352</v>
      </c>
      <c r="J318" s="13">
        <f t="shared" si="52"/>
        <v>3.8741355264492268</v>
      </c>
      <c r="K318" s="13">
        <f t="shared" si="53"/>
        <v>4.0019392102084161E-3</v>
      </c>
      <c r="L318" s="13">
        <f t="shared" si="54"/>
        <v>0</v>
      </c>
      <c r="M318" s="13">
        <f t="shared" si="59"/>
        <v>3.9338049631455638E-2</v>
      </c>
      <c r="N318" s="13">
        <f t="shared" si="55"/>
        <v>2.4389590771502496E-2</v>
      </c>
      <c r="O318" s="13">
        <f t="shared" si="56"/>
        <v>2.4389590771502496E-2</v>
      </c>
      <c r="Q318" s="41">
        <v>20.216796302624221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0.12779674087962559</v>
      </c>
      <c r="G319" s="13">
        <f t="shared" si="50"/>
        <v>0</v>
      </c>
      <c r="H319" s="13">
        <f t="shared" si="51"/>
        <v>0.12779674087962559</v>
      </c>
      <c r="I319" s="16">
        <f t="shared" si="58"/>
        <v>0.131798680089834</v>
      </c>
      <c r="J319" s="13">
        <f t="shared" si="52"/>
        <v>0.13179848485824108</v>
      </c>
      <c r="K319" s="13">
        <f t="shared" si="53"/>
        <v>1.9523159291989778E-7</v>
      </c>
      <c r="L319" s="13">
        <f t="shared" si="54"/>
        <v>0</v>
      </c>
      <c r="M319" s="13">
        <f t="shared" si="59"/>
        <v>1.4948458859953141E-2</v>
      </c>
      <c r="N319" s="13">
        <f t="shared" si="55"/>
        <v>9.2680444931709481E-3</v>
      </c>
      <c r="O319" s="13">
        <f t="shared" si="56"/>
        <v>9.2680444931709481E-3</v>
      </c>
      <c r="Q319" s="41">
        <v>18.692779037386941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4.6167889216536953</v>
      </c>
      <c r="G320" s="13">
        <f t="shared" si="50"/>
        <v>0</v>
      </c>
      <c r="H320" s="13">
        <f t="shared" si="51"/>
        <v>4.6167889216536953</v>
      </c>
      <c r="I320" s="16">
        <f t="shared" si="58"/>
        <v>4.6167891168852879</v>
      </c>
      <c r="J320" s="13">
        <f t="shared" si="52"/>
        <v>4.6077141525142489</v>
      </c>
      <c r="K320" s="13">
        <f t="shared" si="53"/>
        <v>9.0749643710390515E-3</v>
      </c>
      <c r="L320" s="13">
        <f t="shared" si="54"/>
        <v>0</v>
      </c>
      <c r="M320" s="13">
        <f t="shared" si="59"/>
        <v>5.6804143667821931E-3</v>
      </c>
      <c r="N320" s="13">
        <f t="shared" si="55"/>
        <v>3.5218569074049596E-3</v>
      </c>
      <c r="O320" s="13">
        <f t="shared" si="56"/>
        <v>3.5218569074049596E-3</v>
      </c>
      <c r="Q320" s="41">
        <v>18.118355350447569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13.148265009267989</v>
      </c>
      <c r="G321" s="13">
        <f t="shared" si="50"/>
        <v>0</v>
      </c>
      <c r="H321" s="13">
        <f t="shared" si="51"/>
        <v>13.148265009267989</v>
      </c>
      <c r="I321" s="16">
        <f t="shared" si="58"/>
        <v>13.157339973639029</v>
      </c>
      <c r="J321" s="13">
        <f t="shared" si="52"/>
        <v>12.741254503976206</v>
      </c>
      <c r="K321" s="13">
        <f t="shared" si="53"/>
        <v>0.41608546966282312</v>
      </c>
      <c r="L321" s="13">
        <f t="shared" si="54"/>
        <v>0</v>
      </c>
      <c r="M321" s="13">
        <f t="shared" si="59"/>
        <v>2.1585574593772335E-3</v>
      </c>
      <c r="N321" s="13">
        <f t="shared" si="55"/>
        <v>1.3383056248138848E-3</v>
      </c>
      <c r="O321" s="13">
        <f t="shared" si="56"/>
        <v>1.3383056248138848E-3</v>
      </c>
      <c r="Q321" s="41">
        <v>12.89423179086436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44.863258087876162</v>
      </c>
      <c r="G322" s="13">
        <f t="shared" si="50"/>
        <v>1.9610960166643057</v>
      </c>
      <c r="H322" s="13">
        <f t="shared" si="51"/>
        <v>42.902162071211855</v>
      </c>
      <c r="I322" s="16">
        <f t="shared" si="58"/>
        <v>43.31824754087468</v>
      </c>
      <c r="J322" s="13">
        <f t="shared" si="52"/>
        <v>30.287708425282407</v>
      </c>
      <c r="K322" s="13">
        <f t="shared" si="53"/>
        <v>13.030539115592273</v>
      </c>
      <c r="L322" s="13">
        <f t="shared" si="54"/>
        <v>1.9025707690047562</v>
      </c>
      <c r="M322" s="13">
        <f t="shared" si="59"/>
        <v>1.9033910208393194</v>
      </c>
      <c r="N322" s="13">
        <f t="shared" si="55"/>
        <v>1.180102432920378</v>
      </c>
      <c r="O322" s="13">
        <f t="shared" si="56"/>
        <v>3.1411984495846834</v>
      </c>
      <c r="Q322" s="41">
        <v>10.12946159354839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69.598737223922527</v>
      </c>
      <c r="G323" s="13">
        <f t="shared" si="50"/>
        <v>4.7265919592837982</v>
      </c>
      <c r="H323" s="13">
        <f t="shared" si="51"/>
        <v>64.872145264638732</v>
      </c>
      <c r="I323" s="16">
        <f t="shared" si="58"/>
        <v>76.000113611226254</v>
      </c>
      <c r="J323" s="13">
        <f t="shared" si="52"/>
        <v>39.550775733216696</v>
      </c>
      <c r="K323" s="13">
        <f t="shared" si="53"/>
        <v>36.449337878009558</v>
      </c>
      <c r="L323" s="13">
        <f t="shared" si="54"/>
        <v>25.493562873053129</v>
      </c>
      <c r="M323" s="13">
        <f t="shared" si="59"/>
        <v>26.21685146097207</v>
      </c>
      <c r="N323" s="13">
        <f t="shared" si="55"/>
        <v>16.254447905802682</v>
      </c>
      <c r="O323" s="13">
        <f t="shared" si="56"/>
        <v>20.98103986508648</v>
      </c>
      <c r="Q323" s="41">
        <v>11.45808476833548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31.24763988694097</v>
      </c>
      <c r="G324" s="13">
        <f t="shared" si="50"/>
        <v>0.43883171428941126</v>
      </c>
      <c r="H324" s="13">
        <f t="shared" si="51"/>
        <v>30.80880817265156</v>
      </c>
      <c r="I324" s="16">
        <f t="shared" si="58"/>
        <v>41.764583177607982</v>
      </c>
      <c r="J324" s="13">
        <f t="shared" si="52"/>
        <v>33.02326308972291</v>
      </c>
      <c r="K324" s="13">
        <f t="shared" si="53"/>
        <v>8.7413200878850716</v>
      </c>
      <c r="L324" s="13">
        <f t="shared" si="54"/>
        <v>0</v>
      </c>
      <c r="M324" s="13">
        <f t="shared" si="59"/>
        <v>9.9624035551693879</v>
      </c>
      <c r="N324" s="13">
        <f t="shared" si="55"/>
        <v>6.1766902042050207</v>
      </c>
      <c r="O324" s="13">
        <f t="shared" si="56"/>
        <v>6.6155219184944318</v>
      </c>
      <c r="Q324" s="41">
        <v>13.69110089750712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10.715127456531659</v>
      </c>
      <c r="G325" s="13">
        <f t="shared" si="50"/>
        <v>0</v>
      </c>
      <c r="H325" s="13">
        <f t="shared" si="51"/>
        <v>10.715127456531659</v>
      </c>
      <c r="I325" s="16">
        <f t="shared" si="58"/>
        <v>19.456447544416733</v>
      </c>
      <c r="J325" s="13">
        <f t="shared" si="52"/>
        <v>18.368639488231597</v>
      </c>
      <c r="K325" s="13">
        <f t="shared" si="53"/>
        <v>1.0878080561851355</v>
      </c>
      <c r="L325" s="13">
        <f t="shared" si="54"/>
        <v>0</v>
      </c>
      <c r="M325" s="13">
        <f t="shared" si="59"/>
        <v>3.7857133509643672</v>
      </c>
      <c r="N325" s="13">
        <f t="shared" si="55"/>
        <v>2.3471422775979076</v>
      </c>
      <c r="O325" s="13">
        <f t="shared" si="56"/>
        <v>2.3471422775979076</v>
      </c>
      <c r="Q325" s="41">
        <v>14.159542831515211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8.6684327058474739</v>
      </c>
      <c r="G326" s="13">
        <f t="shared" ref="G326:G389" si="61">IF((F326-$J$2)&gt;0,$I$2*(F326-$J$2),0)</f>
        <v>0</v>
      </c>
      <c r="H326" s="13">
        <f t="shared" ref="H326:H389" si="62">F326-G326</f>
        <v>8.6684327058474739</v>
      </c>
      <c r="I326" s="16">
        <f t="shared" si="58"/>
        <v>9.7562407620326095</v>
      </c>
      <c r="J326" s="13">
        <f t="shared" ref="J326:J389" si="63">I326/SQRT(1+(I326/($K$2*(300+(25*Q326)+0.05*(Q326)^3)))^2)</f>
        <v>9.6554913200093022</v>
      </c>
      <c r="K326" s="13">
        <f t="shared" ref="K326:K389" si="64">I326-J326</f>
        <v>0.10074944202330727</v>
      </c>
      <c r="L326" s="13">
        <f t="shared" ref="L326:L389" si="65">IF(K326&gt;$N$2,(K326-$N$2)/$L$2,0)</f>
        <v>0</v>
      </c>
      <c r="M326" s="13">
        <f t="shared" si="59"/>
        <v>1.4385710733664596</v>
      </c>
      <c r="N326" s="13">
        <f t="shared" ref="N326:N389" si="66">$M$2*M326</f>
        <v>0.89191406548720498</v>
      </c>
      <c r="O326" s="13">
        <f t="shared" ref="O326:O389" si="67">N326+G326</f>
        <v>0.89191406548720498</v>
      </c>
      <c r="Q326" s="41">
        <v>16.87710699206243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0.1513942099862205</v>
      </c>
      <c r="G327" s="13">
        <f t="shared" si="61"/>
        <v>0</v>
      </c>
      <c r="H327" s="13">
        <f t="shared" si="62"/>
        <v>0.1513942099862205</v>
      </c>
      <c r="I327" s="16">
        <f t="shared" ref="I327:I390" si="69">H327+K326-L326</f>
        <v>0.25214365200952776</v>
      </c>
      <c r="J327" s="13">
        <f t="shared" si="63"/>
        <v>0.25214257284314434</v>
      </c>
      <c r="K327" s="13">
        <f t="shared" si="64"/>
        <v>1.0791663834219811E-6</v>
      </c>
      <c r="L327" s="13">
        <f t="shared" si="65"/>
        <v>0</v>
      </c>
      <c r="M327" s="13">
        <f t="shared" ref="M327:M390" si="70">L327+M326-N326</f>
        <v>0.54665700787925464</v>
      </c>
      <c r="N327" s="13">
        <f t="shared" si="66"/>
        <v>0.33892734488513787</v>
      </c>
      <c r="O327" s="13">
        <f t="shared" si="67"/>
        <v>0.33892734488513787</v>
      </c>
      <c r="Q327" s="41">
        <v>20.361901927920609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8.3696685576370982</v>
      </c>
      <c r="G328" s="13">
        <f t="shared" si="61"/>
        <v>0</v>
      </c>
      <c r="H328" s="13">
        <f t="shared" si="62"/>
        <v>8.3696685576370982</v>
      </c>
      <c r="I328" s="16">
        <f t="shared" si="69"/>
        <v>8.3696696368034811</v>
      </c>
      <c r="J328" s="13">
        <f t="shared" si="63"/>
        <v>8.3487735945879056</v>
      </c>
      <c r="K328" s="13">
        <f t="shared" si="64"/>
        <v>2.0896042215575505E-2</v>
      </c>
      <c r="L328" s="13">
        <f t="shared" si="65"/>
        <v>0</v>
      </c>
      <c r="M328" s="13">
        <f t="shared" si="70"/>
        <v>0.20772966299411677</v>
      </c>
      <c r="N328" s="13">
        <f t="shared" si="66"/>
        <v>0.1287923910563524</v>
      </c>
      <c r="O328" s="13">
        <f t="shared" si="67"/>
        <v>0.1287923910563524</v>
      </c>
      <c r="Q328" s="41">
        <v>24.853185544828751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5.6174631429935067</v>
      </c>
      <c r="G329" s="18">
        <f t="shared" si="61"/>
        <v>0</v>
      </c>
      <c r="H329" s="18">
        <f t="shared" si="62"/>
        <v>5.6174631429935067</v>
      </c>
      <c r="I329" s="17">
        <f t="shared" si="69"/>
        <v>5.6383591852090822</v>
      </c>
      <c r="J329" s="18">
        <f t="shared" si="63"/>
        <v>5.6317720304190164</v>
      </c>
      <c r="K329" s="18">
        <f t="shared" si="64"/>
        <v>6.5871547900657745E-3</v>
      </c>
      <c r="L329" s="18">
        <f t="shared" si="65"/>
        <v>0</v>
      </c>
      <c r="M329" s="18">
        <f t="shared" si="70"/>
        <v>7.8937271937764369E-2</v>
      </c>
      <c r="N329" s="18">
        <f t="shared" si="66"/>
        <v>4.8941108601413909E-2</v>
      </c>
      <c r="O329" s="18">
        <f t="shared" si="67"/>
        <v>4.8941108601413909E-2</v>
      </c>
      <c r="P329" s="3"/>
      <c r="Q329" s="42">
        <v>24.647833000000009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0.42142857099999997</v>
      </c>
      <c r="G330" s="13">
        <f t="shared" si="61"/>
        <v>0</v>
      </c>
      <c r="H330" s="13">
        <f t="shared" si="62"/>
        <v>0.42142857099999997</v>
      </c>
      <c r="I330" s="16">
        <f t="shared" si="69"/>
        <v>0.42801572579006575</v>
      </c>
      <c r="J330" s="13">
        <f t="shared" si="63"/>
        <v>0.42801145002604601</v>
      </c>
      <c r="K330" s="13">
        <f t="shared" si="64"/>
        <v>4.275764019734396E-6</v>
      </c>
      <c r="L330" s="13">
        <f t="shared" si="65"/>
        <v>0</v>
      </c>
      <c r="M330" s="13">
        <f t="shared" si="70"/>
        <v>2.9996163336350461E-2</v>
      </c>
      <c r="N330" s="13">
        <f t="shared" si="66"/>
        <v>1.8597621268537284E-2</v>
      </c>
      <c r="O330" s="13">
        <f t="shared" si="67"/>
        <v>1.8597621268537284E-2</v>
      </c>
      <c r="Q330" s="41">
        <v>21.85107618633802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13.46562640561007</v>
      </c>
      <c r="G331" s="13">
        <f t="shared" si="61"/>
        <v>0</v>
      </c>
      <c r="H331" s="13">
        <f t="shared" si="62"/>
        <v>13.46562640561007</v>
      </c>
      <c r="I331" s="16">
        <f t="shared" si="69"/>
        <v>13.46563068137409</v>
      </c>
      <c r="J331" s="13">
        <f t="shared" si="63"/>
        <v>13.305242016929238</v>
      </c>
      <c r="K331" s="13">
        <f t="shared" si="64"/>
        <v>0.16038866444485222</v>
      </c>
      <c r="L331" s="13">
        <f t="shared" si="65"/>
        <v>0</v>
      </c>
      <c r="M331" s="13">
        <f t="shared" si="70"/>
        <v>1.1398542067813176E-2</v>
      </c>
      <c r="N331" s="13">
        <f t="shared" si="66"/>
        <v>7.0670960820441693E-3</v>
      </c>
      <c r="O331" s="13">
        <f t="shared" si="67"/>
        <v>7.0670960820441693E-3</v>
      </c>
      <c r="Q331" s="41">
        <v>20.408068489017591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16.495696215102871</v>
      </c>
      <c r="G332" s="13">
        <f t="shared" si="61"/>
        <v>0</v>
      </c>
      <c r="H332" s="13">
        <f t="shared" si="62"/>
        <v>16.495696215102871</v>
      </c>
      <c r="I332" s="16">
        <f t="shared" si="69"/>
        <v>16.656084879547723</v>
      </c>
      <c r="J332" s="13">
        <f t="shared" si="63"/>
        <v>15.998299805420901</v>
      </c>
      <c r="K332" s="13">
        <f t="shared" si="64"/>
        <v>0.65778507412682252</v>
      </c>
      <c r="L332" s="13">
        <f t="shared" si="65"/>
        <v>0</v>
      </c>
      <c r="M332" s="13">
        <f t="shared" si="70"/>
        <v>4.331445985769007E-3</v>
      </c>
      <c r="N332" s="13">
        <f t="shared" si="66"/>
        <v>2.6854965111767844E-3</v>
      </c>
      <c r="O332" s="13">
        <f t="shared" si="67"/>
        <v>2.6854965111767844E-3</v>
      </c>
      <c r="Q332" s="41">
        <v>14.613293198001241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3.097108013937282</v>
      </c>
      <c r="G333" s="13">
        <f t="shared" si="61"/>
        <v>0</v>
      </c>
      <c r="H333" s="13">
        <f t="shared" si="62"/>
        <v>3.097108013937282</v>
      </c>
      <c r="I333" s="16">
        <f t="shared" si="69"/>
        <v>3.7548930880641045</v>
      </c>
      <c r="J333" s="13">
        <f t="shared" si="63"/>
        <v>3.7426808717751676</v>
      </c>
      <c r="K333" s="13">
        <f t="shared" si="64"/>
        <v>1.2212216288936872E-2</v>
      </c>
      <c r="L333" s="13">
        <f t="shared" si="65"/>
        <v>0</v>
      </c>
      <c r="M333" s="13">
        <f t="shared" si="70"/>
        <v>1.6459494745922226E-3</v>
      </c>
      <c r="N333" s="13">
        <f t="shared" si="66"/>
        <v>1.020488674247178E-3</v>
      </c>
      <c r="O333" s="13">
        <f t="shared" si="67"/>
        <v>1.020488674247178E-3</v>
      </c>
      <c r="Q333" s="41">
        <v>11.498471618951729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35.598324434429237</v>
      </c>
      <c r="G334" s="13">
        <f t="shared" si="61"/>
        <v>0.92525044899516018</v>
      </c>
      <c r="H334" s="13">
        <f t="shared" si="62"/>
        <v>34.67307398543408</v>
      </c>
      <c r="I334" s="16">
        <f t="shared" si="69"/>
        <v>34.685286201723017</v>
      </c>
      <c r="J334" s="13">
        <f t="shared" si="63"/>
        <v>28.538758451158987</v>
      </c>
      <c r="K334" s="13">
        <f t="shared" si="64"/>
        <v>6.1465277505640294</v>
      </c>
      <c r="L334" s="13">
        <f t="shared" si="65"/>
        <v>0</v>
      </c>
      <c r="M334" s="13">
        <f t="shared" si="70"/>
        <v>6.2546080034504457E-4</v>
      </c>
      <c r="N334" s="13">
        <f t="shared" si="66"/>
        <v>3.8778569621392763E-4</v>
      </c>
      <c r="O334" s="13">
        <f t="shared" si="67"/>
        <v>0.92563823469137407</v>
      </c>
      <c r="Q334" s="41">
        <v>12.647505332645821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88.716887623148196</v>
      </c>
      <c r="G335" s="13">
        <f t="shared" si="61"/>
        <v>6.8640547942931285</v>
      </c>
      <c r="H335" s="13">
        <f t="shared" si="62"/>
        <v>81.852832828855071</v>
      </c>
      <c r="I335" s="16">
        <f t="shared" si="69"/>
        <v>87.999360579419104</v>
      </c>
      <c r="J335" s="13">
        <f t="shared" si="63"/>
        <v>39.041845380902544</v>
      </c>
      <c r="K335" s="13">
        <f t="shared" si="64"/>
        <v>48.95751519851656</v>
      </c>
      <c r="L335" s="13">
        <f t="shared" si="65"/>
        <v>38.093710105099262</v>
      </c>
      <c r="M335" s="13">
        <f t="shared" si="70"/>
        <v>38.093947780203393</v>
      </c>
      <c r="N335" s="13">
        <f t="shared" si="66"/>
        <v>23.618247623726102</v>
      </c>
      <c r="O335" s="13">
        <f t="shared" si="67"/>
        <v>30.482302418019231</v>
      </c>
      <c r="Q335" s="41">
        <v>10.54714459354839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15.895704850696101</v>
      </c>
      <c r="G336" s="13">
        <f t="shared" si="61"/>
        <v>0</v>
      </c>
      <c r="H336" s="13">
        <f t="shared" si="62"/>
        <v>15.895704850696101</v>
      </c>
      <c r="I336" s="16">
        <f t="shared" si="69"/>
        <v>26.759509944113404</v>
      </c>
      <c r="J336" s="13">
        <f t="shared" si="63"/>
        <v>24.154441263484511</v>
      </c>
      <c r="K336" s="13">
        <f t="shared" si="64"/>
        <v>2.605068680628893</v>
      </c>
      <c r="L336" s="13">
        <f t="shared" si="65"/>
        <v>0</v>
      </c>
      <c r="M336" s="13">
        <f t="shared" si="70"/>
        <v>14.475700156477291</v>
      </c>
      <c r="N336" s="13">
        <f t="shared" si="66"/>
        <v>8.9749340970159199</v>
      </c>
      <c r="O336" s="13">
        <f t="shared" si="67"/>
        <v>8.9749340970159199</v>
      </c>
      <c r="Q336" s="41">
        <v>14.26507818538542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49.348734785546597</v>
      </c>
      <c r="G337" s="13">
        <f t="shared" si="61"/>
        <v>2.4625848918098456</v>
      </c>
      <c r="H337" s="13">
        <f t="shared" si="62"/>
        <v>46.88614989373675</v>
      </c>
      <c r="I337" s="16">
        <f t="shared" si="69"/>
        <v>49.491218574365647</v>
      </c>
      <c r="J337" s="13">
        <f t="shared" si="63"/>
        <v>38.960008802268568</v>
      </c>
      <c r="K337" s="13">
        <f t="shared" si="64"/>
        <v>10.531209772097078</v>
      </c>
      <c r="L337" s="13">
        <f t="shared" si="65"/>
        <v>0</v>
      </c>
      <c r="M337" s="13">
        <f t="shared" si="70"/>
        <v>5.5007660594613714</v>
      </c>
      <c r="N337" s="13">
        <f t="shared" si="66"/>
        <v>3.4104749568660502</v>
      </c>
      <c r="O337" s="13">
        <f t="shared" si="67"/>
        <v>5.8730598486758954</v>
      </c>
      <c r="Q337" s="41">
        <v>15.96403005315967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4.5912584495442257</v>
      </c>
      <c r="G338" s="13">
        <f t="shared" si="61"/>
        <v>0</v>
      </c>
      <c r="H338" s="13">
        <f t="shared" si="62"/>
        <v>4.5912584495442257</v>
      </c>
      <c r="I338" s="16">
        <f t="shared" si="69"/>
        <v>15.122468221641304</v>
      </c>
      <c r="J338" s="13">
        <f t="shared" si="63"/>
        <v>14.868789264911598</v>
      </c>
      <c r="K338" s="13">
        <f t="shared" si="64"/>
        <v>0.25367895672970597</v>
      </c>
      <c r="L338" s="13">
        <f t="shared" si="65"/>
        <v>0</v>
      </c>
      <c r="M338" s="13">
        <f t="shared" si="70"/>
        <v>2.0902911025953212</v>
      </c>
      <c r="N338" s="13">
        <f t="shared" si="66"/>
        <v>1.2959804836090991</v>
      </c>
      <c r="O338" s="13">
        <f t="shared" si="67"/>
        <v>1.2959804836090991</v>
      </c>
      <c r="Q338" s="41">
        <v>19.576743349947471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0.79295709679681758</v>
      </c>
      <c r="G339" s="13">
        <f t="shared" si="61"/>
        <v>0</v>
      </c>
      <c r="H339" s="13">
        <f t="shared" si="62"/>
        <v>0.79295709679681758</v>
      </c>
      <c r="I339" s="16">
        <f t="shared" si="69"/>
        <v>1.0466360535265236</v>
      </c>
      <c r="J339" s="13">
        <f t="shared" si="63"/>
        <v>1.0465666515974046</v>
      </c>
      <c r="K339" s="13">
        <f t="shared" si="64"/>
        <v>6.9401929118972916E-5</v>
      </c>
      <c r="L339" s="13">
        <f t="shared" si="65"/>
        <v>0</v>
      </c>
      <c r="M339" s="13">
        <f t="shared" si="70"/>
        <v>0.79431061898622213</v>
      </c>
      <c r="N339" s="13">
        <f t="shared" si="66"/>
        <v>0.49247258377145769</v>
      </c>
      <c r="O339" s="13">
        <f t="shared" si="67"/>
        <v>0.49247258377145769</v>
      </c>
      <c r="Q339" s="41">
        <v>21.111954811580059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4.5086221330718477</v>
      </c>
      <c r="G340" s="13">
        <f t="shared" si="61"/>
        <v>0</v>
      </c>
      <c r="H340" s="13">
        <f t="shared" si="62"/>
        <v>4.5086221330718477</v>
      </c>
      <c r="I340" s="16">
        <f t="shared" si="69"/>
        <v>4.5086915350009669</v>
      </c>
      <c r="J340" s="13">
        <f t="shared" si="63"/>
        <v>4.5047753052991473</v>
      </c>
      <c r="K340" s="13">
        <f t="shared" si="64"/>
        <v>3.9162297018195957E-3</v>
      </c>
      <c r="L340" s="13">
        <f t="shared" si="65"/>
        <v>0</v>
      </c>
      <c r="M340" s="13">
        <f t="shared" si="70"/>
        <v>0.30183803521476443</v>
      </c>
      <c r="N340" s="13">
        <f t="shared" si="66"/>
        <v>0.18713958183315393</v>
      </c>
      <c r="O340" s="13">
        <f t="shared" si="67"/>
        <v>0.18713958183315393</v>
      </c>
      <c r="Q340" s="41">
        <v>23.573598583753551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9.5272408449149584</v>
      </c>
      <c r="G341" s="18">
        <f t="shared" si="61"/>
        <v>0</v>
      </c>
      <c r="H341" s="18">
        <f t="shared" si="62"/>
        <v>9.5272408449149584</v>
      </c>
      <c r="I341" s="17">
        <f t="shared" si="69"/>
        <v>9.5311570746167789</v>
      </c>
      <c r="J341" s="18">
        <f t="shared" si="63"/>
        <v>9.4983761109605922</v>
      </c>
      <c r="K341" s="18">
        <f t="shared" si="64"/>
        <v>3.2780963656186657E-2</v>
      </c>
      <c r="L341" s="18">
        <f t="shared" si="65"/>
        <v>0</v>
      </c>
      <c r="M341" s="18">
        <f t="shared" si="70"/>
        <v>0.1146984533816105</v>
      </c>
      <c r="N341" s="18">
        <f t="shared" si="66"/>
        <v>7.1113041096598509E-2</v>
      </c>
      <c r="O341" s="18">
        <f t="shared" si="67"/>
        <v>7.1113041096598509E-2</v>
      </c>
      <c r="P341" s="3"/>
      <c r="Q341" s="42">
        <v>24.409846000000009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5.127300221559552</v>
      </c>
      <c r="G342" s="13">
        <f t="shared" si="61"/>
        <v>0</v>
      </c>
      <c r="H342" s="13">
        <f t="shared" si="62"/>
        <v>5.127300221559552</v>
      </c>
      <c r="I342" s="16">
        <f t="shared" si="69"/>
        <v>5.1600811852157387</v>
      </c>
      <c r="J342" s="13">
        <f t="shared" si="63"/>
        <v>5.1524765506274743</v>
      </c>
      <c r="K342" s="13">
        <f t="shared" si="64"/>
        <v>7.6046345882643251E-3</v>
      </c>
      <c r="L342" s="13">
        <f t="shared" si="65"/>
        <v>0</v>
      </c>
      <c r="M342" s="13">
        <f t="shared" si="70"/>
        <v>4.358541228501199E-2</v>
      </c>
      <c r="N342" s="13">
        <f t="shared" si="66"/>
        <v>2.7022955616707433E-2</v>
      </c>
      <c r="O342" s="13">
        <f t="shared" si="67"/>
        <v>2.7022955616707433E-2</v>
      </c>
      <c r="Q342" s="41">
        <v>21.730011734705229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0.42142857099999997</v>
      </c>
      <c r="G343" s="13">
        <f t="shared" si="61"/>
        <v>0</v>
      </c>
      <c r="H343" s="13">
        <f t="shared" si="62"/>
        <v>0.42142857099999997</v>
      </c>
      <c r="I343" s="16">
        <f t="shared" si="69"/>
        <v>0.4290332055882643</v>
      </c>
      <c r="J343" s="13">
        <f t="shared" si="63"/>
        <v>0.42902731826815049</v>
      </c>
      <c r="K343" s="13">
        <f t="shared" si="64"/>
        <v>5.887320113806549E-6</v>
      </c>
      <c r="L343" s="13">
        <f t="shared" si="65"/>
        <v>0</v>
      </c>
      <c r="M343" s="13">
        <f t="shared" si="70"/>
        <v>1.6562456668304557E-2</v>
      </c>
      <c r="N343" s="13">
        <f t="shared" si="66"/>
        <v>1.0268723134348826E-2</v>
      </c>
      <c r="O343" s="13">
        <f t="shared" si="67"/>
        <v>1.0268723134348826E-2</v>
      </c>
      <c r="Q343" s="41">
        <v>19.641736984229201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24.292843651158361</v>
      </c>
      <c r="G344" s="13">
        <f t="shared" si="61"/>
        <v>0</v>
      </c>
      <c r="H344" s="13">
        <f t="shared" si="62"/>
        <v>24.292843651158361</v>
      </c>
      <c r="I344" s="16">
        <f t="shared" si="69"/>
        <v>24.292849538478475</v>
      </c>
      <c r="J344" s="13">
        <f t="shared" si="63"/>
        <v>22.499635102775226</v>
      </c>
      <c r="K344" s="13">
        <f t="shared" si="64"/>
        <v>1.7932144357032485</v>
      </c>
      <c r="L344" s="13">
        <f t="shared" si="65"/>
        <v>0</v>
      </c>
      <c r="M344" s="13">
        <f t="shared" si="70"/>
        <v>6.2937335339557313E-3</v>
      </c>
      <c r="N344" s="13">
        <f t="shared" si="66"/>
        <v>3.9021147910525533E-3</v>
      </c>
      <c r="O344" s="13">
        <f t="shared" si="67"/>
        <v>3.9021147910525533E-3</v>
      </c>
      <c r="Q344" s="41">
        <v>15.146684206693189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0.1245360616972449</v>
      </c>
      <c r="G345" s="13">
        <f t="shared" si="61"/>
        <v>0</v>
      </c>
      <c r="H345" s="13">
        <f t="shared" si="62"/>
        <v>0.1245360616972449</v>
      </c>
      <c r="I345" s="16">
        <f t="shared" si="69"/>
        <v>1.9177504974004933</v>
      </c>
      <c r="J345" s="13">
        <f t="shared" si="63"/>
        <v>1.9161784635308914</v>
      </c>
      <c r="K345" s="13">
        <f t="shared" si="64"/>
        <v>1.5720338696019187E-3</v>
      </c>
      <c r="L345" s="13">
        <f t="shared" si="65"/>
        <v>0</v>
      </c>
      <c r="M345" s="13">
        <f t="shared" si="70"/>
        <v>2.3916187429031781E-3</v>
      </c>
      <c r="N345" s="13">
        <f t="shared" si="66"/>
        <v>1.4828036205999705E-3</v>
      </c>
      <c r="O345" s="13">
        <f t="shared" si="67"/>
        <v>1.4828036205999705E-3</v>
      </c>
      <c r="Q345" s="41">
        <v>11.77930867059092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43.44115158270472</v>
      </c>
      <c r="G346" s="13">
        <f t="shared" si="61"/>
        <v>1.8021005208263781</v>
      </c>
      <c r="H346" s="13">
        <f t="shared" si="62"/>
        <v>41.639051061878341</v>
      </c>
      <c r="I346" s="16">
        <f t="shared" si="69"/>
        <v>41.640623095747941</v>
      </c>
      <c r="J346" s="13">
        <f t="shared" si="63"/>
        <v>30.516735252745519</v>
      </c>
      <c r="K346" s="13">
        <f t="shared" si="64"/>
        <v>11.123887843002422</v>
      </c>
      <c r="L346" s="13">
        <f t="shared" si="65"/>
        <v>0</v>
      </c>
      <c r="M346" s="13">
        <f t="shared" si="70"/>
        <v>9.0881512230320759E-4</v>
      </c>
      <c r="N346" s="13">
        <f t="shared" si="66"/>
        <v>5.6346537582798871E-4</v>
      </c>
      <c r="O346" s="13">
        <f t="shared" si="67"/>
        <v>1.802663986202206</v>
      </c>
      <c r="Q346" s="41">
        <v>10.98144759354839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19.360013611637779</v>
      </c>
      <c r="G347" s="13">
        <f t="shared" si="61"/>
        <v>0</v>
      </c>
      <c r="H347" s="13">
        <f t="shared" si="62"/>
        <v>19.360013611637779</v>
      </c>
      <c r="I347" s="16">
        <f t="shared" si="69"/>
        <v>30.483901454640201</v>
      </c>
      <c r="J347" s="13">
        <f t="shared" si="63"/>
        <v>26.661739949378877</v>
      </c>
      <c r="K347" s="13">
        <f t="shared" si="64"/>
        <v>3.8221615052613238</v>
      </c>
      <c r="L347" s="13">
        <f t="shared" si="65"/>
        <v>0</v>
      </c>
      <c r="M347" s="13">
        <f t="shared" si="70"/>
        <v>3.4534974647521888E-4</v>
      </c>
      <c r="N347" s="13">
        <f t="shared" si="66"/>
        <v>2.1411684281463572E-4</v>
      </c>
      <c r="O347" s="13">
        <f t="shared" si="67"/>
        <v>2.1411684281463572E-4</v>
      </c>
      <c r="Q347" s="41">
        <v>13.9710030277322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22.435469526995369</v>
      </c>
      <c r="G348" s="13">
        <f t="shared" si="61"/>
        <v>0</v>
      </c>
      <c r="H348" s="13">
        <f t="shared" si="62"/>
        <v>22.435469526995369</v>
      </c>
      <c r="I348" s="16">
        <f t="shared" si="69"/>
        <v>26.257631032256693</v>
      </c>
      <c r="J348" s="13">
        <f t="shared" si="63"/>
        <v>23.780704974939958</v>
      </c>
      <c r="K348" s="13">
        <f t="shared" si="64"/>
        <v>2.4769260573167351</v>
      </c>
      <c r="L348" s="13">
        <f t="shared" si="65"/>
        <v>0</v>
      </c>
      <c r="M348" s="13">
        <f t="shared" si="70"/>
        <v>1.3123290366058316E-4</v>
      </c>
      <c r="N348" s="13">
        <f t="shared" si="66"/>
        <v>8.1364400269561557E-5</v>
      </c>
      <c r="O348" s="13">
        <f t="shared" si="67"/>
        <v>8.1364400269561557E-5</v>
      </c>
      <c r="Q348" s="41">
        <v>14.255939369335209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7.9065067091051704</v>
      </c>
      <c r="G349" s="13">
        <f t="shared" si="61"/>
        <v>0</v>
      </c>
      <c r="H349" s="13">
        <f t="shared" si="62"/>
        <v>7.9065067091051704</v>
      </c>
      <c r="I349" s="16">
        <f t="shared" si="69"/>
        <v>10.383432766421905</v>
      </c>
      <c r="J349" s="13">
        <f t="shared" si="63"/>
        <v>10.231150452706737</v>
      </c>
      <c r="K349" s="13">
        <f t="shared" si="64"/>
        <v>0.15228231371516721</v>
      </c>
      <c r="L349" s="13">
        <f t="shared" si="65"/>
        <v>0</v>
      </c>
      <c r="M349" s="13">
        <f t="shared" si="70"/>
        <v>4.9868503391021607E-5</v>
      </c>
      <c r="N349" s="13">
        <f t="shared" si="66"/>
        <v>3.0918472102433397E-5</v>
      </c>
      <c r="O349" s="13">
        <f t="shared" si="67"/>
        <v>3.0918472102433397E-5</v>
      </c>
      <c r="Q349" s="41">
        <v>15.21616331806573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6.3858891632850012</v>
      </c>
      <c r="G350" s="13">
        <f t="shared" si="61"/>
        <v>0</v>
      </c>
      <c r="H350" s="13">
        <f t="shared" si="62"/>
        <v>6.3858891632850012</v>
      </c>
      <c r="I350" s="16">
        <f t="shared" si="69"/>
        <v>6.5381714770001684</v>
      </c>
      <c r="J350" s="13">
        <f t="shared" si="63"/>
        <v>6.5112876746434614</v>
      </c>
      <c r="K350" s="13">
        <f t="shared" si="64"/>
        <v>2.6883802356707065E-2</v>
      </c>
      <c r="L350" s="13">
        <f t="shared" si="65"/>
        <v>0</v>
      </c>
      <c r="M350" s="13">
        <f t="shared" si="70"/>
        <v>1.8950031288588209E-5</v>
      </c>
      <c r="N350" s="13">
        <f t="shared" si="66"/>
        <v>1.1749019398924689E-5</v>
      </c>
      <c r="O350" s="13">
        <f t="shared" si="67"/>
        <v>1.1749019398924689E-5</v>
      </c>
      <c r="Q350" s="41">
        <v>17.797337673956331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31.314967846252799</v>
      </c>
      <c r="G351" s="13">
        <f t="shared" si="61"/>
        <v>0.44635916897414285</v>
      </c>
      <c r="H351" s="13">
        <f t="shared" si="62"/>
        <v>30.868608677278655</v>
      </c>
      <c r="I351" s="16">
        <f t="shared" si="69"/>
        <v>30.895492479635362</v>
      </c>
      <c r="J351" s="13">
        <f t="shared" si="63"/>
        <v>29.305087201260779</v>
      </c>
      <c r="K351" s="13">
        <f t="shared" si="64"/>
        <v>1.5904052783745826</v>
      </c>
      <c r="L351" s="13">
        <f t="shared" si="65"/>
        <v>0</v>
      </c>
      <c r="M351" s="13">
        <f t="shared" si="70"/>
        <v>7.2010118896635203E-6</v>
      </c>
      <c r="N351" s="13">
        <f t="shared" si="66"/>
        <v>4.4646273715913822E-6</v>
      </c>
      <c r="O351" s="13">
        <f t="shared" si="67"/>
        <v>0.44636363360151443</v>
      </c>
      <c r="Q351" s="41">
        <v>21.366277081362259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1.372373546292244</v>
      </c>
      <c r="G352" s="13">
        <f t="shared" si="61"/>
        <v>0</v>
      </c>
      <c r="H352" s="13">
        <f t="shared" si="62"/>
        <v>1.372373546292244</v>
      </c>
      <c r="I352" s="16">
        <f t="shared" si="69"/>
        <v>2.9627788246668265</v>
      </c>
      <c r="J352" s="13">
        <f t="shared" si="63"/>
        <v>2.9614277173140331</v>
      </c>
      <c r="K352" s="13">
        <f t="shared" si="64"/>
        <v>1.3511073527934236E-3</v>
      </c>
      <c r="L352" s="13">
        <f t="shared" si="65"/>
        <v>0</v>
      </c>
      <c r="M352" s="13">
        <f t="shared" si="70"/>
        <v>2.7363845180721381E-6</v>
      </c>
      <c r="N352" s="13">
        <f t="shared" si="66"/>
        <v>1.6965584012047257E-6</v>
      </c>
      <c r="O352" s="13">
        <f t="shared" si="67"/>
        <v>1.6965584012047257E-6</v>
      </c>
      <c r="Q352" s="41">
        <v>22.189493984441299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9.1652057286132962</v>
      </c>
      <c r="G353" s="18">
        <f t="shared" si="61"/>
        <v>0</v>
      </c>
      <c r="H353" s="18">
        <f t="shared" si="62"/>
        <v>9.1652057286132962</v>
      </c>
      <c r="I353" s="17">
        <f t="shared" si="69"/>
        <v>9.1665568359660892</v>
      </c>
      <c r="J353" s="18">
        <f t="shared" si="63"/>
        <v>9.1237136473245322</v>
      </c>
      <c r="K353" s="18">
        <f t="shared" si="64"/>
        <v>4.2843188641557006E-2</v>
      </c>
      <c r="L353" s="18">
        <f t="shared" si="65"/>
        <v>0</v>
      </c>
      <c r="M353" s="18">
        <f t="shared" si="70"/>
        <v>1.0398261168674124E-6</v>
      </c>
      <c r="N353" s="18">
        <f t="shared" si="66"/>
        <v>6.4469219245779568E-7</v>
      </c>
      <c r="O353" s="18">
        <f t="shared" si="67"/>
        <v>6.4469219245779568E-7</v>
      </c>
      <c r="P353" s="3"/>
      <c r="Q353" s="42">
        <v>21.660823000000011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2.1428571E-2</v>
      </c>
      <c r="G354" s="13">
        <f t="shared" si="61"/>
        <v>0</v>
      </c>
      <c r="H354" s="13">
        <f t="shared" si="62"/>
        <v>2.1428571E-2</v>
      </c>
      <c r="I354" s="16">
        <f t="shared" si="69"/>
        <v>6.4271759641557014E-2</v>
      </c>
      <c r="J354" s="13">
        <f t="shared" si="63"/>
        <v>6.4271745789990162E-2</v>
      </c>
      <c r="K354" s="13">
        <f t="shared" si="64"/>
        <v>1.3851566851852404E-8</v>
      </c>
      <c r="L354" s="13">
        <f t="shared" si="65"/>
        <v>0</v>
      </c>
      <c r="M354" s="13">
        <f t="shared" si="70"/>
        <v>3.9513392440961673E-7</v>
      </c>
      <c r="N354" s="13">
        <f t="shared" si="66"/>
        <v>2.4498303313396239E-7</v>
      </c>
      <c r="O354" s="13">
        <f t="shared" si="67"/>
        <v>2.4498303313396239E-7</v>
      </c>
      <c r="Q354" s="41">
        <v>22.164218327434561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10.000578389126749</v>
      </c>
      <c r="G355" s="13">
        <f t="shared" si="61"/>
        <v>0</v>
      </c>
      <c r="H355" s="13">
        <f t="shared" si="62"/>
        <v>10.000578389126749</v>
      </c>
      <c r="I355" s="16">
        <f t="shared" si="69"/>
        <v>10.000578402978316</v>
      </c>
      <c r="J355" s="13">
        <f t="shared" si="63"/>
        <v>9.9402228013706893</v>
      </c>
      <c r="K355" s="13">
        <f t="shared" si="64"/>
        <v>6.0355601607627207E-2</v>
      </c>
      <c r="L355" s="13">
        <f t="shared" si="65"/>
        <v>0</v>
      </c>
      <c r="M355" s="13">
        <f t="shared" si="70"/>
        <v>1.5015089127565433E-7</v>
      </c>
      <c r="N355" s="13">
        <f t="shared" si="66"/>
        <v>9.3093552590905685E-8</v>
      </c>
      <c r="O355" s="13">
        <f t="shared" si="67"/>
        <v>9.3093552590905685E-8</v>
      </c>
      <c r="Q355" s="41">
        <v>21.070298816163898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63.073117031383603</v>
      </c>
      <c r="G356" s="13">
        <f t="shared" si="61"/>
        <v>3.9970093194535705</v>
      </c>
      <c r="H356" s="13">
        <f t="shared" si="62"/>
        <v>59.076107711930035</v>
      </c>
      <c r="I356" s="16">
        <f t="shared" si="69"/>
        <v>59.136463313537661</v>
      </c>
      <c r="J356" s="13">
        <f t="shared" si="63"/>
        <v>41.835652701646111</v>
      </c>
      <c r="K356" s="13">
        <f t="shared" si="64"/>
        <v>17.300810611891549</v>
      </c>
      <c r="L356" s="13">
        <f t="shared" si="65"/>
        <v>6.20424064427639</v>
      </c>
      <c r="M356" s="13">
        <f t="shared" si="70"/>
        <v>6.2042407013337284</v>
      </c>
      <c r="N356" s="13">
        <f t="shared" si="66"/>
        <v>3.8466292348269118</v>
      </c>
      <c r="O356" s="13">
        <f t="shared" si="67"/>
        <v>7.8436385542804823</v>
      </c>
      <c r="Q356" s="41">
        <v>15.03161436892904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23.307827096277911</v>
      </c>
      <c r="G357" s="13">
        <f t="shared" si="61"/>
        <v>0</v>
      </c>
      <c r="H357" s="13">
        <f t="shared" si="62"/>
        <v>23.307827096277911</v>
      </c>
      <c r="I357" s="16">
        <f t="shared" si="69"/>
        <v>34.404397063893072</v>
      </c>
      <c r="J357" s="13">
        <f t="shared" si="63"/>
        <v>27.950694789535252</v>
      </c>
      <c r="K357" s="13">
        <f t="shared" si="64"/>
        <v>6.4537022743578198</v>
      </c>
      <c r="L357" s="13">
        <f t="shared" si="65"/>
        <v>0</v>
      </c>
      <c r="M357" s="13">
        <f t="shared" si="70"/>
        <v>2.3576114665068166</v>
      </c>
      <c r="N357" s="13">
        <f t="shared" si="66"/>
        <v>1.4617191092342263</v>
      </c>
      <c r="O357" s="13">
        <f t="shared" si="67"/>
        <v>1.4617191092342263</v>
      </c>
      <c r="Q357" s="41">
        <v>11.965766954774139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44.987138746651503</v>
      </c>
      <c r="G358" s="13">
        <f t="shared" si="61"/>
        <v>1.9749462217615252</v>
      </c>
      <c r="H358" s="13">
        <f t="shared" si="62"/>
        <v>43.012192524889976</v>
      </c>
      <c r="I358" s="16">
        <f t="shared" si="69"/>
        <v>49.465894799247792</v>
      </c>
      <c r="J358" s="13">
        <f t="shared" si="63"/>
        <v>32.743775401728264</v>
      </c>
      <c r="K358" s="13">
        <f t="shared" si="64"/>
        <v>16.722119397519528</v>
      </c>
      <c r="L358" s="13">
        <f t="shared" si="65"/>
        <v>5.6212944390747284</v>
      </c>
      <c r="M358" s="13">
        <f t="shared" si="70"/>
        <v>6.5171867963473185</v>
      </c>
      <c r="N358" s="13">
        <f t="shared" si="66"/>
        <v>4.040655813735337</v>
      </c>
      <c r="O358" s="13">
        <f t="shared" si="67"/>
        <v>6.0156020354968618</v>
      </c>
      <c r="Q358" s="41">
        <v>10.58837559354839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45.904617762071993</v>
      </c>
      <c r="G359" s="13">
        <f t="shared" si="61"/>
        <v>2.0775229489245084</v>
      </c>
      <c r="H359" s="13">
        <f t="shared" si="62"/>
        <v>43.827094813147482</v>
      </c>
      <c r="I359" s="16">
        <f t="shared" si="69"/>
        <v>54.927919771592279</v>
      </c>
      <c r="J359" s="13">
        <f t="shared" si="63"/>
        <v>37.917435023253589</v>
      </c>
      <c r="K359" s="13">
        <f t="shared" si="64"/>
        <v>17.010484748338691</v>
      </c>
      <c r="L359" s="13">
        <f t="shared" si="65"/>
        <v>5.9117800776965206</v>
      </c>
      <c r="M359" s="13">
        <f t="shared" si="70"/>
        <v>8.3883110603085029</v>
      </c>
      <c r="N359" s="13">
        <f t="shared" si="66"/>
        <v>5.2007528573912714</v>
      </c>
      <c r="O359" s="13">
        <f t="shared" si="67"/>
        <v>7.2782758063157793</v>
      </c>
      <c r="Q359" s="41">
        <v>13.27177605078252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37.495569289978327</v>
      </c>
      <c r="G360" s="13">
        <f t="shared" si="61"/>
        <v>1.1373677450183715</v>
      </c>
      <c r="H360" s="13">
        <f t="shared" si="62"/>
        <v>36.358201544959954</v>
      </c>
      <c r="I360" s="16">
        <f t="shared" si="69"/>
        <v>47.456906215602125</v>
      </c>
      <c r="J360" s="13">
        <f t="shared" si="63"/>
        <v>36.104106749873367</v>
      </c>
      <c r="K360" s="13">
        <f t="shared" si="64"/>
        <v>11.352799465728758</v>
      </c>
      <c r="L360" s="13">
        <f t="shared" si="65"/>
        <v>0.21249506383679109</v>
      </c>
      <c r="M360" s="13">
        <f t="shared" si="70"/>
        <v>3.4000532667540222</v>
      </c>
      <c r="N360" s="13">
        <f t="shared" si="66"/>
        <v>2.1080330253874937</v>
      </c>
      <c r="O360" s="13">
        <f t="shared" si="67"/>
        <v>3.2454007704058654</v>
      </c>
      <c r="Q360" s="41">
        <v>14.137187283514731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38.794135137321057</v>
      </c>
      <c r="G361" s="13">
        <f t="shared" si="61"/>
        <v>1.2825510488185079</v>
      </c>
      <c r="H361" s="13">
        <f t="shared" si="62"/>
        <v>37.511584088502552</v>
      </c>
      <c r="I361" s="16">
        <f t="shared" si="69"/>
        <v>48.651888490394519</v>
      </c>
      <c r="J361" s="13">
        <f t="shared" si="63"/>
        <v>36.564099300286735</v>
      </c>
      <c r="K361" s="13">
        <f t="shared" si="64"/>
        <v>12.087789190107785</v>
      </c>
      <c r="L361" s="13">
        <f t="shared" si="65"/>
        <v>0.95288900804747034</v>
      </c>
      <c r="M361" s="13">
        <f t="shared" si="70"/>
        <v>2.2449092494139986</v>
      </c>
      <c r="N361" s="13">
        <f t="shared" si="66"/>
        <v>1.3918437346366792</v>
      </c>
      <c r="O361" s="13">
        <f t="shared" si="67"/>
        <v>2.6743947834551873</v>
      </c>
      <c r="Q361" s="41">
        <v>14.08451929059369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4.483583117212631</v>
      </c>
      <c r="G362" s="13">
        <f t="shared" si="61"/>
        <v>0</v>
      </c>
      <c r="H362" s="13">
        <f t="shared" si="62"/>
        <v>4.483583117212631</v>
      </c>
      <c r="I362" s="16">
        <f t="shared" si="69"/>
        <v>15.618483299272945</v>
      </c>
      <c r="J362" s="13">
        <f t="shared" si="63"/>
        <v>15.293874279204156</v>
      </c>
      <c r="K362" s="13">
        <f t="shared" si="64"/>
        <v>0.32460902006878989</v>
      </c>
      <c r="L362" s="13">
        <f t="shared" si="65"/>
        <v>0</v>
      </c>
      <c r="M362" s="13">
        <f t="shared" si="70"/>
        <v>0.8530655147773194</v>
      </c>
      <c r="N362" s="13">
        <f t="shared" si="66"/>
        <v>0.52890061916193798</v>
      </c>
      <c r="O362" s="13">
        <f t="shared" si="67"/>
        <v>0.52890061916193798</v>
      </c>
      <c r="Q362" s="41">
        <v>18.475842883995622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14.48963691411017</v>
      </c>
      <c r="G363" s="13">
        <f t="shared" si="61"/>
        <v>0</v>
      </c>
      <c r="H363" s="13">
        <f t="shared" si="62"/>
        <v>14.48963691411017</v>
      </c>
      <c r="I363" s="16">
        <f t="shared" si="69"/>
        <v>14.81424593417896</v>
      </c>
      <c r="J363" s="13">
        <f t="shared" si="63"/>
        <v>14.661484403955805</v>
      </c>
      <c r="K363" s="13">
        <f t="shared" si="64"/>
        <v>0.1527615302231542</v>
      </c>
      <c r="L363" s="13">
        <f t="shared" si="65"/>
        <v>0</v>
      </c>
      <c r="M363" s="13">
        <f t="shared" si="70"/>
        <v>0.32416489561538142</v>
      </c>
      <c r="N363" s="13">
        <f t="shared" si="66"/>
        <v>0.20098223528153647</v>
      </c>
      <c r="O363" s="13">
        <f t="shared" si="67"/>
        <v>0.20098223528153647</v>
      </c>
      <c r="Q363" s="41">
        <v>22.796381917049381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6.4285713999999994E-2</v>
      </c>
      <c r="G364" s="13">
        <f t="shared" si="61"/>
        <v>0</v>
      </c>
      <c r="H364" s="13">
        <f t="shared" si="62"/>
        <v>6.4285713999999994E-2</v>
      </c>
      <c r="I364" s="16">
        <f t="shared" si="69"/>
        <v>0.21704724422315419</v>
      </c>
      <c r="J364" s="13">
        <f t="shared" si="63"/>
        <v>0.21704668869120777</v>
      </c>
      <c r="K364" s="13">
        <f t="shared" si="64"/>
        <v>5.5553194641677628E-7</v>
      </c>
      <c r="L364" s="13">
        <f t="shared" si="65"/>
        <v>0</v>
      </c>
      <c r="M364" s="13">
        <f t="shared" si="70"/>
        <v>0.12318266033384495</v>
      </c>
      <c r="N364" s="13">
        <f t="shared" si="66"/>
        <v>7.6373249406983867E-2</v>
      </c>
      <c r="O364" s="13">
        <f t="shared" si="67"/>
        <v>7.6373249406983867E-2</v>
      </c>
      <c r="Q364" s="41">
        <v>21.87704571873844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0.8469582950707405</v>
      </c>
      <c r="G365" s="18">
        <f t="shared" si="61"/>
        <v>0</v>
      </c>
      <c r="H365" s="18">
        <f t="shared" si="62"/>
        <v>0.8469582950707405</v>
      </c>
      <c r="I365" s="17">
        <f t="shared" si="69"/>
        <v>0.84695885060268694</v>
      </c>
      <c r="J365" s="18">
        <f t="shared" si="63"/>
        <v>0.84693018923042274</v>
      </c>
      <c r="K365" s="18">
        <f t="shared" si="64"/>
        <v>2.8661372264204843E-5</v>
      </c>
      <c r="L365" s="18">
        <f t="shared" si="65"/>
        <v>0</v>
      </c>
      <c r="M365" s="18">
        <f t="shared" si="70"/>
        <v>4.6809410926861084E-2</v>
      </c>
      <c r="N365" s="18">
        <f t="shared" si="66"/>
        <v>2.9021834774653872E-2</v>
      </c>
      <c r="O365" s="18">
        <f t="shared" si="67"/>
        <v>2.9021834774653872E-2</v>
      </c>
      <c r="P365" s="3"/>
      <c r="Q365" s="42">
        <v>22.878180489894518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0.485714286</v>
      </c>
      <c r="G366" s="13">
        <f t="shared" si="61"/>
        <v>0</v>
      </c>
      <c r="H366" s="13">
        <f t="shared" si="62"/>
        <v>0.485714286</v>
      </c>
      <c r="I366" s="16">
        <f t="shared" si="69"/>
        <v>0.4857429473722642</v>
      </c>
      <c r="J366" s="13">
        <f t="shared" si="63"/>
        <v>0.48573797624070381</v>
      </c>
      <c r="K366" s="13">
        <f t="shared" si="64"/>
        <v>4.971131560393971E-6</v>
      </c>
      <c r="L366" s="13">
        <f t="shared" si="65"/>
        <v>0</v>
      </c>
      <c r="M366" s="13">
        <f t="shared" si="70"/>
        <v>1.7787576152207211E-2</v>
      </c>
      <c r="N366" s="13">
        <f t="shared" si="66"/>
        <v>1.102829721436847E-2</v>
      </c>
      <c r="O366" s="13">
        <f t="shared" si="67"/>
        <v>1.102829721436847E-2</v>
      </c>
      <c r="Q366" s="41">
        <v>23.47583100000001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13.43571429</v>
      </c>
      <c r="G367" s="13">
        <f t="shared" si="61"/>
        <v>0</v>
      </c>
      <c r="H367" s="13">
        <f t="shared" si="62"/>
        <v>13.43571429</v>
      </c>
      <c r="I367" s="16">
        <f t="shared" si="69"/>
        <v>13.43571926113156</v>
      </c>
      <c r="J367" s="13">
        <f t="shared" si="63"/>
        <v>13.249581444323733</v>
      </c>
      <c r="K367" s="13">
        <f t="shared" si="64"/>
        <v>0.18613781680782715</v>
      </c>
      <c r="L367" s="13">
        <f t="shared" si="65"/>
        <v>0</v>
      </c>
      <c r="M367" s="13">
        <f t="shared" si="70"/>
        <v>6.7592789378387412E-3</v>
      </c>
      <c r="N367" s="13">
        <f t="shared" si="66"/>
        <v>4.1907529414600192E-3</v>
      </c>
      <c r="O367" s="13">
        <f t="shared" si="67"/>
        <v>4.1907529414600192E-3</v>
      </c>
      <c r="Q367" s="41">
        <v>19.289059594098479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53.56428571</v>
      </c>
      <c r="G368" s="13">
        <f t="shared" si="61"/>
        <v>2.9338953084531485</v>
      </c>
      <c r="H368" s="13">
        <f t="shared" si="62"/>
        <v>50.630390401546855</v>
      </c>
      <c r="I368" s="16">
        <f t="shared" si="69"/>
        <v>50.816528218354684</v>
      </c>
      <c r="J368" s="13">
        <f t="shared" si="63"/>
        <v>38.688992390791704</v>
      </c>
      <c r="K368" s="13">
        <f t="shared" si="64"/>
        <v>12.12753582756298</v>
      </c>
      <c r="L368" s="13">
        <f t="shared" si="65"/>
        <v>0.99292789389642155</v>
      </c>
      <c r="M368" s="13">
        <f t="shared" si="70"/>
        <v>0.99549641989280035</v>
      </c>
      <c r="N368" s="13">
        <f t="shared" si="66"/>
        <v>0.61720778033353618</v>
      </c>
      <c r="O368" s="13">
        <f t="shared" si="67"/>
        <v>3.5511030887866846</v>
      </c>
      <c r="Q368" s="41">
        <v>15.14772306347378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53.35</v>
      </c>
      <c r="G369" s="13">
        <f t="shared" si="61"/>
        <v>2.9099375650713863</v>
      </c>
      <c r="H369" s="13">
        <f t="shared" si="62"/>
        <v>50.440062434928613</v>
      </c>
      <c r="I369" s="16">
        <f t="shared" si="69"/>
        <v>61.574670368595172</v>
      </c>
      <c r="J369" s="13">
        <f t="shared" si="63"/>
        <v>37.72548257473688</v>
      </c>
      <c r="K369" s="13">
        <f t="shared" si="64"/>
        <v>23.849187793858292</v>
      </c>
      <c r="L369" s="13">
        <f t="shared" si="65"/>
        <v>12.800766621604625</v>
      </c>
      <c r="M369" s="13">
        <f t="shared" si="70"/>
        <v>13.179055261163889</v>
      </c>
      <c r="N369" s="13">
        <f t="shared" si="66"/>
        <v>8.1710142619216111</v>
      </c>
      <c r="O369" s="13">
        <f t="shared" si="67"/>
        <v>11.080951826992997</v>
      </c>
      <c r="Q369" s="41">
        <v>11.90328927488426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95.957142860000005</v>
      </c>
      <c r="G370" s="13">
        <f t="shared" si="61"/>
        <v>7.6735356364032121</v>
      </c>
      <c r="H370" s="13">
        <f t="shared" si="62"/>
        <v>88.283607223596789</v>
      </c>
      <c r="I370" s="16">
        <f t="shared" si="69"/>
        <v>99.332028395850458</v>
      </c>
      <c r="J370" s="13">
        <f t="shared" si="63"/>
        <v>39.258999725949636</v>
      </c>
      <c r="K370" s="13">
        <f t="shared" si="64"/>
        <v>60.073028669900822</v>
      </c>
      <c r="L370" s="13">
        <f t="shared" si="65"/>
        <v>49.290953533173472</v>
      </c>
      <c r="M370" s="13">
        <f t="shared" si="70"/>
        <v>54.298994532415747</v>
      </c>
      <c r="N370" s="13">
        <f t="shared" si="66"/>
        <v>33.665376610097766</v>
      </c>
      <c r="O370" s="13">
        <f t="shared" si="67"/>
        <v>41.338912246500982</v>
      </c>
      <c r="Q370" s="41">
        <v>10.261236593548389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52.057142859999999</v>
      </c>
      <c r="G371" s="13">
        <f t="shared" si="61"/>
        <v>2.7653925107632884</v>
      </c>
      <c r="H371" s="13">
        <f t="shared" si="62"/>
        <v>49.291750349236708</v>
      </c>
      <c r="I371" s="16">
        <f t="shared" si="69"/>
        <v>60.073825485964058</v>
      </c>
      <c r="J371" s="13">
        <f t="shared" si="63"/>
        <v>36.055869871042056</v>
      </c>
      <c r="K371" s="13">
        <f t="shared" si="64"/>
        <v>24.017955614922002</v>
      </c>
      <c r="L371" s="13">
        <f t="shared" si="65"/>
        <v>12.97077535580669</v>
      </c>
      <c r="M371" s="13">
        <f t="shared" si="70"/>
        <v>33.604393278124675</v>
      </c>
      <c r="N371" s="13">
        <f t="shared" si="66"/>
        <v>20.834723832437298</v>
      </c>
      <c r="O371" s="13">
        <f t="shared" si="67"/>
        <v>23.600116343200586</v>
      </c>
      <c r="Q371" s="41">
        <v>11.05599044657631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24.90714286</v>
      </c>
      <c r="G372" s="13">
        <f t="shared" si="61"/>
        <v>0</v>
      </c>
      <c r="H372" s="13">
        <f t="shared" si="62"/>
        <v>24.90714286</v>
      </c>
      <c r="I372" s="16">
        <f t="shared" si="69"/>
        <v>35.954323119115315</v>
      </c>
      <c r="J372" s="13">
        <f t="shared" si="63"/>
        <v>29.395800718307111</v>
      </c>
      <c r="K372" s="13">
        <f t="shared" si="64"/>
        <v>6.5585224008082044</v>
      </c>
      <c r="L372" s="13">
        <f t="shared" si="65"/>
        <v>0</v>
      </c>
      <c r="M372" s="13">
        <f t="shared" si="70"/>
        <v>12.769669445687377</v>
      </c>
      <c r="N372" s="13">
        <f t="shared" si="66"/>
        <v>7.9171950563261735</v>
      </c>
      <c r="O372" s="13">
        <f t="shared" si="67"/>
        <v>7.9171950563261735</v>
      </c>
      <c r="Q372" s="41">
        <v>12.88949839691165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5.7857142860000002</v>
      </c>
      <c r="G373" s="13">
        <f t="shared" si="61"/>
        <v>0</v>
      </c>
      <c r="H373" s="13">
        <f t="shared" si="62"/>
        <v>5.7857142860000002</v>
      </c>
      <c r="I373" s="16">
        <f t="shared" si="69"/>
        <v>12.344236686808205</v>
      </c>
      <c r="J373" s="13">
        <f t="shared" si="63"/>
        <v>12.179206607884407</v>
      </c>
      <c r="K373" s="13">
        <f t="shared" si="64"/>
        <v>0.16503007892379884</v>
      </c>
      <c r="L373" s="13">
        <f t="shared" si="65"/>
        <v>0</v>
      </c>
      <c r="M373" s="13">
        <f t="shared" si="70"/>
        <v>4.8524743893612037</v>
      </c>
      <c r="N373" s="13">
        <f t="shared" si="66"/>
        <v>3.008534121403946</v>
      </c>
      <c r="O373" s="13">
        <f t="shared" si="67"/>
        <v>3.008534121403946</v>
      </c>
      <c r="Q373" s="41">
        <v>18.34891149368935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9.0714285710000002</v>
      </c>
      <c r="G374" s="13">
        <f t="shared" si="61"/>
        <v>0</v>
      </c>
      <c r="H374" s="13">
        <f t="shared" si="62"/>
        <v>9.0714285710000002</v>
      </c>
      <c r="I374" s="16">
        <f t="shared" si="69"/>
        <v>9.2364586499237991</v>
      </c>
      <c r="J374" s="13">
        <f t="shared" si="63"/>
        <v>9.1709894351308119</v>
      </c>
      <c r="K374" s="13">
        <f t="shared" si="64"/>
        <v>6.5469214792987174E-2</v>
      </c>
      <c r="L374" s="13">
        <f t="shared" si="65"/>
        <v>0</v>
      </c>
      <c r="M374" s="13">
        <f t="shared" si="70"/>
        <v>1.8439402679572576</v>
      </c>
      <c r="N374" s="13">
        <f t="shared" si="66"/>
        <v>1.1432429661334997</v>
      </c>
      <c r="O374" s="13">
        <f t="shared" si="67"/>
        <v>1.1432429661334997</v>
      </c>
      <c r="Q374" s="41">
        <v>18.801126876203799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0.36428571399999998</v>
      </c>
      <c r="G375" s="13">
        <f t="shared" si="61"/>
        <v>0</v>
      </c>
      <c r="H375" s="13">
        <f t="shared" si="62"/>
        <v>0.36428571399999998</v>
      </c>
      <c r="I375" s="16">
        <f t="shared" si="69"/>
        <v>0.42975492879298716</v>
      </c>
      <c r="J375" s="13">
        <f t="shared" si="63"/>
        <v>0.42975195838255004</v>
      </c>
      <c r="K375" s="13">
        <f t="shared" si="64"/>
        <v>2.9704104371197637E-6</v>
      </c>
      <c r="L375" s="13">
        <f t="shared" si="65"/>
        <v>0</v>
      </c>
      <c r="M375" s="13">
        <f t="shared" si="70"/>
        <v>0.70069730182375789</v>
      </c>
      <c r="N375" s="13">
        <f t="shared" si="66"/>
        <v>0.43443232713072988</v>
      </c>
      <c r="O375" s="13">
        <f t="shared" si="67"/>
        <v>0.43443232713072988</v>
      </c>
      <c r="Q375" s="41">
        <v>24.529740662985059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11.07857143</v>
      </c>
      <c r="G376" s="13">
        <f t="shared" si="61"/>
        <v>0</v>
      </c>
      <c r="H376" s="13">
        <f t="shared" si="62"/>
        <v>11.07857143</v>
      </c>
      <c r="I376" s="16">
        <f t="shared" si="69"/>
        <v>11.078574400410437</v>
      </c>
      <c r="J376" s="13">
        <f t="shared" si="63"/>
        <v>11.030351236396264</v>
      </c>
      <c r="K376" s="13">
        <f t="shared" si="64"/>
        <v>4.8223164014173037E-2</v>
      </c>
      <c r="L376" s="13">
        <f t="shared" si="65"/>
        <v>0</v>
      </c>
      <c r="M376" s="13">
        <f t="shared" si="70"/>
        <v>0.26626497469302801</v>
      </c>
      <c r="N376" s="13">
        <f t="shared" si="66"/>
        <v>0.16508428430967736</v>
      </c>
      <c r="O376" s="13">
        <f t="shared" si="67"/>
        <v>0.16508428430967736</v>
      </c>
      <c r="Q376" s="41">
        <v>24.868407000000008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9.9928571430000002</v>
      </c>
      <c r="G377" s="18">
        <f t="shared" si="61"/>
        <v>0</v>
      </c>
      <c r="H377" s="18">
        <f t="shared" si="62"/>
        <v>9.9928571430000002</v>
      </c>
      <c r="I377" s="17">
        <f t="shared" si="69"/>
        <v>10.041080307014173</v>
      </c>
      <c r="J377" s="18">
        <f t="shared" si="63"/>
        <v>10.000989629370714</v>
      </c>
      <c r="K377" s="18">
        <f t="shared" si="64"/>
        <v>4.0090677643458861E-2</v>
      </c>
      <c r="L377" s="18">
        <f t="shared" si="65"/>
        <v>0</v>
      </c>
      <c r="M377" s="18">
        <f t="shared" si="70"/>
        <v>0.10118069038335065</v>
      </c>
      <c r="N377" s="18">
        <f t="shared" si="66"/>
        <v>6.2732028037677398E-2</v>
      </c>
      <c r="O377" s="18">
        <f t="shared" si="67"/>
        <v>6.2732028037677398E-2</v>
      </c>
      <c r="P377" s="3"/>
      <c r="Q377" s="42">
        <v>24.08249245755302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12.485714290000001</v>
      </c>
      <c r="G378" s="13">
        <f t="shared" si="61"/>
        <v>0</v>
      </c>
      <c r="H378" s="13">
        <f t="shared" si="62"/>
        <v>12.485714290000001</v>
      </c>
      <c r="I378" s="16">
        <f t="shared" si="69"/>
        <v>12.52580496764346</v>
      </c>
      <c r="J378" s="13">
        <f t="shared" si="63"/>
        <v>12.45352172930219</v>
      </c>
      <c r="K378" s="13">
        <f t="shared" si="64"/>
        <v>7.228323834126904E-2</v>
      </c>
      <c r="L378" s="13">
        <f t="shared" si="65"/>
        <v>0</v>
      </c>
      <c r="M378" s="13">
        <f t="shared" si="70"/>
        <v>3.8448662345673248E-2</v>
      </c>
      <c r="N378" s="13">
        <f t="shared" si="66"/>
        <v>2.3838170654317415E-2</v>
      </c>
      <c r="O378" s="13">
        <f t="shared" si="67"/>
        <v>2.3838170654317415E-2</v>
      </c>
      <c r="Q378" s="41">
        <v>24.591863904220851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21.57857143</v>
      </c>
      <c r="G379" s="13">
        <f t="shared" si="61"/>
        <v>0</v>
      </c>
      <c r="H379" s="13">
        <f t="shared" si="62"/>
        <v>21.57857143</v>
      </c>
      <c r="I379" s="16">
        <f t="shared" si="69"/>
        <v>21.650854668341267</v>
      </c>
      <c r="J379" s="13">
        <f t="shared" si="63"/>
        <v>21.108487247294047</v>
      </c>
      <c r="K379" s="13">
        <f t="shared" si="64"/>
        <v>0.54236742104722069</v>
      </c>
      <c r="L379" s="13">
        <f t="shared" si="65"/>
        <v>0</v>
      </c>
      <c r="M379" s="13">
        <f t="shared" si="70"/>
        <v>1.4610491691355833E-2</v>
      </c>
      <c r="N379" s="13">
        <f t="shared" si="66"/>
        <v>9.0585048486406163E-3</v>
      </c>
      <c r="O379" s="13">
        <f t="shared" si="67"/>
        <v>9.0585048486406163E-3</v>
      </c>
      <c r="Q379" s="41">
        <v>21.724134845210362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18.271428570000001</v>
      </c>
      <c r="G380" s="13">
        <f t="shared" si="61"/>
        <v>0</v>
      </c>
      <c r="H380" s="13">
        <f t="shared" si="62"/>
        <v>18.271428570000001</v>
      </c>
      <c r="I380" s="16">
        <f t="shared" si="69"/>
        <v>18.813795991047222</v>
      </c>
      <c r="J380" s="13">
        <f t="shared" si="63"/>
        <v>18.090676128129907</v>
      </c>
      <c r="K380" s="13">
        <f t="shared" si="64"/>
        <v>0.723119862917315</v>
      </c>
      <c r="L380" s="13">
        <f t="shared" si="65"/>
        <v>0</v>
      </c>
      <c r="M380" s="13">
        <f t="shared" si="70"/>
        <v>5.5519868427152171E-3</v>
      </c>
      <c r="N380" s="13">
        <f t="shared" si="66"/>
        <v>3.4422318424834346E-3</v>
      </c>
      <c r="O380" s="13">
        <f t="shared" si="67"/>
        <v>3.4422318424834346E-3</v>
      </c>
      <c r="Q380" s="41">
        <v>16.56225186288744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16.45</v>
      </c>
      <c r="G381" s="13">
        <f t="shared" si="61"/>
        <v>0</v>
      </c>
      <c r="H381" s="13">
        <f t="shared" si="62"/>
        <v>16.45</v>
      </c>
      <c r="I381" s="16">
        <f t="shared" si="69"/>
        <v>17.173119862917314</v>
      </c>
      <c r="J381" s="13">
        <f t="shared" si="63"/>
        <v>16.269478017317859</v>
      </c>
      <c r="K381" s="13">
        <f t="shared" si="64"/>
        <v>0.90364184559945571</v>
      </c>
      <c r="L381" s="13">
        <f t="shared" si="65"/>
        <v>0</v>
      </c>
      <c r="M381" s="13">
        <f t="shared" si="70"/>
        <v>2.1097550002317825E-3</v>
      </c>
      <c r="N381" s="13">
        <f t="shared" si="66"/>
        <v>1.3080481001437052E-3</v>
      </c>
      <c r="O381" s="13">
        <f t="shared" si="67"/>
        <v>1.3080481001437052E-3</v>
      </c>
      <c r="Q381" s="41">
        <v>12.824368883094669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46.457142859999998</v>
      </c>
      <c r="G382" s="13">
        <f t="shared" si="61"/>
        <v>2.1392968045313161</v>
      </c>
      <c r="H382" s="13">
        <f t="shared" si="62"/>
        <v>44.317846055468678</v>
      </c>
      <c r="I382" s="16">
        <f t="shared" si="69"/>
        <v>45.22148790106813</v>
      </c>
      <c r="J382" s="13">
        <f t="shared" si="63"/>
        <v>31.618277142167599</v>
      </c>
      <c r="K382" s="13">
        <f t="shared" si="64"/>
        <v>13.603210758900531</v>
      </c>
      <c r="L382" s="13">
        <f t="shared" si="65"/>
        <v>2.4794531425438433</v>
      </c>
      <c r="M382" s="13">
        <f t="shared" si="70"/>
        <v>2.4802548494439312</v>
      </c>
      <c r="N382" s="13">
        <f t="shared" si="66"/>
        <v>1.5377580066552372</v>
      </c>
      <c r="O382" s="13">
        <f t="shared" si="67"/>
        <v>3.6770548111865535</v>
      </c>
      <c r="Q382" s="41">
        <v>10.77178509354839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1.8928571430000001</v>
      </c>
      <c r="G383" s="13">
        <f t="shared" si="61"/>
        <v>0</v>
      </c>
      <c r="H383" s="13">
        <f t="shared" si="62"/>
        <v>1.8928571430000001</v>
      </c>
      <c r="I383" s="16">
        <f t="shared" si="69"/>
        <v>13.016614759356688</v>
      </c>
      <c r="J383" s="13">
        <f t="shared" si="63"/>
        <v>12.7542435394374</v>
      </c>
      <c r="K383" s="13">
        <f t="shared" si="64"/>
        <v>0.26237121991928802</v>
      </c>
      <c r="L383" s="13">
        <f t="shared" si="65"/>
        <v>0</v>
      </c>
      <c r="M383" s="13">
        <f t="shared" si="70"/>
        <v>0.94249684278869394</v>
      </c>
      <c r="N383" s="13">
        <f t="shared" si="66"/>
        <v>0.5843480425289902</v>
      </c>
      <c r="O383" s="13">
        <f t="shared" si="67"/>
        <v>0.5843480425289902</v>
      </c>
      <c r="Q383" s="41">
        <v>16.114305728270079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31.192857140000001</v>
      </c>
      <c r="G384" s="13">
        <f t="shared" si="61"/>
        <v>0.43270684953310173</v>
      </c>
      <c r="H384" s="13">
        <f t="shared" si="62"/>
        <v>30.7601502904669</v>
      </c>
      <c r="I384" s="16">
        <f t="shared" si="69"/>
        <v>31.022521510386188</v>
      </c>
      <c r="J384" s="13">
        <f t="shared" si="63"/>
        <v>27.849525743005287</v>
      </c>
      <c r="K384" s="13">
        <f t="shared" si="64"/>
        <v>3.1729957673809004</v>
      </c>
      <c r="L384" s="13">
        <f t="shared" si="65"/>
        <v>0</v>
      </c>
      <c r="M384" s="13">
        <f t="shared" si="70"/>
        <v>0.35814880025970375</v>
      </c>
      <c r="N384" s="13">
        <f t="shared" si="66"/>
        <v>0.22205225616101631</v>
      </c>
      <c r="O384" s="13">
        <f t="shared" si="67"/>
        <v>0.65475910569411799</v>
      </c>
      <c r="Q384" s="41">
        <v>15.97222876604499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17.75</v>
      </c>
      <c r="G385" s="13">
        <f t="shared" si="61"/>
        <v>0</v>
      </c>
      <c r="H385" s="13">
        <f t="shared" si="62"/>
        <v>17.75</v>
      </c>
      <c r="I385" s="16">
        <f t="shared" si="69"/>
        <v>20.9229957673809</v>
      </c>
      <c r="J385" s="13">
        <f t="shared" si="63"/>
        <v>19.873892153985913</v>
      </c>
      <c r="K385" s="13">
        <f t="shared" si="64"/>
        <v>1.0491036133949869</v>
      </c>
      <c r="L385" s="13">
        <f t="shared" si="65"/>
        <v>0</v>
      </c>
      <c r="M385" s="13">
        <f t="shared" si="70"/>
        <v>0.13609654409868743</v>
      </c>
      <c r="N385" s="13">
        <f t="shared" si="66"/>
        <v>8.4379857341186207E-2</v>
      </c>
      <c r="O385" s="13">
        <f t="shared" si="67"/>
        <v>8.4379857341186207E-2</v>
      </c>
      <c r="Q385" s="41">
        <v>16.050383530695012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28.492857140000002</v>
      </c>
      <c r="G386" s="13">
        <f t="shared" si="61"/>
        <v>0.13083927688554392</v>
      </c>
      <c r="H386" s="13">
        <f t="shared" si="62"/>
        <v>28.362017863114456</v>
      </c>
      <c r="I386" s="16">
        <f t="shared" si="69"/>
        <v>29.411121476509443</v>
      </c>
      <c r="J386" s="13">
        <f t="shared" si="63"/>
        <v>27.392221713138255</v>
      </c>
      <c r="K386" s="13">
        <f t="shared" si="64"/>
        <v>2.0188997633711878</v>
      </c>
      <c r="L386" s="13">
        <f t="shared" si="65"/>
        <v>0</v>
      </c>
      <c r="M386" s="13">
        <f t="shared" si="70"/>
        <v>5.1716686757501226E-2</v>
      </c>
      <c r="N386" s="13">
        <f t="shared" si="66"/>
        <v>3.2064345789650762E-2</v>
      </c>
      <c r="O386" s="13">
        <f t="shared" si="67"/>
        <v>0.16290362267519468</v>
      </c>
      <c r="Q386" s="41">
        <v>18.442787089846099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4.9285714289999998</v>
      </c>
      <c r="G387" s="13">
        <f t="shared" si="61"/>
        <v>0</v>
      </c>
      <c r="H387" s="13">
        <f t="shared" si="62"/>
        <v>4.9285714289999998</v>
      </c>
      <c r="I387" s="16">
        <f t="shared" si="69"/>
        <v>6.9474711923711876</v>
      </c>
      <c r="J387" s="13">
        <f t="shared" si="63"/>
        <v>6.9255377605391946</v>
      </c>
      <c r="K387" s="13">
        <f t="shared" si="64"/>
        <v>2.1933431831993033E-2</v>
      </c>
      <c r="L387" s="13">
        <f t="shared" si="65"/>
        <v>0</v>
      </c>
      <c r="M387" s="13">
        <f t="shared" si="70"/>
        <v>1.9652340967850464E-2</v>
      </c>
      <c r="N387" s="13">
        <f t="shared" si="66"/>
        <v>1.2184451400067287E-2</v>
      </c>
      <c r="O387" s="13">
        <f t="shared" si="67"/>
        <v>1.2184451400067287E-2</v>
      </c>
      <c r="Q387" s="41">
        <v>20.53196252766206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13.485714290000001</v>
      </c>
      <c r="G388" s="13">
        <f t="shared" si="61"/>
        <v>0</v>
      </c>
      <c r="H388" s="13">
        <f t="shared" si="62"/>
        <v>13.485714290000001</v>
      </c>
      <c r="I388" s="16">
        <f t="shared" si="69"/>
        <v>13.507647721831994</v>
      </c>
      <c r="J388" s="13">
        <f t="shared" si="63"/>
        <v>13.372463127873319</v>
      </c>
      <c r="K388" s="13">
        <f t="shared" si="64"/>
        <v>0.13518459395867488</v>
      </c>
      <c r="L388" s="13">
        <f t="shared" si="65"/>
        <v>0</v>
      </c>
      <c r="M388" s="13">
        <f t="shared" si="70"/>
        <v>7.4678895677831765E-3</v>
      </c>
      <c r="N388" s="13">
        <f t="shared" si="66"/>
        <v>4.6300915320255697E-3</v>
      </c>
      <c r="O388" s="13">
        <f t="shared" si="67"/>
        <v>4.6300915320255697E-3</v>
      </c>
      <c r="Q388" s="41">
        <v>21.70269727358388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19.09285714</v>
      </c>
      <c r="G389" s="18">
        <f t="shared" si="61"/>
        <v>0</v>
      </c>
      <c r="H389" s="18">
        <f t="shared" si="62"/>
        <v>19.09285714</v>
      </c>
      <c r="I389" s="17">
        <f t="shared" si="69"/>
        <v>19.228041733958676</v>
      </c>
      <c r="J389" s="18">
        <f t="shared" si="63"/>
        <v>18.940850618027586</v>
      </c>
      <c r="K389" s="18">
        <f t="shared" si="64"/>
        <v>0.28719111593109048</v>
      </c>
      <c r="L389" s="18">
        <f t="shared" si="65"/>
        <v>0</v>
      </c>
      <c r="M389" s="18">
        <f t="shared" si="70"/>
        <v>2.8377980357576068E-3</v>
      </c>
      <c r="N389" s="18">
        <f t="shared" si="66"/>
        <v>1.7594347821697162E-3</v>
      </c>
      <c r="O389" s="18">
        <f t="shared" si="67"/>
        <v>1.7594347821697162E-3</v>
      </c>
      <c r="P389" s="3"/>
      <c r="Q389" s="42">
        <v>23.821543000000009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7.2785714290000003</v>
      </c>
      <c r="G390" s="13">
        <f t="shared" ref="G390:G453" si="72">IF((F390-$J$2)&gt;0,$I$2*(F390-$J$2),0)</f>
        <v>0</v>
      </c>
      <c r="H390" s="13">
        <f t="shared" ref="H390:H453" si="73">F390-G390</f>
        <v>7.2785714290000003</v>
      </c>
      <c r="I390" s="16">
        <f t="shared" si="69"/>
        <v>7.5657625449310908</v>
      </c>
      <c r="J390" s="13">
        <f t="shared" ref="J390:J453" si="74">I390/SQRT(1+(I390/($K$2*(300+(25*Q390)+0.05*(Q390)^3)))^2)</f>
        <v>7.5388090197948703</v>
      </c>
      <c r="K390" s="13">
        <f t="shared" ref="K390:K453" si="75">I390-J390</f>
        <v>2.6953525136220513E-2</v>
      </c>
      <c r="L390" s="13">
        <f t="shared" ref="L390:L453" si="76">IF(K390&gt;$N$2,(K390-$N$2)/$L$2,0)</f>
        <v>0</v>
      </c>
      <c r="M390" s="13">
        <f t="shared" si="70"/>
        <v>1.0783632535878906E-3</v>
      </c>
      <c r="N390" s="13">
        <f t="shared" ref="N390:N453" si="77">$M$2*M390</f>
        <v>6.6858521722449216E-4</v>
      </c>
      <c r="O390" s="13">
        <f t="shared" ref="O390:O453" si="78">N390+G390</f>
        <v>6.6858521722449216E-4</v>
      </c>
      <c r="Q390" s="41">
        <v>20.878407076474609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0.60714285700000004</v>
      </c>
      <c r="G391" s="13">
        <f t="shared" si="72"/>
        <v>0</v>
      </c>
      <c r="H391" s="13">
        <f t="shared" si="73"/>
        <v>0.60714285700000004</v>
      </c>
      <c r="I391" s="16">
        <f t="shared" ref="I391:I454" si="80">H391+K390-L390</f>
        <v>0.63409638213622055</v>
      </c>
      <c r="J391" s="13">
        <f t="shared" si="74"/>
        <v>0.63407392181195421</v>
      </c>
      <c r="K391" s="13">
        <f t="shared" si="75"/>
        <v>2.2460324266337928E-5</v>
      </c>
      <c r="L391" s="13">
        <f t="shared" si="76"/>
        <v>0</v>
      </c>
      <c r="M391" s="13">
        <f t="shared" ref="M391:M454" si="81">L391+M390-N390</f>
        <v>4.0977803636339848E-4</v>
      </c>
      <c r="N391" s="13">
        <f t="shared" si="77"/>
        <v>2.5406238254530706E-4</v>
      </c>
      <c r="O391" s="13">
        <f t="shared" si="78"/>
        <v>2.5406238254530706E-4</v>
      </c>
      <c r="Q391" s="41">
        <v>18.462443419607361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60.45</v>
      </c>
      <c r="G392" s="13">
        <f t="shared" si="72"/>
        <v>3.7037374783297796</v>
      </c>
      <c r="H392" s="13">
        <f t="shared" si="73"/>
        <v>56.746262521670225</v>
      </c>
      <c r="I392" s="16">
        <f t="shared" si="80"/>
        <v>56.746284981994492</v>
      </c>
      <c r="J392" s="13">
        <f t="shared" si="74"/>
        <v>40.641691453186617</v>
      </c>
      <c r="K392" s="13">
        <f t="shared" si="75"/>
        <v>16.104593528807875</v>
      </c>
      <c r="L392" s="13">
        <f t="shared" si="76"/>
        <v>4.9992280367534807</v>
      </c>
      <c r="M392" s="13">
        <f t="shared" si="81"/>
        <v>4.999383752407299</v>
      </c>
      <c r="N392" s="13">
        <f t="shared" si="77"/>
        <v>3.0996179264925252</v>
      </c>
      <c r="O392" s="13">
        <f t="shared" si="78"/>
        <v>6.8033554048223053</v>
      </c>
      <c r="Q392" s="41">
        <v>14.797136110498959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21.428571430000002</v>
      </c>
      <c r="G393" s="13">
        <f t="shared" si="72"/>
        <v>0</v>
      </c>
      <c r="H393" s="13">
        <f t="shared" si="73"/>
        <v>21.428571430000002</v>
      </c>
      <c r="I393" s="16">
        <f t="shared" si="80"/>
        <v>32.533936922054394</v>
      </c>
      <c r="J393" s="13">
        <f t="shared" si="74"/>
        <v>27.035299094582861</v>
      </c>
      <c r="K393" s="13">
        <f t="shared" si="75"/>
        <v>5.4986378274715335</v>
      </c>
      <c r="L393" s="13">
        <f t="shared" si="76"/>
        <v>0</v>
      </c>
      <c r="M393" s="13">
        <f t="shared" si="81"/>
        <v>1.8997658259147738</v>
      </c>
      <c r="N393" s="13">
        <f t="shared" si="77"/>
        <v>1.1778548120671597</v>
      </c>
      <c r="O393" s="13">
        <f t="shared" si="78"/>
        <v>1.1778548120671597</v>
      </c>
      <c r="Q393" s="41">
        <v>12.16788592067563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133.1285714</v>
      </c>
      <c r="G394" s="13">
        <f t="shared" si="72"/>
        <v>11.829405601296529</v>
      </c>
      <c r="H394" s="13">
        <f t="shared" si="73"/>
        <v>121.29916579870347</v>
      </c>
      <c r="I394" s="16">
        <f t="shared" si="80"/>
        <v>126.79780362617501</v>
      </c>
      <c r="J394" s="13">
        <f t="shared" si="74"/>
        <v>47.079927403960085</v>
      </c>
      <c r="K394" s="13">
        <f t="shared" si="75"/>
        <v>79.717876222214926</v>
      </c>
      <c r="L394" s="13">
        <f t="shared" si="76"/>
        <v>69.080245383428888</v>
      </c>
      <c r="M394" s="13">
        <f t="shared" si="81"/>
        <v>69.802156397276505</v>
      </c>
      <c r="N394" s="13">
        <f t="shared" si="77"/>
        <v>43.277336966311431</v>
      </c>
      <c r="O394" s="13">
        <f t="shared" si="78"/>
        <v>55.106742567607959</v>
      </c>
      <c r="Q394" s="41">
        <v>12.78979646032122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63.392857139999997</v>
      </c>
      <c r="G395" s="13">
        <f t="shared" si="72"/>
        <v>4.0327571603669394</v>
      </c>
      <c r="H395" s="13">
        <f t="shared" si="73"/>
        <v>59.360099979633056</v>
      </c>
      <c r="I395" s="16">
        <f t="shared" si="80"/>
        <v>69.997730818419086</v>
      </c>
      <c r="J395" s="13">
        <f t="shared" si="74"/>
        <v>35.350512468943876</v>
      </c>
      <c r="K395" s="13">
        <f t="shared" si="75"/>
        <v>34.64721834947521</v>
      </c>
      <c r="L395" s="13">
        <f t="shared" si="76"/>
        <v>23.678192750977026</v>
      </c>
      <c r="M395" s="13">
        <f t="shared" si="81"/>
        <v>50.203012181942107</v>
      </c>
      <c r="N395" s="13">
        <f t="shared" si="77"/>
        <v>31.125867552804106</v>
      </c>
      <c r="O395" s="13">
        <f t="shared" si="78"/>
        <v>35.158624713171044</v>
      </c>
      <c r="Q395" s="41">
        <v>9.6223435935483881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23.371428569999999</v>
      </c>
      <c r="G396" s="13">
        <f t="shared" si="72"/>
        <v>0</v>
      </c>
      <c r="H396" s="13">
        <f t="shared" si="73"/>
        <v>23.371428569999999</v>
      </c>
      <c r="I396" s="16">
        <f t="shared" si="80"/>
        <v>34.340454168498184</v>
      </c>
      <c r="J396" s="13">
        <f t="shared" si="74"/>
        <v>28.98087217056678</v>
      </c>
      <c r="K396" s="13">
        <f t="shared" si="75"/>
        <v>5.3595819979314037</v>
      </c>
      <c r="L396" s="13">
        <f t="shared" si="76"/>
        <v>0</v>
      </c>
      <c r="M396" s="13">
        <f t="shared" si="81"/>
        <v>19.077144629138001</v>
      </c>
      <c r="N396" s="13">
        <f t="shared" si="77"/>
        <v>11.82782967006556</v>
      </c>
      <c r="O396" s="13">
        <f t="shared" si="78"/>
        <v>11.82782967006556</v>
      </c>
      <c r="Q396" s="41">
        <v>13.712909345791701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20.47142857</v>
      </c>
      <c r="G397" s="13">
        <f t="shared" si="72"/>
        <v>0</v>
      </c>
      <c r="H397" s="13">
        <f t="shared" si="73"/>
        <v>20.47142857</v>
      </c>
      <c r="I397" s="16">
        <f t="shared" si="80"/>
        <v>25.831010567931404</v>
      </c>
      <c r="J397" s="13">
        <f t="shared" si="74"/>
        <v>23.499008595124206</v>
      </c>
      <c r="K397" s="13">
        <f t="shared" si="75"/>
        <v>2.3320019728071983</v>
      </c>
      <c r="L397" s="13">
        <f t="shared" si="76"/>
        <v>0</v>
      </c>
      <c r="M397" s="13">
        <f t="shared" si="81"/>
        <v>7.2493149590724411</v>
      </c>
      <c r="N397" s="13">
        <f t="shared" si="77"/>
        <v>4.4945752746249132</v>
      </c>
      <c r="O397" s="13">
        <f t="shared" si="78"/>
        <v>4.4945752746249132</v>
      </c>
      <c r="Q397" s="41">
        <v>14.38550717572271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1.6857142860000001</v>
      </c>
      <c r="G398" s="13">
        <f t="shared" si="72"/>
        <v>0</v>
      </c>
      <c r="H398" s="13">
        <f t="shared" si="73"/>
        <v>1.6857142860000001</v>
      </c>
      <c r="I398" s="16">
        <f t="shared" si="80"/>
        <v>4.017716258807198</v>
      </c>
      <c r="J398" s="13">
        <f t="shared" si="74"/>
        <v>4.0136644849543837</v>
      </c>
      <c r="K398" s="13">
        <f t="shared" si="75"/>
        <v>4.0517738528142999E-3</v>
      </c>
      <c r="L398" s="13">
        <f t="shared" si="76"/>
        <v>0</v>
      </c>
      <c r="M398" s="13">
        <f t="shared" si="81"/>
        <v>2.7547396844475278</v>
      </c>
      <c r="N398" s="13">
        <f t="shared" si="77"/>
        <v>1.7079386043574671</v>
      </c>
      <c r="O398" s="13">
        <f t="shared" si="78"/>
        <v>1.7079386043574671</v>
      </c>
      <c r="Q398" s="41">
        <v>20.878705255073541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3.835714286</v>
      </c>
      <c r="G399" s="13">
        <f t="shared" si="72"/>
        <v>0</v>
      </c>
      <c r="H399" s="13">
        <f t="shared" si="73"/>
        <v>3.835714286</v>
      </c>
      <c r="I399" s="16">
        <f t="shared" si="80"/>
        <v>3.8397660598528143</v>
      </c>
      <c r="J399" s="13">
        <f t="shared" si="74"/>
        <v>3.8359797471131887</v>
      </c>
      <c r="K399" s="13">
        <f t="shared" si="75"/>
        <v>3.7863127396255969E-3</v>
      </c>
      <c r="L399" s="13">
        <f t="shared" si="76"/>
        <v>0</v>
      </c>
      <c r="M399" s="13">
        <f t="shared" si="81"/>
        <v>1.0468010800900607</v>
      </c>
      <c r="N399" s="13">
        <f t="shared" si="77"/>
        <v>0.6490166696558376</v>
      </c>
      <c r="O399" s="13">
        <f t="shared" si="78"/>
        <v>0.6490166696558376</v>
      </c>
      <c r="Q399" s="41">
        <v>20.39770170738845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6.207142857</v>
      </c>
      <c r="G400" s="13">
        <f t="shared" si="72"/>
        <v>0</v>
      </c>
      <c r="H400" s="13">
        <f t="shared" si="73"/>
        <v>6.207142857</v>
      </c>
      <c r="I400" s="16">
        <f t="shared" si="80"/>
        <v>6.2109291697396252</v>
      </c>
      <c r="J400" s="13">
        <f t="shared" si="74"/>
        <v>6.2016027833445344</v>
      </c>
      <c r="K400" s="13">
        <f t="shared" si="75"/>
        <v>9.3263863950907577E-3</v>
      </c>
      <c r="L400" s="13">
        <f t="shared" si="76"/>
        <v>0</v>
      </c>
      <c r="M400" s="13">
        <f t="shared" si="81"/>
        <v>0.39778441043422308</v>
      </c>
      <c r="N400" s="13">
        <f t="shared" si="77"/>
        <v>0.24662633446921831</v>
      </c>
      <c r="O400" s="13">
        <f t="shared" si="78"/>
        <v>0.24662633446921831</v>
      </c>
      <c r="Q400" s="41">
        <v>24.23204391030928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1.95</v>
      </c>
      <c r="G401" s="13">
        <f t="shared" si="72"/>
        <v>0</v>
      </c>
      <c r="H401" s="13">
        <f t="shared" si="73"/>
        <v>1.95</v>
      </c>
      <c r="I401" s="16">
        <f t="shared" si="80"/>
        <v>1.9593263863950907</v>
      </c>
      <c r="J401" s="13">
        <f t="shared" si="74"/>
        <v>1.9590647860253325</v>
      </c>
      <c r="K401" s="13">
        <f t="shared" si="75"/>
        <v>2.61600369758197E-4</v>
      </c>
      <c r="L401" s="13">
        <f t="shared" si="76"/>
        <v>0</v>
      </c>
      <c r="M401" s="13">
        <f t="shared" si="81"/>
        <v>0.15115807596500477</v>
      </c>
      <c r="N401" s="13">
        <f t="shared" si="77"/>
        <v>9.3718007098302955E-2</v>
      </c>
      <c r="O401" s="13">
        <f t="shared" si="78"/>
        <v>9.3718007098302955E-2</v>
      </c>
      <c r="Q401" s="42">
        <v>25.054328000000009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1.2428571429999999</v>
      </c>
      <c r="G402" s="13">
        <f t="shared" si="72"/>
        <v>0</v>
      </c>
      <c r="H402" s="13">
        <f t="shared" si="73"/>
        <v>1.2428571429999999</v>
      </c>
      <c r="I402" s="16">
        <f t="shared" si="80"/>
        <v>1.2431187433697581</v>
      </c>
      <c r="J402" s="13">
        <f t="shared" si="74"/>
        <v>1.2430421985775999</v>
      </c>
      <c r="K402" s="13">
        <f t="shared" si="75"/>
        <v>7.6544792158239616E-5</v>
      </c>
      <c r="L402" s="13">
        <f t="shared" si="76"/>
        <v>0</v>
      </c>
      <c r="M402" s="13">
        <f t="shared" si="81"/>
        <v>5.7440068866701818E-2</v>
      </c>
      <c r="N402" s="13">
        <f t="shared" si="77"/>
        <v>3.5612842697355124E-2</v>
      </c>
      <c r="O402" s="13">
        <f t="shared" si="78"/>
        <v>3.5612842697355124E-2</v>
      </c>
      <c r="P402" s="1"/>
      <c r="Q402">
        <v>24.080702843878289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64.650000000000006</v>
      </c>
      <c r="G403" s="13">
        <f t="shared" si="72"/>
        <v>4.1733092580037594</v>
      </c>
      <c r="H403" s="13">
        <f t="shared" si="73"/>
        <v>60.476690741996244</v>
      </c>
      <c r="I403" s="16">
        <f t="shared" si="80"/>
        <v>60.476767286788402</v>
      </c>
      <c r="J403" s="13">
        <f t="shared" si="74"/>
        <v>45.952061456864101</v>
      </c>
      <c r="K403" s="13">
        <f t="shared" si="75"/>
        <v>14.524705829924301</v>
      </c>
      <c r="L403" s="13">
        <f t="shared" si="76"/>
        <v>3.4077237667113041</v>
      </c>
      <c r="M403" s="13">
        <f t="shared" si="81"/>
        <v>3.4295509928806509</v>
      </c>
      <c r="N403" s="13">
        <f t="shared" si="77"/>
        <v>2.1263216155860034</v>
      </c>
      <c r="O403" s="13">
        <f t="shared" si="78"/>
        <v>6.2996308735897628</v>
      </c>
      <c r="P403" s="1"/>
      <c r="Q403">
        <v>17.56016429475352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120.15</v>
      </c>
      <c r="G404" s="13">
        <f t="shared" si="72"/>
        <v>10.378364917981337</v>
      </c>
      <c r="H404" s="13">
        <f t="shared" si="73"/>
        <v>109.77163508201866</v>
      </c>
      <c r="I404" s="16">
        <f t="shared" si="80"/>
        <v>120.88861714523166</v>
      </c>
      <c r="J404" s="13">
        <f t="shared" si="74"/>
        <v>51.448532945421917</v>
      </c>
      <c r="K404" s="13">
        <f t="shared" si="75"/>
        <v>69.440084199809746</v>
      </c>
      <c r="L404" s="13">
        <f t="shared" si="76"/>
        <v>58.72688298822699</v>
      </c>
      <c r="M404" s="13">
        <f t="shared" si="81"/>
        <v>60.030112365521639</v>
      </c>
      <c r="N404" s="13">
        <f t="shared" si="77"/>
        <v>37.218669666623413</v>
      </c>
      <c r="O404" s="13">
        <f t="shared" si="78"/>
        <v>47.597034584604749</v>
      </c>
      <c r="P404" s="1"/>
      <c r="Q404">
        <v>14.45169454204823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39.40714286</v>
      </c>
      <c r="G405" s="13">
        <f t="shared" si="72"/>
        <v>1.3510870315071377</v>
      </c>
      <c r="H405" s="13">
        <f t="shared" si="73"/>
        <v>38.056055828492866</v>
      </c>
      <c r="I405" s="16">
        <f t="shared" si="80"/>
        <v>48.76925704007563</v>
      </c>
      <c r="J405" s="13">
        <f t="shared" si="74"/>
        <v>34.392663989169591</v>
      </c>
      <c r="K405" s="13">
        <f t="shared" si="75"/>
        <v>14.376593050906038</v>
      </c>
      <c r="L405" s="13">
        <f t="shared" si="76"/>
        <v>3.258521946593361</v>
      </c>
      <c r="M405" s="13">
        <f t="shared" si="81"/>
        <v>26.069964645491588</v>
      </c>
      <c r="N405" s="13">
        <f t="shared" si="77"/>
        <v>16.163378080204783</v>
      </c>
      <c r="O405" s="13">
        <f t="shared" si="78"/>
        <v>17.514465111711921</v>
      </c>
      <c r="P405" s="1"/>
      <c r="Q405">
        <v>12.14053750527013</v>
      </c>
    </row>
    <row r="406" spans="1:18" x14ac:dyDescent="0.2">
      <c r="A406" s="14">
        <f t="shared" si="79"/>
        <v>34335</v>
      </c>
      <c r="B406" s="1">
        <v>1</v>
      </c>
      <c r="F406" s="34">
        <v>17.65714286</v>
      </c>
      <c r="G406" s="13">
        <f t="shared" si="72"/>
        <v>0</v>
      </c>
      <c r="H406" s="13">
        <f t="shared" si="73"/>
        <v>17.65714286</v>
      </c>
      <c r="I406" s="16">
        <f t="shared" si="80"/>
        <v>28.775213964312677</v>
      </c>
      <c r="J406" s="13">
        <f t="shared" si="74"/>
        <v>23.657679040290269</v>
      </c>
      <c r="K406" s="13">
        <f t="shared" si="75"/>
        <v>5.1175349240224079</v>
      </c>
      <c r="L406" s="13">
        <f t="shared" si="76"/>
        <v>0</v>
      </c>
      <c r="M406" s="13">
        <f t="shared" si="81"/>
        <v>9.9065865652868048</v>
      </c>
      <c r="N406" s="13">
        <f t="shared" si="77"/>
        <v>6.1420836704778186</v>
      </c>
      <c r="O406" s="13">
        <f t="shared" si="78"/>
        <v>6.1420836704778186</v>
      </c>
      <c r="P406" s="1"/>
      <c r="Q406">
        <v>9.8413315935483876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154.1285714</v>
      </c>
      <c r="G407" s="13">
        <f t="shared" si="72"/>
        <v>14.177264499666423</v>
      </c>
      <c r="H407" s="13">
        <f t="shared" si="73"/>
        <v>139.95130690033358</v>
      </c>
      <c r="I407" s="16">
        <f t="shared" si="80"/>
        <v>145.06884182435599</v>
      </c>
      <c r="J407" s="13">
        <f t="shared" si="74"/>
        <v>48.640385536061942</v>
      </c>
      <c r="K407" s="13">
        <f t="shared" si="75"/>
        <v>96.428456288294043</v>
      </c>
      <c r="L407" s="13">
        <f t="shared" si="76"/>
        <v>85.913694715833898</v>
      </c>
      <c r="M407" s="13">
        <f t="shared" si="81"/>
        <v>89.678197610642883</v>
      </c>
      <c r="N407" s="13">
        <f t="shared" si="77"/>
        <v>55.600482518598589</v>
      </c>
      <c r="O407" s="13">
        <f t="shared" si="78"/>
        <v>69.777747018265018</v>
      </c>
      <c r="P407" s="1"/>
      <c r="Q407">
        <v>13.053644013392089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5.3285714290000001</v>
      </c>
      <c r="G408" s="13">
        <f t="shared" si="72"/>
        <v>0</v>
      </c>
      <c r="H408" s="13">
        <f t="shared" si="73"/>
        <v>5.3285714290000001</v>
      </c>
      <c r="I408" s="16">
        <f t="shared" si="80"/>
        <v>15.843333001460152</v>
      </c>
      <c r="J408" s="13">
        <f t="shared" si="74"/>
        <v>15.273167409228677</v>
      </c>
      <c r="K408" s="13">
        <f t="shared" si="75"/>
        <v>0.57016559223147567</v>
      </c>
      <c r="L408" s="13">
        <f t="shared" si="76"/>
        <v>0</v>
      </c>
      <c r="M408" s="13">
        <f t="shared" si="81"/>
        <v>34.077715092044293</v>
      </c>
      <c r="N408" s="13">
        <f t="shared" si="77"/>
        <v>21.128183357067464</v>
      </c>
      <c r="O408" s="13">
        <f t="shared" si="78"/>
        <v>21.128183357067464</v>
      </c>
      <c r="P408" s="1"/>
      <c r="Q408">
        <v>14.601546614271131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14.485714290000001</v>
      </c>
      <c r="G409" s="13">
        <f t="shared" si="72"/>
        <v>0</v>
      </c>
      <c r="H409" s="13">
        <f t="shared" si="73"/>
        <v>14.485714290000001</v>
      </c>
      <c r="I409" s="16">
        <f t="shared" si="80"/>
        <v>15.055879882231476</v>
      </c>
      <c r="J409" s="13">
        <f t="shared" si="74"/>
        <v>14.823742756175866</v>
      </c>
      <c r="K409" s="13">
        <f t="shared" si="75"/>
        <v>0.23213712605561021</v>
      </c>
      <c r="L409" s="13">
        <f t="shared" si="76"/>
        <v>0</v>
      </c>
      <c r="M409" s="13">
        <f t="shared" si="81"/>
        <v>12.94953173497683</v>
      </c>
      <c r="N409" s="13">
        <f t="shared" si="77"/>
        <v>8.0287096756856347</v>
      </c>
      <c r="O409" s="13">
        <f t="shared" si="78"/>
        <v>8.0287096756856347</v>
      </c>
      <c r="P409" s="1"/>
      <c r="Q409">
        <v>20.124337696084961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9.4357142859999996</v>
      </c>
      <c r="G410" s="13">
        <f t="shared" si="72"/>
        <v>0</v>
      </c>
      <c r="H410" s="13">
        <f t="shared" si="73"/>
        <v>9.4357142859999996</v>
      </c>
      <c r="I410" s="16">
        <f t="shared" si="80"/>
        <v>9.6678514120556098</v>
      </c>
      <c r="J410" s="13">
        <f t="shared" si="74"/>
        <v>9.5920681473591891</v>
      </c>
      <c r="K410" s="13">
        <f t="shared" si="75"/>
        <v>7.5783264696420716E-2</v>
      </c>
      <c r="L410" s="13">
        <f t="shared" si="76"/>
        <v>0</v>
      </c>
      <c r="M410" s="13">
        <f t="shared" si="81"/>
        <v>4.9208220592911953</v>
      </c>
      <c r="N410" s="13">
        <f t="shared" si="77"/>
        <v>3.0509096767605413</v>
      </c>
      <c r="O410" s="13">
        <f t="shared" si="78"/>
        <v>3.0509096767605413</v>
      </c>
      <c r="P410" s="1"/>
      <c r="Q410">
        <v>18.727015976587069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0.82857142900000003</v>
      </c>
      <c r="G411" s="13">
        <f t="shared" si="72"/>
        <v>0</v>
      </c>
      <c r="H411" s="13">
        <f t="shared" si="73"/>
        <v>0.82857142900000003</v>
      </c>
      <c r="I411" s="16">
        <f t="shared" si="80"/>
        <v>0.90435469369642074</v>
      </c>
      <c r="J411" s="13">
        <f t="shared" si="74"/>
        <v>0.90431360068209043</v>
      </c>
      <c r="K411" s="13">
        <f t="shared" si="75"/>
        <v>4.1093014330306765E-5</v>
      </c>
      <c r="L411" s="13">
        <f t="shared" si="76"/>
        <v>0</v>
      </c>
      <c r="M411" s="13">
        <f t="shared" si="81"/>
        <v>1.8699123825306541</v>
      </c>
      <c r="N411" s="13">
        <f t="shared" si="77"/>
        <v>1.1593456771690056</v>
      </c>
      <c r="O411" s="13">
        <f t="shared" si="78"/>
        <v>1.1593456771690056</v>
      </c>
      <c r="P411" s="1"/>
      <c r="Q411">
        <v>21.718417083330358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3.1</v>
      </c>
      <c r="G412" s="13">
        <f t="shared" si="72"/>
        <v>0</v>
      </c>
      <c r="H412" s="13">
        <f t="shared" si="73"/>
        <v>3.1</v>
      </c>
      <c r="I412" s="16">
        <f t="shared" si="80"/>
        <v>3.1000410930143305</v>
      </c>
      <c r="J412" s="13">
        <f t="shared" si="74"/>
        <v>3.0984834513952677</v>
      </c>
      <c r="K412" s="13">
        <f t="shared" si="75"/>
        <v>1.5576416190627995E-3</v>
      </c>
      <c r="L412" s="13">
        <f t="shared" si="76"/>
        <v>0</v>
      </c>
      <c r="M412" s="13">
        <f t="shared" si="81"/>
        <v>0.71056670536164845</v>
      </c>
      <c r="N412" s="13">
        <f t="shared" si="77"/>
        <v>0.44055135732422201</v>
      </c>
      <c r="O412" s="13">
        <f t="shared" si="78"/>
        <v>0.44055135732422201</v>
      </c>
      <c r="P412" s="1"/>
      <c r="Q412">
        <v>22.143757633265981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0.114285714</v>
      </c>
      <c r="G413" s="13">
        <f t="shared" si="72"/>
        <v>0</v>
      </c>
      <c r="H413" s="13">
        <f t="shared" si="73"/>
        <v>0.114285714</v>
      </c>
      <c r="I413" s="16">
        <f t="shared" si="80"/>
        <v>0.1158433556190628</v>
      </c>
      <c r="J413" s="13">
        <f t="shared" si="74"/>
        <v>0.11584326707875076</v>
      </c>
      <c r="K413" s="13">
        <f t="shared" si="75"/>
        <v>8.8540312040419344E-8</v>
      </c>
      <c r="L413" s="13">
        <f t="shared" si="76"/>
        <v>0</v>
      </c>
      <c r="M413" s="13">
        <f t="shared" si="81"/>
        <v>0.27001534803742644</v>
      </c>
      <c r="N413" s="13">
        <f t="shared" si="77"/>
        <v>0.1674095157832044</v>
      </c>
      <c r="O413" s="13">
        <f t="shared" si="78"/>
        <v>0.1674095157832044</v>
      </c>
      <c r="P413" s="1"/>
      <c r="Q413">
        <v>21.54334520855204</v>
      </c>
    </row>
    <row r="414" spans="1:18" x14ac:dyDescent="0.2">
      <c r="A414" s="14">
        <f t="shared" si="79"/>
        <v>34578</v>
      </c>
      <c r="B414" s="1">
        <v>9</v>
      </c>
      <c r="F414" s="34">
        <v>17.350000000000001</v>
      </c>
      <c r="G414" s="13">
        <f t="shared" si="72"/>
        <v>0</v>
      </c>
      <c r="H414" s="13">
        <f t="shared" si="73"/>
        <v>17.350000000000001</v>
      </c>
      <c r="I414" s="16">
        <f t="shared" si="80"/>
        <v>17.350000088540313</v>
      </c>
      <c r="J414" s="13">
        <f t="shared" si="74"/>
        <v>17.08790184435507</v>
      </c>
      <c r="K414" s="13">
        <f t="shared" si="75"/>
        <v>0.26209824418524263</v>
      </c>
      <c r="L414" s="13">
        <f t="shared" si="76"/>
        <v>0</v>
      </c>
      <c r="M414" s="13">
        <f t="shared" si="81"/>
        <v>0.10260583225422204</v>
      </c>
      <c r="N414" s="13">
        <f t="shared" si="77"/>
        <v>6.3615615997617669E-2</v>
      </c>
      <c r="O414" s="13">
        <f t="shared" si="78"/>
        <v>6.3615615997617669E-2</v>
      </c>
      <c r="P414" s="1"/>
      <c r="Q414">
        <v>22.277533000000009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0.22857142899999999</v>
      </c>
      <c r="G415" s="13">
        <f t="shared" si="72"/>
        <v>0</v>
      </c>
      <c r="H415" s="13">
        <f t="shared" si="73"/>
        <v>0.22857142899999999</v>
      </c>
      <c r="I415" s="16">
        <f t="shared" si="80"/>
        <v>0.49066967318524263</v>
      </c>
      <c r="J415" s="13">
        <f t="shared" si="74"/>
        <v>0.49066290238742716</v>
      </c>
      <c r="K415" s="13">
        <f t="shared" si="75"/>
        <v>6.7707978154696313E-6</v>
      </c>
      <c r="L415" s="13">
        <f t="shared" si="76"/>
        <v>0</v>
      </c>
      <c r="M415" s="13">
        <f t="shared" si="81"/>
        <v>3.8990216256604371E-2</v>
      </c>
      <c r="N415" s="13">
        <f t="shared" si="77"/>
        <v>2.4173934079094711E-2</v>
      </c>
      <c r="O415" s="13">
        <f t="shared" si="78"/>
        <v>2.4173934079094711E-2</v>
      </c>
      <c r="P415" s="1"/>
      <c r="Q415">
        <v>21.498509374265719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1.5142857139999999</v>
      </c>
      <c r="G416" s="13">
        <f t="shared" si="72"/>
        <v>0</v>
      </c>
      <c r="H416" s="13">
        <f t="shared" si="73"/>
        <v>1.5142857139999999</v>
      </c>
      <c r="I416" s="16">
        <f t="shared" si="80"/>
        <v>1.5142924847978154</v>
      </c>
      <c r="J416" s="13">
        <f t="shared" si="74"/>
        <v>1.5138884829973087</v>
      </c>
      <c r="K416" s="13">
        <f t="shared" si="75"/>
        <v>4.0400180050670365E-4</v>
      </c>
      <c r="L416" s="13">
        <f t="shared" si="76"/>
        <v>0</v>
      </c>
      <c r="M416" s="13">
        <f t="shared" si="81"/>
        <v>1.481628217750966E-2</v>
      </c>
      <c r="N416" s="13">
        <f t="shared" si="77"/>
        <v>9.1860949500559893E-3</v>
      </c>
      <c r="O416" s="13">
        <f t="shared" si="78"/>
        <v>9.1860949500559893E-3</v>
      </c>
      <c r="Q416">
        <v>16.488011345644392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58.4</v>
      </c>
      <c r="G417" s="13">
        <f t="shared" si="72"/>
        <v>3.4745417287270035</v>
      </c>
      <c r="H417" s="13">
        <f t="shared" si="73"/>
        <v>54.925458271272994</v>
      </c>
      <c r="I417" s="16">
        <f t="shared" si="80"/>
        <v>54.925862273073498</v>
      </c>
      <c r="J417" s="13">
        <f t="shared" si="74"/>
        <v>37.952866626056824</v>
      </c>
      <c r="K417" s="13">
        <f t="shared" si="75"/>
        <v>16.972995647016674</v>
      </c>
      <c r="L417" s="13">
        <f t="shared" si="76"/>
        <v>5.8740153271536846</v>
      </c>
      <c r="M417" s="13">
        <f t="shared" si="81"/>
        <v>5.8796455143811377</v>
      </c>
      <c r="N417" s="13">
        <f t="shared" si="77"/>
        <v>3.6453802189163054</v>
      </c>
      <c r="O417" s="13">
        <f t="shared" si="78"/>
        <v>7.1199219476433093</v>
      </c>
      <c r="Q417">
        <v>13.298271878126631</v>
      </c>
    </row>
    <row r="418" spans="1:17" x14ac:dyDescent="0.2">
      <c r="A418" s="14">
        <f t="shared" si="79"/>
        <v>34700</v>
      </c>
      <c r="B418" s="1">
        <v>1</v>
      </c>
      <c r="F418" s="34">
        <v>29.035714290000001</v>
      </c>
      <c r="G418" s="13">
        <f t="shared" si="72"/>
        <v>0.19153222879845916</v>
      </c>
      <c r="H418" s="13">
        <f t="shared" si="73"/>
        <v>28.844182061201543</v>
      </c>
      <c r="I418" s="16">
        <f t="shared" si="80"/>
        <v>39.943162381064532</v>
      </c>
      <c r="J418" s="13">
        <f t="shared" si="74"/>
        <v>29.38310451421005</v>
      </c>
      <c r="K418" s="13">
        <f t="shared" si="75"/>
        <v>10.560057866854482</v>
      </c>
      <c r="L418" s="13">
        <f t="shared" si="76"/>
        <v>0</v>
      </c>
      <c r="M418" s="13">
        <f t="shared" si="81"/>
        <v>2.2342652954648323</v>
      </c>
      <c r="N418" s="13">
        <f t="shared" si="77"/>
        <v>1.385244483188196</v>
      </c>
      <c r="O418" s="13">
        <f t="shared" si="78"/>
        <v>1.5767767119866551</v>
      </c>
      <c r="Q418">
        <v>10.48285059354839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33.292857140000002</v>
      </c>
      <c r="G419" s="13">
        <f t="shared" si="72"/>
        <v>0.66749273937009135</v>
      </c>
      <c r="H419" s="13">
        <f t="shared" si="73"/>
        <v>32.625364400629913</v>
      </c>
      <c r="I419" s="16">
        <f t="shared" si="80"/>
        <v>43.185422267484398</v>
      </c>
      <c r="J419" s="13">
        <f t="shared" si="74"/>
        <v>32.27046063438496</v>
      </c>
      <c r="K419" s="13">
        <f t="shared" si="75"/>
        <v>10.914961633099438</v>
      </c>
      <c r="L419" s="13">
        <f t="shared" si="76"/>
        <v>0</v>
      </c>
      <c r="M419" s="13">
        <f t="shared" si="81"/>
        <v>0.84902081227663628</v>
      </c>
      <c r="N419" s="13">
        <f t="shared" si="77"/>
        <v>0.52639290361151447</v>
      </c>
      <c r="O419" s="13">
        <f t="shared" si="78"/>
        <v>1.1938856429816058</v>
      </c>
      <c r="Q419">
        <v>12.15621777777762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0.7</v>
      </c>
      <c r="G420" s="13">
        <f t="shared" si="72"/>
        <v>0</v>
      </c>
      <c r="H420" s="13">
        <f t="shared" si="73"/>
        <v>0.7</v>
      </c>
      <c r="I420" s="16">
        <f t="shared" si="80"/>
        <v>11.614961633099437</v>
      </c>
      <c r="J420" s="13">
        <f t="shared" si="74"/>
        <v>11.435998245216112</v>
      </c>
      <c r="K420" s="13">
        <f t="shared" si="75"/>
        <v>0.178963387883325</v>
      </c>
      <c r="L420" s="13">
        <f t="shared" si="76"/>
        <v>0</v>
      </c>
      <c r="M420" s="13">
        <f t="shared" si="81"/>
        <v>0.32262790866512181</v>
      </c>
      <c r="N420" s="13">
        <f t="shared" si="77"/>
        <v>0.20002930337237551</v>
      </c>
      <c r="O420" s="13">
        <f t="shared" si="78"/>
        <v>0.20002930337237551</v>
      </c>
      <c r="Q420">
        <v>16.456680456851149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55.392857139999997</v>
      </c>
      <c r="G421" s="13">
        <f t="shared" si="72"/>
        <v>3.1383347228926941</v>
      </c>
      <c r="H421" s="13">
        <f t="shared" si="73"/>
        <v>52.254522417107303</v>
      </c>
      <c r="I421" s="16">
        <f t="shared" si="80"/>
        <v>52.433485804990625</v>
      </c>
      <c r="J421" s="13">
        <f t="shared" si="74"/>
        <v>39.241697175720596</v>
      </c>
      <c r="K421" s="13">
        <f t="shared" si="75"/>
        <v>13.191788629270029</v>
      </c>
      <c r="L421" s="13">
        <f t="shared" si="76"/>
        <v>2.0650059153393467</v>
      </c>
      <c r="M421" s="13">
        <f t="shared" si="81"/>
        <v>2.1876045206320929</v>
      </c>
      <c r="N421" s="13">
        <f t="shared" si="77"/>
        <v>1.3563148027918976</v>
      </c>
      <c r="O421" s="13">
        <f t="shared" si="78"/>
        <v>4.4946495256845918</v>
      </c>
      <c r="Q421">
        <v>15.02536013812054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16.614285710000001</v>
      </c>
      <c r="G422" s="13">
        <f t="shared" si="72"/>
        <v>0</v>
      </c>
      <c r="H422" s="13">
        <f t="shared" si="73"/>
        <v>16.614285710000001</v>
      </c>
      <c r="I422" s="16">
        <f t="shared" si="80"/>
        <v>27.741068423930685</v>
      </c>
      <c r="J422" s="13">
        <f t="shared" si="74"/>
        <v>26.054019911236036</v>
      </c>
      <c r="K422" s="13">
        <f t="shared" si="75"/>
        <v>1.6870485126946484</v>
      </c>
      <c r="L422" s="13">
        <f t="shared" si="76"/>
        <v>0</v>
      </c>
      <c r="M422" s="13">
        <f t="shared" si="81"/>
        <v>0.83128971784019523</v>
      </c>
      <c r="N422" s="13">
        <f t="shared" si="77"/>
        <v>0.51539962506092107</v>
      </c>
      <c r="O422" s="13">
        <f t="shared" si="78"/>
        <v>0.51539962506092107</v>
      </c>
      <c r="Q422">
        <v>18.56218485895857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22.035714290000001</v>
      </c>
      <c r="G423" s="13">
        <f t="shared" si="72"/>
        <v>0</v>
      </c>
      <c r="H423" s="13">
        <f t="shared" si="73"/>
        <v>22.035714290000001</v>
      </c>
      <c r="I423" s="16">
        <f t="shared" si="80"/>
        <v>23.72276280269465</v>
      </c>
      <c r="J423" s="13">
        <f t="shared" si="74"/>
        <v>22.856068048757688</v>
      </c>
      <c r="K423" s="13">
        <f t="shared" si="75"/>
        <v>0.8666947539369616</v>
      </c>
      <c r="L423" s="13">
        <f t="shared" si="76"/>
        <v>0</v>
      </c>
      <c r="M423" s="13">
        <f t="shared" si="81"/>
        <v>0.31589009277927416</v>
      </c>
      <c r="N423" s="13">
        <f t="shared" si="77"/>
        <v>0.19585185752314999</v>
      </c>
      <c r="O423" s="13">
        <f t="shared" si="78"/>
        <v>0.19585185752314999</v>
      </c>
      <c r="Q423">
        <v>20.22301140771183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7.8857142859999998</v>
      </c>
      <c r="G424" s="13">
        <f t="shared" si="72"/>
        <v>0</v>
      </c>
      <c r="H424" s="13">
        <f t="shared" si="73"/>
        <v>7.8857142859999998</v>
      </c>
      <c r="I424" s="16">
        <f t="shared" si="80"/>
        <v>8.7524090399369605</v>
      </c>
      <c r="J424" s="13">
        <f t="shared" si="74"/>
        <v>8.7206524969842967</v>
      </c>
      <c r="K424" s="13">
        <f t="shared" si="75"/>
        <v>3.1756542952663835E-2</v>
      </c>
      <c r="L424" s="13">
        <f t="shared" si="76"/>
        <v>0</v>
      </c>
      <c r="M424" s="13">
        <f t="shared" si="81"/>
        <v>0.12003823525612417</v>
      </c>
      <c r="N424" s="13">
        <f t="shared" si="77"/>
        <v>7.4423705858796985E-2</v>
      </c>
      <c r="O424" s="13">
        <f t="shared" si="78"/>
        <v>7.4423705858796985E-2</v>
      </c>
      <c r="Q424">
        <v>22.811337000000009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1.7642857139999999</v>
      </c>
      <c r="G425" s="13">
        <f t="shared" si="72"/>
        <v>0</v>
      </c>
      <c r="H425" s="13">
        <f t="shared" si="73"/>
        <v>1.7642857139999999</v>
      </c>
      <c r="I425" s="16">
        <f t="shared" si="80"/>
        <v>1.7960422569526637</v>
      </c>
      <c r="J425" s="13">
        <f t="shared" si="74"/>
        <v>1.7957391673110095</v>
      </c>
      <c r="K425" s="13">
        <f t="shared" si="75"/>
        <v>3.0308964165426389E-4</v>
      </c>
      <c r="L425" s="13">
        <f t="shared" si="76"/>
        <v>0</v>
      </c>
      <c r="M425" s="13">
        <f t="shared" si="81"/>
        <v>4.5614529397327186E-2</v>
      </c>
      <c r="N425" s="13">
        <f t="shared" si="77"/>
        <v>2.8281008226342854E-2</v>
      </c>
      <c r="O425" s="13">
        <f t="shared" si="78"/>
        <v>2.8281008226342854E-2</v>
      </c>
      <c r="Q425">
        <v>22.1431250024768</v>
      </c>
    </row>
    <row r="426" spans="1:17" x14ac:dyDescent="0.2">
      <c r="A426" s="14">
        <f t="shared" si="79"/>
        <v>34943</v>
      </c>
      <c r="B426" s="1">
        <v>9</v>
      </c>
      <c r="F426" s="34">
        <v>34.671428570000003</v>
      </c>
      <c r="G426" s="13">
        <f t="shared" si="72"/>
        <v>0.82162089170171093</v>
      </c>
      <c r="H426" s="13">
        <f t="shared" si="73"/>
        <v>33.849807678298291</v>
      </c>
      <c r="I426" s="16">
        <f t="shared" si="80"/>
        <v>33.850110767939945</v>
      </c>
      <c r="J426" s="13">
        <f t="shared" si="74"/>
        <v>31.524042617619539</v>
      </c>
      <c r="K426" s="13">
        <f t="shared" si="75"/>
        <v>2.3260681503204061</v>
      </c>
      <c r="L426" s="13">
        <f t="shared" si="76"/>
        <v>0</v>
      </c>
      <c r="M426" s="13">
        <f t="shared" si="81"/>
        <v>1.7333521170984332E-2</v>
      </c>
      <c r="N426" s="13">
        <f t="shared" si="77"/>
        <v>1.0746783126010285E-2</v>
      </c>
      <c r="O426" s="13">
        <f t="shared" si="78"/>
        <v>0.83236767482772123</v>
      </c>
      <c r="Q426">
        <v>20.41965550927053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15.99285714</v>
      </c>
      <c r="G427" s="13">
        <f t="shared" si="72"/>
        <v>0</v>
      </c>
      <c r="H427" s="13">
        <f t="shared" si="73"/>
        <v>15.99285714</v>
      </c>
      <c r="I427" s="16">
        <f t="shared" si="80"/>
        <v>18.318925290320408</v>
      </c>
      <c r="J427" s="13">
        <f t="shared" si="74"/>
        <v>17.749786611866782</v>
      </c>
      <c r="K427" s="13">
        <f t="shared" si="75"/>
        <v>0.56913867845362631</v>
      </c>
      <c r="L427" s="13">
        <f t="shared" si="76"/>
        <v>0</v>
      </c>
      <c r="M427" s="13">
        <f t="shared" si="81"/>
        <v>6.586738044974047E-3</v>
      </c>
      <c r="N427" s="13">
        <f t="shared" si="77"/>
        <v>4.0837775878839093E-3</v>
      </c>
      <c r="O427" s="13">
        <f t="shared" si="78"/>
        <v>4.0837775878839093E-3</v>
      </c>
      <c r="Q427">
        <v>17.775725203303299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31.64285714</v>
      </c>
      <c r="G428" s="13">
        <f t="shared" si="72"/>
        <v>0.48301811164102793</v>
      </c>
      <c r="H428" s="13">
        <f t="shared" si="73"/>
        <v>31.159839028358974</v>
      </c>
      <c r="I428" s="16">
        <f t="shared" si="80"/>
        <v>31.7289777068126</v>
      </c>
      <c r="J428" s="13">
        <f t="shared" si="74"/>
        <v>28.112661233824447</v>
      </c>
      <c r="K428" s="13">
        <f t="shared" si="75"/>
        <v>3.616316472988153</v>
      </c>
      <c r="L428" s="13">
        <f t="shared" si="76"/>
        <v>0</v>
      </c>
      <c r="M428" s="13">
        <f t="shared" si="81"/>
        <v>2.5029604570901377E-3</v>
      </c>
      <c r="N428" s="13">
        <f t="shared" si="77"/>
        <v>1.5518354833958853E-3</v>
      </c>
      <c r="O428" s="13">
        <f t="shared" si="78"/>
        <v>0.48456994712442381</v>
      </c>
      <c r="Q428">
        <v>15.376875513743901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45.09285714</v>
      </c>
      <c r="G429" s="13">
        <f t="shared" si="72"/>
        <v>1.9867658346446031</v>
      </c>
      <c r="H429" s="13">
        <f t="shared" si="73"/>
        <v>43.106091305355399</v>
      </c>
      <c r="I429" s="16">
        <f t="shared" si="80"/>
        <v>46.722407778343552</v>
      </c>
      <c r="J429" s="13">
        <f t="shared" si="74"/>
        <v>33.712423773401191</v>
      </c>
      <c r="K429" s="13">
        <f t="shared" si="75"/>
        <v>13.009984004942361</v>
      </c>
      <c r="L429" s="13">
        <f t="shared" si="76"/>
        <v>1.8818645210900204</v>
      </c>
      <c r="M429" s="13">
        <f t="shared" si="81"/>
        <v>1.8828156460637147</v>
      </c>
      <c r="N429" s="13">
        <f t="shared" si="77"/>
        <v>1.1673457005595032</v>
      </c>
      <c r="O429" s="13">
        <f t="shared" si="78"/>
        <v>3.1541115352041063</v>
      </c>
      <c r="Q429">
        <v>12.19583644179208</v>
      </c>
    </row>
    <row r="430" spans="1:17" x14ac:dyDescent="0.2">
      <c r="A430" s="14">
        <f t="shared" si="79"/>
        <v>35065</v>
      </c>
      <c r="B430" s="1">
        <v>1</v>
      </c>
      <c r="F430" s="34">
        <v>70.52857143</v>
      </c>
      <c r="G430" s="13">
        <f t="shared" si="72"/>
        <v>4.8305500314146412</v>
      </c>
      <c r="H430" s="13">
        <f t="shared" si="73"/>
        <v>65.698021398585354</v>
      </c>
      <c r="I430" s="16">
        <f t="shared" si="80"/>
        <v>76.826140882437699</v>
      </c>
      <c r="J430" s="13">
        <f t="shared" si="74"/>
        <v>42.028727622488198</v>
      </c>
      <c r="K430" s="13">
        <f t="shared" si="75"/>
        <v>34.797413259949501</v>
      </c>
      <c r="L430" s="13">
        <f t="shared" si="76"/>
        <v>23.829492012011432</v>
      </c>
      <c r="M430" s="13">
        <f t="shared" si="81"/>
        <v>24.544961957515643</v>
      </c>
      <c r="N430" s="13">
        <f t="shared" si="77"/>
        <v>15.217876413659699</v>
      </c>
      <c r="O430" s="13">
        <f t="shared" si="78"/>
        <v>20.048426445074341</v>
      </c>
      <c r="Q430">
        <v>12.64578579258283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40.9</v>
      </c>
      <c r="G431" s="13">
        <f t="shared" si="72"/>
        <v>1.5179926467520914</v>
      </c>
      <c r="H431" s="13">
        <f t="shared" si="73"/>
        <v>39.382007353247907</v>
      </c>
      <c r="I431" s="16">
        <f t="shared" si="80"/>
        <v>50.349928601185979</v>
      </c>
      <c r="J431" s="13">
        <f t="shared" si="74"/>
        <v>33.961490416372868</v>
      </c>
      <c r="K431" s="13">
        <f t="shared" si="75"/>
        <v>16.388438184813111</v>
      </c>
      <c r="L431" s="13">
        <f t="shared" si="76"/>
        <v>5.2851597408741018</v>
      </c>
      <c r="M431" s="13">
        <f t="shared" si="81"/>
        <v>14.612245284730047</v>
      </c>
      <c r="N431" s="13">
        <f t="shared" si="77"/>
        <v>9.0595920765326294</v>
      </c>
      <c r="O431" s="13">
        <f t="shared" si="78"/>
        <v>10.577584723284721</v>
      </c>
      <c r="Q431">
        <v>11.35699159354839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68.757142860000002</v>
      </c>
      <c r="G432" s="13">
        <f t="shared" si="72"/>
        <v>4.6324993489907769</v>
      </c>
      <c r="H432" s="13">
        <f t="shared" si="73"/>
        <v>64.124643511009225</v>
      </c>
      <c r="I432" s="16">
        <f t="shared" si="80"/>
        <v>75.227921954948229</v>
      </c>
      <c r="J432" s="13">
        <f t="shared" si="74"/>
        <v>42.708151378675915</v>
      </c>
      <c r="K432" s="13">
        <f t="shared" si="75"/>
        <v>32.519770576272315</v>
      </c>
      <c r="L432" s="13">
        <f t="shared" si="76"/>
        <v>21.5351023162982</v>
      </c>
      <c r="M432" s="13">
        <f t="shared" si="81"/>
        <v>27.087755524495613</v>
      </c>
      <c r="N432" s="13">
        <f t="shared" si="77"/>
        <v>16.794408425187278</v>
      </c>
      <c r="O432" s="13">
        <f t="shared" si="78"/>
        <v>21.426907774178055</v>
      </c>
      <c r="Q432">
        <v>13.124139594873229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71.635714289999996</v>
      </c>
      <c r="G433" s="13">
        <f t="shared" si="72"/>
        <v>4.9543317083488168</v>
      </c>
      <c r="H433" s="13">
        <f t="shared" si="73"/>
        <v>66.681382581651178</v>
      </c>
      <c r="I433" s="16">
        <f t="shared" si="80"/>
        <v>77.666050841625292</v>
      </c>
      <c r="J433" s="13">
        <f t="shared" si="74"/>
        <v>43.524312318818794</v>
      </c>
      <c r="K433" s="13">
        <f t="shared" si="75"/>
        <v>34.141738522806499</v>
      </c>
      <c r="L433" s="13">
        <f t="shared" si="76"/>
        <v>23.168996240913739</v>
      </c>
      <c r="M433" s="13">
        <f t="shared" si="81"/>
        <v>33.46234334022207</v>
      </c>
      <c r="N433" s="13">
        <f t="shared" si="77"/>
        <v>20.746652870937684</v>
      </c>
      <c r="O433" s="13">
        <f t="shared" si="78"/>
        <v>25.700984579286501</v>
      </c>
      <c r="Q433">
        <v>13.311751613508489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45.72142857</v>
      </c>
      <c r="G434" s="13">
        <f t="shared" si="72"/>
        <v>2.0570418834630124</v>
      </c>
      <c r="H434" s="13">
        <f t="shared" si="73"/>
        <v>43.664386686536986</v>
      </c>
      <c r="I434" s="16">
        <f t="shared" si="80"/>
        <v>54.637128968429749</v>
      </c>
      <c r="J434" s="13">
        <f t="shared" si="74"/>
        <v>41.617386531978703</v>
      </c>
      <c r="K434" s="13">
        <f t="shared" si="75"/>
        <v>13.019742436451047</v>
      </c>
      <c r="L434" s="13">
        <f t="shared" si="76"/>
        <v>1.8916947042264312</v>
      </c>
      <c r="M434" s="13">
        <f t="shared" si="81"/>
        <v>14.607385173510817</v>
      </c>
      <c r="N434" s="13">
        <f t="shared" si="77"/>
        <v>9.056578807576706</v>
      </c>
      <c r="O434" s="13">
        <f t="shared" si="78"/>
        <v>11.113620691039719</v>
      </c>
      <c r="Q434">
        <v>16.200349477748791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2.0928571429999998</v>
      </c>
      <c r="G435" s="13">
        <f t="shared" si="72"/>
        <v>0</v>
      </c>
      <c r="H435" s="13">
        <f t="shared" si="73"/>
        <v>2.0928571429999998</v>
      </c>
      <c r="I435" s="16">
        <f t="shared" si="80"/>
        <v>13.220904875224615</v>
      </c>
      <c r="J435" s="13">
        <f t="shared" si="74"/>
        <v>13.100143736988077</v>
      </c>
      <c r="K435" s="13">
        <f t="shared" si="75"/>
        <v>0.12076113823653856</v>
      </c>
      <c r="L435" s="13">
        <f t="shared" si="76"/>
        <v>0</v>
      </c>
      <c r="M435" s="13">
        <f t="shared" si="81"/>
        <v>5.5508063659341111</v>
      </c>
      <c r="N435" s="13">
        <f t="shared" si="77"/>
        <v>3.4414999468791487</v>
      </c>
      <c r="O435" s="13">
        <f t="shared" si="78"/>
        <v>3.4414999468791487</v>
      </c>
      <c r="Q435">
        <v>22.05513090515419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0.05</v>
      </c>
      <c r="G436" s="13">
        <f t="shared" si="72"/>
        <v>0</v>
      </c>
      <c r="H436" s="13">
        <f t="shared" si="73"/>
        <v>0.05</v>
      </c>
      <c r="I436" s="16">
        <f t="shared" si="80"/>
        <v>0.17076113823653855</v>
      </c>
      <c r="J436" s="13">
        <f t="shared" si="74"/>
        <v>0.17076087500196352</v>
      </c>
      <c r="K436" s="13">
        <f t="shared" si="75"/>
        <v>2.6323457502641645E-7</v>
      </c>
      <c r="L436" s="13">
        <f t="shared" si="76"/>
        <v>0</v>
      </c>
      <c r="M436" s="13">
        <f t="shared" si="81"/>
        <v>2.1093064190549624</v>
      </c>
      <c r="N436" s="13">
        <f t="shared" si="77"/>
        <v>1.3077699798140767</v>
      </c>
      <c r="O436" s="13">
        <f t="shared" si="78"/>
        <v>1.3077699798140767</v>
      </c>
      <c r="Q436">
        <v>22.07061055471463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0.28571428599999998</v>
      </c>
      <c r="G437" s="13">
        <f t="shared" si="72"/>
        <v>0</v>
      </c>
      <c r="H437" s="13">
        <f t="shared" si="73"/>
        <v>0.28571428599999998</v>
      </c>
      <c r="I437" s="16">
        <f t="shared" si="80"/>
        <v>0.28571454923457501</v>
      </c>
      <c r="J437" s="13">
        <f t="shared" si="74"/>
        <v>0.28571333390350806</v>
      </c>
      <c r="K437" s="13">
        <f t="shared" si="75"/>
        <v>1.2153310669504869E-6</v>
      </c>
      <c r="L437" s="13">
        <f t="shared" si="76"/>
        <v>0</v>
      </c>
      <c r="M437" s="13">
        <f t="shared" si="81"/>
        <v>0.80153643924088569</v>
      </c>
      <c r="N437" s="13">
        <f t="shared" si="77"/>
        <v>0.49695259232934913</v>
      </c>
      <c r="O437" s="13">
        <f t="shared" si="78"/>
        <v>0.49695259232934913</v>
      </c>
      <c r="Q437">
        <v>22.172998743312881</v>
      </c>
    </row>
    <row r="438" spans="1:17" x14ac:dyDescent="0.2">
      <c r="A438" s="14">
        <f t="shared" si="79"/>
        <v>35309</v>
      </c>
      <c r="B438" s="1">
        <v>9</v>
      </c>
      <c r="F438" s="34">
        <v>31.214285709999999</v>
      </c>
      <c r="G438" s="13">
        <f t="shared" si="72"/>
        <v>0.43510262375947489</v>
      </c>
      <c r="H438" s="13">
        <f t="shared" si="73"/>
        <v>30.779183086240522</v>
      </c>
      <c r="I438" s="16">
        <f t="shared" si="80"/>
        <v>30.77918430157159</v>
      </c>
      <c r="J438" s="13">
        <f t="shared" si="74"/>
        <v>29.709090526611394</v>
      </c>
      <c r="K438" s="13">
        <f t="shared" si="75"/>
        <v>1.0700937749601955</v>
      </c>
      <c r="L438" s="13">
        <f t="shared" si="76"/>
        <v>0</v>
      </c>
      <c r="M438" s="13">
        <f t="shared" si="81"/>
        <v>0.30458384691153656</v>
      </c>
      <c r="N438" s="13">
        <f t="shared" si="77"/>
        <v>0.18884198508515265</v>
      </c>
      <c r="O438" s="13">
        <f t="shared" si="78"/>
        <v>0.62394460884462755</v>
      </c>
      <c r="Q438">
        <v>24.288903000000008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19.414285710000001</v>
      </c>
      <c r="G439" s="13">
        <f t="shared" si="72"/>
        <v>0</v>
      </c>
      <c r="H439" s="13">
        <f t="shared" si="73"/>
        <v>19.414285710000001</v>
      </c>
      <c r="I439" s="16">
        <f t="shared" si="80"/>
        <v>20.484379484960197</v>
      </c>
      <c r="J439" s="13">
        <f t="shared" si="74"/>
        <v>19.98446860709571</v>
      </c>
      <c r="K439" s="13">
        <f t="shared" si="75"/>
        <v>0.49991087786448674</v>
      </c>
      <c r="L439" s="13">
        <f t="shared" si="76"/>
        <v>0</v>
      </c>
      <c r="M439" s="13">
        <f t="shared" si="81"/>
        <v>0.11574186182638391</v>
      </c>
      <c r="N439" s="13">
        <f t="shared" si="77"/>
        <v>7.1759954332358017E-2</v>
      </c>
      <c r="O439" s="13">
        <f t="shared" si="78"/>
        <v>7.1759954332358017E-2</v>
      </c>
      <c r="Q439">
        <v>21.13270335534899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45.078571429999997</v>
      </c>
      <c r="G440" s="13">
        <f t="shared" si="72"/>
        <v>1.9851686521996965</v>
      </c>
      <c r="H440" s="13">
        <f t="shared" si="73"/>
        <v>43.0934027778003</v>
      </c>
      <c r="I440" s="16">
        <f t="shared" si="80"/>
        <v>43.593313655664787</v>
      </c>
      <c r="J440" s="13">
        <f t="shared" si="74"/>
        <v>37.599945687696362</v>
      </c>
      <c r="K440" s="13">
        <f t="shared" si="75"/>
        <v>5.9933679679684246</v>
      </c>
      <c r="L440" s="13">
        <f t="shared" si="76"/>
        <v>0</v>
      </c>
      <c r="M440" s="13">
        <f t="shared" si="81"/>
        <v>4.398190749402589E-2</v>
      </c>
      <c r="N440" s="13">
        <f t="shared" si="77"/>
        <v>2.7268782646296053E-2</v>
      </c>
      <c r="O440" s="13">
        <f t="shared" si="78"/>
        <v>2.0124374348459924</v>
      </c>
      <c r="Q440">
        <v>18.267529365342561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57.178571429999998</v>
      </c>
      <c r="G441" s="13">
        <f t="shared" si="72"/>
        <v>3.337982588879493</v>
      </c>
      <c r="H441" s="13">
        <f t="shared" si="73"/>
        <v>53.840588841120507</v>
      </c>
      <c r="I441" s="16">
        <f t="shared" si="80"/>
        <v>59.833956809088932</v>
      </c>
      <c r="J441" s="13">
        <f t="shared" si="74"/>
        <v>37.850825636504538</v>
      </c>
      <c r="K441" s="13">
        <f t="shared" si="75"/>
        <v>21.983131172584393</v>
      </c>
      <c r="L441" s="13">
        <f t="shared" si="76"/>
        <v>10.920989291230752</v>
      </c>
      <c r="M441" s="13">
        <f t="shared" si="81"/>
        <v>10.937702416078482</v>
      </c>
      <c r="N441" s="13">
        <f t="shared" si="77"/>
        <v>6.7813754979686589</v>
      </c>
      <c r="O441" s="13">
        <f t="shared" si="78"/>
        <v>10.119358086848152</v>
      </c>
      <c r="Q441">
        <v>12.250331745670969</v>
      </c>
    </row>
    <row r="442" spans="1:17" x14ac:dyDescent="0.2">
      <c r="A442" s="14">
        <f t="shared" si="79"/>
        <v>35431</v>
      </c>
      <c r="B442" s="1">
        <v>1</v>
      </c>
      <c r="F442" s="34">
        <v>157.8071429</v>
      </c>
      <c r="G442" s="13">
        <f t="shared" si="72"/>
        <v>14.588539110598083</v>
      </c>
      <c r="H442" s="13">
        <f t="shared" si="73"/>
        <v>143.21860378940193</v>
      </c>
      <c r="I442" s="16">
        <f t="shared" si="80"/>
        <v>154.28074567075558</v>
      </c>
      <c r="J442" s="13">
        <f t="shared" si="74"/>
        <v>51.434976337105397</v>
      </c>
      <c r="K442" s="13">
        <f t="shared" si="75"/>
        <v>102.84576933365018</v>
      </c>
      <c r="L442" s="13">
        <f t="shared" si="76"/>
        <v>92.378192870417166</v>
      </c>
      <c r="M442" s="13">
        <f t="shared" si="81"/>
        <v>96.534519788526993</v>
      </c>
      <c r="N442" s="13">
        <f t="shared" si="77"/>
        <v>59.851402268886737</v>
      </c>
      <c r="O442" s="13">
        <f t="shared" si="78"/>
        <v>74.439941379484821</v>
      </c>
      <c r="Q442">
        <v>13.8553133276205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155.94999999999999</v>
      </c>
      <c r="G443" s="13">
        <f t="shared" si="72"/>
        <v>14.380905325678583</v>
      </c>
      <c r="H443" s="13">
        <f t="shared" si="73"/>
        <v>141.56909467432141</v>
      </c>
      <c r="I443" s="16">
        <f t="shared" si="80"/>
        <v>152.03667113755441</v>
      </c>
      <c r="J443" s="13">
        <f t="shared" si="74"/>
        <v>42.755453993376086</v>
      </c>
      <c r="K443" s="13">
        <f t="shared" si="75"/>
        <v>109.28121714417833</v>
      </c>
      <c r="L443" s="13">
        <f t="shared" si="76"/>
        <v>98.860959131162559</v>
      </c>
      <c r="M443" s="13">
        <f t="shared" si="81"/>
        <v>135.54407665080279</v>
      </c>
      <c r="N443" s="13">
        <f t="shared" si="77"/>
        <v>84.037327523497737</v>
      </c>
      <c r="O443" s="13">
        <f t="shared" si="78"/>
        <v>98.41823284917632</v>
      </c>
      <c r="Q443">
        <v>10.881924593548391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14.3</v>
      </c>
      <c r="G444" s="13">
        <f t="shared" si="72"/>
        <v>0</v>
      </c>
      <c r="H444" s="13">
        <f t="shared" si="73"/>
        <v>14.3</v>
      </c>
      <c r="I444" s="16">
        <f t="shared" si="80"/>
        <v>24.720258013015766</v>
      </c>
      <c r="J444" s="13">
        <f t="shared" si="74"/>
        <v>22.664574019566352</v>
      </c>
      <c r="K444" s="13">
        <f t="shared" si="75"/>
        <v>2.0556839934494135</v>
      </c>
      <c r="L444" s="13">
        <f t="shared" si="76"/>
        <v>0</v>
      </c>
      <c r="M444" s="13">
        <f t="shared" si="81"/>
        <v>51.506749127305056</v>
      </c>
      <c r="N444" s="13">
        <f t="shared" si="77"/>
        <v>31.934184458929135</v>
      </c>
      <c r="O444" s="13">
        <f t="shared" si="78"/>
        <v>31.934184458929135</v>
      </c>
      <c r="Q444">
        <v>14.429742384690631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3.8642857140000002</v>
      </c>
      <c r="G445" s="13">
        <f t="shared" si="72"/>
        <v>0</v>
      </c>
      <c r="H445" s="13">
        <f t="shared" si="73"/>
        <v>3.8642857140000002</v>
      </c>
      <c r="I445" s="16">
        <f t="shared" si="80"/>
        <v>5.9199697074494138</v>
      </c>
      <c r="J445" s="13">
        <f t="shared" si="74"/>
        <v>5.890377425391911</v>
      </c>
      <c r="K445" s="13">
        <f t="shared" si="75"/>
        <v>2.959228205750275E-2</v>
      </c>
      <c r="L445" s="13">
        <f t="shared" si="76"/>
        <v>0</v>
      </c>
      <c r="M445" s="13">
        <f t="shared" si="81"/>
        <v>19.572564668375922</v>
      </c>
      <c r="N445" s="13">
        <f t="shared" si="77"/>
        <v>12.134990094393071</v>
      </c>
      <c r="O445" s="13">
        <f t="shared" si="78"/>
        <v>12.134990094393071</v>
      </c>
      <c r="Q445">
        <v>14.98115672995837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0.485714286</v>
      </c>
      <c r="G446" s="13">
        <f t="shared" si="72"/>
        <v>0</v>
      </c>
      <c r="H446" s="13">
        <f t="shared" si="73"/>
        <v>0.485714286</v>
      </c>
      <c r="I446" s="16">
        <f t="shared" si="80"/>
        <v>0.51530656805750275</v>
      </c>
      <c r="J446" s="13">
        <f t="shared" si="74"/>
        <v>0.51529668265437301</v>
      </c>
      <c r="K446" s="13">
        <f t="shared" si="75"/>
        <v>9.8854031297390677E-6</v>
      </c>
      <c r="L446" s="13">
        <f t="shared" si="76"/>
        <v>0</v>
      </c>
      <c r="M446" s="13">
        <f t="shared" si="81"/>
        <v>7.4375745739828503</v>
      </c>
      <c r="N446" s="13">
        <f t="shared" si="77"/>
        <v>4.611296235869367</v>
      </c>
      <c r="O446" s="13">
        <f t="shared" si="78"/>
        <v>4.611296235869367</v>
      </c>
      <c r="Q446">
        <v>19.863497674434829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13.128571429999999</v>
      </c>
      <c r="G447" s="13">
        <f t="shared" si="72"/>
        <v>0</v>
      </c>
      <c r="H447" s="13">
        <f t="shared" si="73"/>
        <v>13.128571429999999</v>
      </c>
      <c r="I447" s="16">
        <f t="shared" si="80"/>
        <v>13.128581315403128</v>
      </c>
      <c r="J447" s="13">
        <f t="shared" si="74"/>
        <v>12.985244246096336</v>
      </c>
      <c r="K447" s="13">
        <f t="shared" si="75"/>
        <v>0.14333706930679213</v>
      </c>
      <c r="L447" s="13">
        <f t="shared" si="76"/>
        <v>0</v>
      </c>
      <c r="M447" s="13">
        <f t="shared" si="81"/>
        <v>2.8262783381134833</v>
      </c>
      <c r="N447" s="13">
        <f t="shared" si="77"/>
        <v>1.7522925696303597</v>
      </c>
      <c r="O447" s="13">
        <f t="shared" si="78"/>
        <v>1.7522925696303597</v>
      </c>
      <c r="Q447">
        <v>20.675435350145129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4.1571428570000002</v>
      </c>
      <c r="G448" s="13">
        <f t="shared" si="72"/>
        <v>0</v>
      </c>
      <c r="H448" s="13">
        <f t="shared" si="73"/>
        <v>4.1571428570000002</v>
      </c>
      <c r="I448" s="16">
        <f t="shared" si="80"/>
        <v>4.3004799263067923</v>
      </c>
      <c r="J448" s="13">
        <f t="shared" si="74"/>
        <v>4.2966819159756007</v>
      </c>
      <c r="K448" s="13">
        <f t="shared" si="75"/>
        <v>3.798010331191648E-3</v>
      </c>
      <c r="L448" s="13">
        <f t="shared" si="76"/>
        <v>0</v>
      </c>
      <c r="M448" s="13">
        <f t="shared" si="81"/>
        <v>1.0739857684831235</v>
      </c>
      <c r="N448" s="13">
        <f t="shared" si="77"/>
        <v>0.66587117645953664</v>
      </c>
      <c r="O448" s="13">
        <f t="shared" si="78"/>
        <v>0.66587117645953664</v>
      </c>
      <c r="Q448">
        <v>22.782525545246731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0.22857142899999999</v>
      </c>
      <c r="G449" s="13">
        <f t="shared" si="72"/>
        <v>0</v>
      </c>
      <c r="H449" s="13">
        <f t="shared" si="73"/>
        <v>0.22857142899999999</v>
      </c>
      <c r="I449" s="16">
        <f t="shared" si="80"/>
        <v>0.23236943933119164</v>
      </c>
      <c r="J449" s="13">
        <f t="shared" si="74"/>
        <v>0.23236898414067619</v>
      </c>
      <c r="K449" s="13">
        <f t="shared" si="75"/>
        <v>4.5519051544706812E-7</v>
      </c>
      <c r="L449" s="13">
        <f t="shared" si="76"/>
        <v>0</v>
      </c>
      <c r="M449" s="13">
        <f t="shared" si="81"/>
        <v>0.40811459202358691</v>
      </c>
      <c r="N449" s="13">
        <f t="shared" si="77"/>
        <v>0.25303104705462387</v>
      </c>
      <c r="O449" s="13">
        <f t="shared" si="78"/>
        <v>0.25303104705462387</v>
      </c>
      <c r="Q449">
        <v>24.752576000000008</v>
      </c>
    </row>
    <row r="450" spans="1:17" x14ac:dyDescent="0.2">
      <c r="A450" s="14">
        <f t="shared" si="79"/>
        <v>35674</v>
      </c>
      <c r="B450" s="1">
        <v>9</v>
      </c>
      <c r="F450" s="34">
        <v>5.3</v>
      </c>
      <c r="G450" s="13">
        <f t="shared" si="72"/>
        <v>0</v>
      </c>
      <c r="H450" s="13">
        <f t="shared" si="73"/>
        <v>5.3</v>
      </c>
      <c r="I450" s="16">
        <f t="shared" si="80"/>
        <v>5.3000004551905153</v>
      </c>
      <c r="J450" s="13">
        <f t="shared" si="74"/>
        <v>5.2928621648285512</v>
      </c>
      <c r="K450" s="13">
        <f t="shared" si="75"/>
        <v>7.1382903619641169E-3</v>
      </c>
      <c r="L450" s="13">
        <f t="shared" si="76"/>
        <v>0</v>
      </c>
      <c r="M450" s="13">
        <f t="shared" si="81"/>
        <v>0.15508354496896304</v>
      </c>
      <c r="N450" s="13">
        <f t="shared" si="77"/>
        <v>9.6151797880757089E-2</v>
      </c>
      <c r="O450" s="13">
        <f t="shared" si="78"/>
        <v>9.6151797880757089E-2</v>
      </c>
      <c r="Q450">
        <v>22.748785721443959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2.835714286</v>
      </c>
      <c r="G451" s="13">
        <f t="shared" si="72"/>
        <v>0</v>
      </c>
      <c r="H451" s="13">
        <f t="shared" si="73"/>
        <v>2.835714286</v>
      </c>
      <c r="I451" s="16">
        <f t="shared" si="80"/>
        <v>2.8428525763619641</v>
      </c>
      <c r="J451" s="13">
        <f t="shared" si="74"/>
        <v>2.8410030069224459</v>
      </c>
      <c r="K451" s="13">
        <f t="shared" si="75"/>
        <v>1.849569439518195E-3</v>
      </c>
      <c r="L451" s="13">
        <f t="shared" si="76"/>
        <v>0</v>
      </c>
      <c r="M451" s="13">
        <f t="shared" si="81"/>
        <v>5.8931747088205949E-2</v>
      </c>
      <c r="N451" s="13">
        <f t="shared" si="77"/>
        <v>3.6537683194687691E-2</v>
      </c>
      <c r="O451" s="13">
        <f t="shared" si="78"/>
        <v>3.6537683194687691E-2</v>
      </c>
      <c r="Q451">
        <v>19.092644919672939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0.30714285699999999</v>
      </c>
      <c r="G452" s="13">
        <f t="shared" si="72"/>
        <v>0</v>
      </c>
      <c r="H452" s="13">
        <f t="shared" si="73"/>
        <v>0.30714285699999999</v>
      </c>
      <c r="I452" s="16">
        <f t="shared" si="80"/>
        <v>0.30899242643951819</v>
      </c>
      <c r="J452" s="13">
        <f t="shared" si="74"/>
        <v>0.3089888861260533</v>
      </c>
      <c r="K452" s="13">
        <f t="shared" si="75"/>
        <v>3.5403134648892554E-6</v>
      </c>
      <c r="L452" s="13">
        <f t="shared" si="76"/>
        <v>0</v>
      </c>
      <c r="M452" s="13">
        <f t="shared" si="81"/>
        <v>2.2394063893518258E-2</v>
      </c>
      <c r="N452" s="13">
        <f t="shared" si="77"/>
        <v>1.388431961398132E-2</v>
      </c>
      <c r="O452" s="13">
        <f t="shared" si="78"/>
        <v>1.388431961398132E-2</v>
      </c>
      <c r="Q452">
        <v>16.27029380634638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1.6071428569999999</v>
      </c>
      <c r="G453" s="13">
        <f t="shared" si="72"/>
        <v>0</v>
      </c>
      <c r="H453" s="13">
        <f t="shared" si="73"/>
        <v>1.6071428569999999</v>
      </c>
      <c r="I453" s="16">
        <f t="shared" si="80"/>
        <v>1.6071463973134648</v>
      </c>
      <c r="J453" s="13">
        <f t="shared" si="74"/>
        <v>1.6062359382533953</v>
      </c>
      <c r="K453" s="13">
        <f t="shared" si="75"/>
        <v>9.1045906006947952E-4</v>
      </c>
      <c r="L453" s="13">
        <f t="shared" si="76"/>
        <v>0</v>
      </c>
      <c r="M453" s="13">
        <f t="shared" si="81"/>
        <v>8.5097442795369384E-3</v>
      </c>
      <c r="N453" s="13">
        <f t="shared" si="77"/>
        <v>5.2760414533129015E-3</v>
      </c>
      <c r="O453" s="13">
        <f t="shared" si="78"/>
        <v>5.2760414533129015E-3</v>
      </c>
      <c r="Q453">
        <v>11.90085259354839</v>
      </c>
    </row>
    <row r="454" spans="1:17" x14ac:dyDescent="0.2">
      <c r="A454" s="14">
        <f t="shared" si="79"/>
        <v>35796</v>
      </c>
      <c r="B454" s="1">
        <v>1</v>
      </c>
      <c r="F454" s="34">
        <v>24.9</v>
      </c>
      <c r="G454" s="13">
        <f t="shared" ref="G454:G517" si="86">IF((F454-$J$2)&gt;0,$I$2*(F454-$J$2),0)</f>
        <v>0</v>
      </c>
      <c r="H454" s="13">
        <f t="shared" ref="H454:H517" si="87">F454-G454</f>
        <v>24.9</v>
      </c>
      <c r="I454" s="16">
        <f t="shared" si="80"/>
        <v>24.900910459060068</v>
      </c>
      <c r="J454" s="13">
        <f t="shared" ref="J454:J517" si="88">I454/SQRT(1+(I454/($K$2*(300+(25*Q454)+0.05*(Q454)^3)))^2)</f>
        <v>22.298630971497673</v>
      </c>
      <c r="K454" s="13">
        <f t="shared" ref="K454:K517" si="89">I454-J454</f>
        <v>2.6022794875623951</v>
      </c>
      <c r="L454" s="13">
        <f t="shared" ref="L454:L517" si="90">IF(K454&gt;$N$2,(K454-$N$2)/$L$2,0)</f>
        <v>0</v>
      </c>
      <c r="M454" s="13">
        <f t="shared" si="81"/>
        <v>3.2337028262240369E-3</v>
      </c>
      <c r="N454" s="13">
        <f t="shared" ref="N454:N517" si="91">$M$2*M454</f>
        <v>2.0048957522589028E-3</v>
      </c>
      <c r="O454" s="13">
        <f t="shared" ref="O454:O517" si="92">N454+G454</f>
        <v>2.0048957522589028E-3</v>
      </c>
      <c r="Q454">
        <v>12.61457172746382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32.214285709999999</v>
      </c>
      <c r="G455" s="13">
        <f t="shared" si="86"/>
        <v>0.54690542844375556</v>
      </c>
      <c r="H455" s="13">
        <f t="shared" si="87"/>
        <v>31.667380281556245</v>
      </c>
      <c r="I455" s="16">
        <f t="shared" ref="I455:I518" si="95">H455+K454-L454</f>
        <v>34.26965976911864</v>
      </c>
      <c r="J455" s="13">
        <f t="shared" si="88"/>
        <v>28.666141031472144</v>
      </c>
      <c r="K455" s="13">
        <f t="shared" si="89"/>
        <v>5.6035187376464961</v>
      </c>
      <c r="L455" s="13">
        <f t="shared" si="90"/>
        <v>0</v>
      </c>
      <c r="M455" s="13">
        <f t="shared" ref="M455:M518" si="96">L455+M454-N454</f>
        <v>1.2288070739651341E-3</v>
      </c>
      <c r="N455" s="13">
        <f t="shared" si="91"/>
        <v>7.6186038585838317E-4</v>
      </c>
      <c r="O455" s="13">
        <f t="shared" si="92"/>
        <v>0.54766728882961391</v>
      </c>
      <c r="Q455">
        <v>13.245156072764919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22.05</v>
      </c>
      <c r="G456" s="13">
        <f t="shared" si="86"/>
        <v>0</v>
      </c>
      <c r="H456" s="13">
        <f t="shared" si="87"/>
        <v>22.05</v>
      </c>
      <c r="I456" s="16">
        <f t="shared" si="95"/>
        <v>27.653518737646497</v>
      </c>
      <c r="J456" s="13">
        <f t="shared" si="88"/>
        <v>24.800240855065315</v>
      </c>
      <c r="K456" s="13">
        <f t="shared" si="89"/>
        <v>2.8532778825811818</v>
      </c>
      <c r="L456" s="13">
        <f t="shared" si="90"/>
        <v>0</v>
      </c>
      <c r="M456" s="13">
        <f t="shared" si="96"/>
        <v>4.6694668810675093E-4</v>
      </c>
      <c r="N456" s="13">
        <f t="shared" si="91"/>
        <v>2.8950694662618556E-4</v>
      </c>
      <c r="O456" s="13">
        <f t="shared" si="92"/>
        <v>2.8950694662618556E-4</v>
      </c>
      <c r="Q456">
        <v>14.24841216638227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67.942857140000001</v>
      </c>
      <c r="G457" s="13">
        <f t="shared" si="86"/>
        <v>4.5414599216804179</v>
      </c>
      <c r="H457" s="13">
        <f t="shared" si="87"/>
        <v>63.40139721831958</v>
      </c>
      <c r="I457" s="16">
        <f t="shared" si="95"/>
        <v>66.254675100900755</v>
      </c>
      <c r="J457" s="13">
        <f t="shared" si="88"/>
        <v>49.924559202839426</v>
      </c>
      <c r="K457" s="13">
        <f t="shared" si="89"/>
        <v>16.330115898061329</v>
      </c>
      <c r="L457" s="13">
        <f t="shared" si="90"/>
        <v>5.2264086230132074</v>
      </c>
      <c r="M457" s="13">
        <f t="shared" si="96"/>
        <v>5.2265860627546878</v>
      </c>
      <c r="N457" s="13">
        <f t="shared" si="91"/>
        <v>3.2404833589079063</v>
      </c>
      <c r="O457" s="13">
        <f t="shared" si="92"/>
        <v>7.7819432805883242</v>
      </c>
      <c r="Q457">
        <v>18.57549720411636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3.6785714289999998</v>
      </c>
      <c r="G458" s="13">
        <f t="shared" si="86"/>
        <v>0</v>
      </c>
      <c r="H458" s="13">
        <f t="shared" si="87"/>
        <v>3.6785714289999998</v>
      </c>
      <c r="I458" s="16">
        <f t="shared" si="95"/>
        <v>14.782278704048124</v>
      </c>
      <c r="J458" s="13">
        <f t="shared" si="88"/>
        <v>14.572878359936919</v>
      </c>
      <c r="K458" s="13">
        <f t="shared" si="89"/>
        <v>0.20940034411120578</v>
      </c>
      <c r="L458" s="13">
        <f t="shared" si="90"/>
        <v>0</v>
      </c>
      <c r="M458" s="13">
        <f t="shared" si="96"/>
        <v>1.9861027038467816</v>
      </c>
      <c r="N458" s="13">
        <f t="shared" si="91"/>
        <v>1.2313836763850046</v>
      </c>
      <c r="O458" s="13">
        <f t="shared" si="92"/>
        <v>1.2313836763850046</v>
      </c>
      <c r="Q458">
        <v>20.4771452865862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23.15714286</v>
      </c>
      <c r="G459" s="13">
        <f t="shared" si="86"/>
        <v>0</v>
      </c>
      <c r="H459" s="13">
        <f t="shared" si="87"/>
        <v>23.15714286</v>
      </c>
      <c r="I459" s="16">
        <f t="shared" si="95"/>
        <v>23.366543204111206</v>
      </c>
      <c r="J459" s="13">
        <f t="shared" si="88"/>
        <v>22.518381330962193</v>
      </c>
      <c r="K459" s="13">
        <f t="shared" si="89"/>
        <v>0.8481618731490137</v>
      </c>
      <c r="L459" s="13">
        <f t="shared" si="90"/>
        <v>0</v>
      </c>
      <c r="M459" s="13">
        <f t="shared" si="96"/>
        <v>0.75471902746177699</v>
      </c>
      <c r="N459" s="13">
        <f t="shared" si="91"/>
        <v>0.46792579702630172</v>
      </c>
      <c r="O459" s="13">
        <f t="shared" si="92"/>
        <v>0.46792579702630172</v>
      </c>
      <c r="Q459">
        <v>20.057797006591908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8.4571428569999991</v>
      </c>
      <c r="G460" s="13">
        <f t="shared" si="86"/>
        <v>0</v>
      </c>
      <c r="H460" s="13">
        <f t="shared" si="87"/>
        <v>8.4571428569999991</v>
      </c>
      <c r="I460" s="16">
        <f t="shared" si="95"/>
        <v>9.3053047301490128</v>
      </c>
      <c r="J460" s="13">
        <f t="shared" si="88"/>
        <v>9.2676212348336939</v>
      </c>
      <c r="K460" s="13">
        <f t="shared" si="89"/>
        <v>3.7683495315318893E-2</v>
      </c>
      <c r="L460" s="13">
        <f t="shared" si="90"/>
        <v>0</v>
      </c>
      <c r="M460" s="13">
        <f t="shared" si="96"/>
        <v>0.28679323043547528</v>
      </c>
      <c r="N460" s="13">
        <f t="shared" si="91"/>
        <v>0.17781180286999468</v>
      </c>
      <c r="O460" s="13">
        <f t="shared" si="92"/>
        <v>0.17781180286999468</v>
      </c>
      <c r="Q460">
        <v>22.896637933088421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17.257142859999998</v>
      </c>
      <c r="G461" s="13">
        <f t="shared" si="86"/>
        <v>0</v>
      </c>
      <c r="H461" s="13">
        <f t="shared" si="87"/>
        <v>17.257142859999998</v>
      </c>
      <c r="I461" s="16">
        <f t="shared" si="95"/>
        <v>17.294826355315315</v>
      </c>
      <c r="J461" s="13">
        <f t="shared" si="88"/>
        <v>17.113639457399323</v>
      </c>
      <c r="K461" s="13">
        <f t="shared" si="89"/>
        <v>0.18118689791599252</v>
      </c>
      <c r="L461" s="13">
        <f t="shared" si="90"/>
        <v>0</v>
      </c>
      <c r="M461" s="13">
        <f t="shared" si="96"/>
        <v>0.1089814275654806</v>
      </c>
      <c r="N461" s="13">
        <f t="shared" si="91"/>
        <v>6.7568485090597971E-2</v>
      </c>
      <c r="O461" s="13">
        <f t="shared" si="92"/>
        <v>6.7568485090597971E-2</v>
      </c>
      <c r="Q461">
        <v>24.891581000000009</v>
      </c>
    </row>
    <row r="462" spans="1:17" x14ac:dyDescent="0.2">
      <c r="A462" s="14">
        <f t="shared" si="93"/>
        <v>36039</v>
      </c>
      <c r="B462" s="1">
        <v>9</v>
      </c>
      <c r="F462" s="34">
        <v>11.478571430000001</v>
      </c>
      <c r="G462" s="13">
        <f t="shared" si="86"/>
        <v>0</v>
      </c>
      <c r="H462" s="13">
        <f t="shared" si="87"/>
        <v>11.478571430000001</v>
      </c>
      <c r="I462" s="16">
        <f t="shared" si="95"/>
        <v>11.659758327915993</v>
      </c>
      <c r="J462" s="13">
        <f t="shared" si="88"/>
        <v>11.594636421923147</v>
      </c>
      <c r="K462" s="13">
        <f t="shared" si="89"/>
        <v>6.5121905992846507E-2</v>
      </c>
      <c r="L462" s="13">
        <f t="shared" si="90"/>
        <v>0</v>
      </c>
      <c r="M462" s="13">
        <f t="shared" si="96"/>
        <v>4.1412942474882627E-2</v>
      </c>
      <c r="N462" s="13">
        <f t="shared" si="91"/>
        <v>2.5676024334427228E-2</v>
      </c>
      <c r="O462" s="13">
        <f t="shared" si="92"/>
        <v>2.5676024334427228E-2</v>
      </c>
      <c r="Q462">
        <v>23.803023460729069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0.37857142900000001</v>
      </c>
      <c r="G463" s="13">
        <f t="shared" si="86"/>
        <v>0</v>
      </c>
      <c r="H463" s="13">
        <f t="shared" si="87"/>
        <v>0.37857142900000001</v>
      </c>
      <c r="I463" s="16">
        <f t="shared" si="95"/>
        <v>0.44369333499284652</v>
      </c>
      <c r="J463" s="13">
        <f t="shared" si="88"/>
        <v>0.44368910679526952</v>
      </c>
      <c r="K463" s="13">
        <f t="shared" si="89"/>
        <v>4.2281975770053215E-6</v>
      </c>
      <c r="L463" s="13">
        <f t="shared" si="90"/>
        <v>0</v>
      </c>
      <c r="M463" s="13">
        <f t="shared" si="96"/>
        <v>1.57369181404554E-2</v>
      </c>
      <c r="N463" s="13">
        <f t="shared" si="91"/>
        <v>9.7568892470823471E-3</v>
      </c>
      <c r="O463" s="13">
        <f t="shared" si="92"/>
        <v>9.7568892470823471E-3</v>
      </c>
      <c r="Q463">
        <v>22.695359395071659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8.9499999999999993</v>
      </c>
      <c r="G464" s="13">
        <f t="shared" si="86"/>
        <v>0</v>
      </c>
      <c r="H464" s="13">
        <f t="shared" si="87"/>
        <v>8.9499999999999993</v>
      </c>
      <c r="I464" s="16">
        <f t="shared" si="95"/>
        <v>8.9500042281975762</v>
      </c>
      <c r="J464" s="13">
        <f t="shared" si="88"/>
        <v>8.8865639448745135</v>
      </c>
      <c r="K464" s="13">
        <f t="shared" si="89"/>
        <v>6.3440283323062729E-2</v>
      </c>
      <c r="L464" s="13">
        <f t="shared" si="90"/>
        <v>0</v>
      </c>
      <c r="M464" s="13">
        <f t="shared" si="96"/>
        <v>5.9800288933730527E-3</v>
      </c>
      <c r="N464" s="13">
        <f t="shared" si="91"/>
        <v>3.7076179138912928E-3</v>
      </c>
      <c r="O464" s="13">
        <f t="shared" si="92"/>
        <v>3.7076179138912928E-3</v>
      </c>
      <c r="Q464">
        <v>18.355681865719141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78</v>
      </c>
      <c r="G465" s="13">
        <f t="shared" si="86"/>
        <v>5.6658767005389059</v>
      </c>
      <c r="H465" s="13">
        <f t="shared" si="87"/>
        <v>72.334123299461098</v>
      </c>
      <c r="I465" s="16">
        <f t="shared" si="95"/>
        <v>72.397563582784159</v>
      </c>
      <c r="J465" s="13">
        <f t="shared" si="88"/>
        <v>40.517053093438541</v>
      </c>
      <c r="K465" s="13">
        <f t="shared" si="89"/>
        <v>31.880510489345617</v>
      </c>
      <c r="L465" s="13">
        <f t="shared" si="90"/>
        <v>20.891141888775213</v>
      </c>
      <c r="M465" s="13">
        <f t="shared" si="96"/>
        <v>20.893414299754692</v>
      </c>
      <c r="N465" s="13">
        <f t="shared" si="91"/>
        <v>12.953916865847908</v>
      </c>
      <c r="O465" s="13">
        <f t="shared" si="92"/>
        <v>18.619793566386814</v>
      </c>
      <c r="Q465">
        <v>12.25571973140171</v>
      </c>
    </row>
    <row r="466" spans="1:17" x14ac:dyDescent="0.2">
      <c r="A466" s="14">
        <f t="shared" si="93"/>
        <v>36161</v>
      </c>
      <c r="B466" s="1">
        <v>1</v>
      </c>
      <c r="F466" s="34">
        <v>17.90714286</v>
      </c>
      <c r="G466" s="13">
        <f t="shared" si="86"/>
        <v>0</v>
      </c>
      <c r="H466" s="13">
        <f t="shared" si="87"/>
        <v>17.90714286</v>
      </c>
      <c r="I466" s="16">
        <f t="shared" si="95"/>
        <v>28.896511460570405</v>
      </c>
      <c r="J466" s="13">
        <f t="shared" si="88"/>
        <v>24.986887947796141</v>
      </c>
      <c r="K466" s="13">
        <f t="shared" si="89"/>
        <v>3.9096235127742638</v>
      </c>
      <c r="L466" s="13">
        <f t="shared" si="90"/>
        <v>0</v>
      </c>
      <c r="M466" s="13">
        <f t="shared" si="96"/>
        <v>7.9394974339067836</v>
      </c>
      <c r="N466" s="13">
        <f t="shared" si="91"/>
        <v>4.9224884090222059</v>
      </c>
      <c r="O466" s="13">
        <f t="shared" si="92"/>
        <v>4.9224884090222059</v>
      </c>
      <c r="Q466">
        <v>12.51048732414425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82.571428569999995</v>
      </c>
      <c r="G467" s="13">
        <f t="shared" si="86"/>
        <v>6.1769752360787553</v>
      </c>
      <c r="H467" s="13">
        <f t="shared" si="87"/>
        <v>76.394453333921234</v>
      </c>
      <c r="I467" s="16">
        <f t="shared" si="95"/>
        <v>80.304076846695494</v>
      </c>
      <c r="J467" s="13">
        <f t="shared" si="88"/>
        <v>38.165825854539982</v>
      </c>
      <c r="K467" s="13">
        <f t="shared" si="89"/>
        <v>42.138250992155513</v>
      </c>
      <c r="L467" s="13">
        <f t="shared" si="90"/>
        <v>31.224305329912671</v>
      </c>
      <c r="M467" s="13">
        <f t="shared" si="96"/>
        <v>34.241314354797247</v>
      </c>
      <c r="N467" s="13">
        <f t="shared" si="91"/>
        <v>21.229614899974294</v>
      </c>
      <c r="O467" s="13">
        <f t="shared" si="92"/>
        <v>27.406590136053048</v>
      </c>
      <c r="Q467">
        <v>10.48326059354839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43.47142857</v>
      </c>
      <c r="G468" s="13">
        <f t="shared" si="86"/>
        <v>1.8054855729233807</v>
      </c>
      <c r="H468" s="13">
        <f t="shared" si="87"/>
        <v>41.66594299707662</v>
      </c>
      <c r="I468" s="16">
        <f t="shared" si="95"/>
        <v>52.579888659319465</v>
      </c>
      <c r="J468" s="13">
        <f t="shared" si="88"/>
        <v>39.995679975415882</v>
      </c>
      <c r="K468" s="13">
        <f t="shared" si="89"/>
        <v>12.584208683903583</v>
      </c>
      <c r="L468" s="13">
        <f t="shared" si="90"/>
        <v>1.4529585665777884</v>
      </c>
      <c r="M468" s="13">
        <f t="shared" si="96"/>
        <v>14.464658021400744</v>
      </c>
      <c r="N468" s="13">
        <f t="shared" si="91"/>
        <v>8.968087973268462</v>
      </c>
      <c r="O468" s="13">
        <f t="shared" si="92"/>
        <v>10.773573546191843</v>
      </c>
      <c r="Q468">
        <v>15.605906852683759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4.5071428569999998</v>
      </c>
      <c r="G469" s="13">
        <f t="shared" si="86"/>
        <v>0</v>
      </c>
      <c r="H469" s="13">
        <f t="shared" si="87"/>
        <v>4.5071428569999998</v>
      </c>
      <c r="I469" s="16">
        <f t="shared" si="95"/>
        <v>15.638392974325793</v>
      </c>
      <c r="J469" s="13">
        <f t="shared" si="88"/>
        <v>15.158097596182477</v>
      </c>
      <c r="K469" s="13">
        <f t="shared" si="89"/>
        <v>0.48029537814331569</v>
      </c>
      <c r="L469" s="13">
        <f t="shared" si="90"/>
        <v>0</v>
      </c>
      <c r="M469" s="13">
        <f t="shared" si="96"/>
        <v>5.4965700481322823</v>
      </c>
      <c r="N469" s="13">
        <f t="shared" si="91"/>
        <v>3.4078734298420152</v>
      </c>
      <c r="O469" s="13">
        <f t="shared" si="92"/>
        <v>3.4078734298420152</v>
      </c>
      <c r="Q469">
        <v>15.61119014095442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53.864285709999997</v>
      </c>
      <c r="G470" s="13">
        <f t="shared" si="86"/>
        <v>2.9674361498584325</v>
      </c>
      <c r="H470" s="13">
        <f t="shared" si="87"/>
        <v>50.896849560141561</v>
      </c>
      <c r="I470" s="16">
        <f t="shared" si="95"/>
        <v>51.377144938284879</v>
      </c>
      <c r="J470" s="13">
        <f t="shared" si="88"/>
        <v>41.979589050998925</v>
      </c>
      <c r="K470" s="13">
        <f t="shared" si="89"/>
        <v>9.3975558872859537</v>
      </c>
      <c r="L470" s="13">
        <f t="shared" si="90"/>
        <v>0</v>
      </c>
      <c r="M470" s="13">
        <f t="shared" si="96"/>
        <v>2.0886966182902671</v>
      </c>
      <c r="N470" s="13">
        <f t="shared" si="91"/>
        <v>1.2949919033399655</v>
      </c>
      <c r="O470" s="13">
        <f t="shared" si="92"/>
        <v>4.2624280531983985</v>
      </c>
      <c r="Q470">
        <v>17.9813878537928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1.092857143</v>
      </c>
      <c r="G471" s="13">
        <f t="shared" si="86"/>
        <v>0</v>
      </c>
      <c r="H471" s="13">
        <f t="shared" si="87"/>
        <v>1.092857143</v>
      </c>
      <c r="I471" s="16">
        <f t="shared" si="95"/>
        <v>10.490413030285954</v>
      </c>
      <c r="J471" s="13">
        <f t="shared" si="88"/>
        <v>10.440103782200049</v>
      </c>
      <c r="K471" s="13">
        <f t="shared" si="89"/>
        <v>5.0309248085904201E-2</v>
      </c>
      <c r="L471" s="13">
        <f t="shared" si="90"/>
        <v>0</v>
      </c>
      <c r="M471" s="13">
        <f t="shared" si="96"/>
        <v>0.79370471495030159</v>
      </c>
      <c r="N471" s="13">
        <f t="shared" si="91"/>
        <v>0.49209692326918697</v>
      </c>
      <c r="O471" s="13">
        <f t="shared" si="92"/>
        <v>0.49209692326918697</v>
      </c>
      <c r="Q471">
        <v>23.391210067300811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18.52857143</v>
      </c>
      <c r="G472" s="13">
        <f t="shared" si="86"/>
        <v>0</v>
      </c>
      <c r="H472" s="13">
        <f t="shared" si="87"/>
        <v>18.52857143</v>
      </c>
      <c r="I472" s="16">
        <f t="shared" si="95"/>
        <v>18.578880678085902</v>
      </c>
      <c r="J472" s="13">
        <f t="shared" si="88"/>
        <v>18.362534563659349</v>
      </c>
      <c r="K472" s="13">
        <f t="shared" si="89"/>
        <v>0.21634611442655327</v>
      </c>
      <c r="L472" s="13">
        <f t="shared" si="90"/>
        <v>0</v>
      </c>
      <c r="M472" s="13">
        <f t="shared" si="96"/>
        <v>0.30160779168111462</v>
      </c>
      <c r="N472" s="13">
        <f t="shared" si="91"/>
        <v>0.18699683084229107</v>
      </c>
      <c r="O472" s="13">
        <f t="shared" si="92"/>
        <v>0.18699683084229107</v>
      </c>
      <c r="Q472">
        <v>25.148295000000012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1.228571429</v>
      </c>
      <c r="G473" s="13">
        <f t="shared" si="86"/>
        <v>0</v>
      </c>
      <c r="H473" s="13">
        <f t="shared" si="87"/>
        <v>1.228571429</v>
      </c>
      <c r="I473" s="16">
        <f t="shared" si="95"/>
        <v>1.4449175434265533</v>
      </c>
      <c r="J473" s="13">
        <f t="shared" si="88"/>
        <v>1.4448006050562101</v>
      </c>
      <c r="K473" s="13">
        <f t="shared" si="89"/>
        <v>1.1693837034321142E-4</v>
      </c>
      <c r="L473" s="13">
        <f t="shared" si="90"/>
        <v>0</v>
      </c>
      <c r="M473" s="13">
        <f t="shared" si="96"/>
        <v>0.11461096083882355</v>
      </c>
      <c r="N473" s="13">
        <f t="shared" si="91"/>
        <v>7.1058795720070594E-2</v>
      </c>
      <c r="O473" s="13">
        <f t="shared" si="92"/>
        <v>7.1058795720070594E-2</v>
      </c>
      <c r="Q473">
        <v>24.2772014783476</v>
      </c>
    </row>
    <row r="474" spans="1:17" x14ac:dyDescent="0.2">
      <c r="A474" s="14">
        <f t="shared" si="93"/>
        <v>36404</v>
      </c>
      <c r="B474" s="1">
        <v>9</v>
      </c>
      <c r="F474" s="34">
        <v>1.957142857</v>
      </c>
      <c r="G474" s="13">
        <f t="shared" si="86"/>
        <v>0</v>
      </c>
      <c r="H474" s="13">
        <f t="shared" si="87"/>
        <v>1.957142857</v>
      </c>
      <c r="I474" s="16">
        <f t="shared" si="95"/>
        <v>1.9572597953703432</v>
      </c>
      <c r="J474" s="13">
        <f t="shared" si="88"/>
        <v>1.9568595459751408</v>
      </c>
      <c r="K474" s="13">
        <f t="shared" si="89"/>
        <v>4.0024939520244551E-4</v>
      </c>
      <c r="L474" s="13">
        <f t="shared" si="90"/>
        <v>0</v>
      </c>
      <c r="M474" s="13">
        <f t="shared" si="96"/>
        <v>4.3552165118752956E-2</v>
      </c>
      <c r="N474" s="13">
        <f t="shared" si="91"/>
        <v>2.7002342373626833E-2</v>
      </c>
      <c r="O474" s="13">
        <f t="shared" si="92"/>
        <v>2.7002342373626833E-2</v>
      </c>
      <c r="Q474">
        <v>21.999804041670011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1.65</v>
      </c>
      <c r="G475" s="13">
        <f t="shared" si="86"/>
        <v>0</v>
      </c>
      <c r="H475" s="13">
        <f t="shared" si="87"/>
        <v>1.65</v>
      </c>
      <c r="I475" s="16">
        <f t="shared" si="95"/>
        <v>1.6504002493952024</v>
      </c>
      <c r="J475" s="13">
        <f t="shared" si="88"/>
        <v>1.650013861049175</v>
      </c>
      <c r="K475" s="13">
        <f t="shared" si="89"/>
        <v>3.8638834602733318E-4</v>
      </c>
      <c r="L475" s="13">
        <f t="shared" si="90"/>
        <v>0</v>
      </c>
      <c r="M475" s="13">
        <f t="shared" si="96"/>
        <v>1.6549822745126123E-2</v>
      </c>
      <c r="N475" s="13">
        <f t="shared" si="91"/>
        <v>1.0260890101978197E-2</v>
      </c>
      <c r="O475" s="13">
        <f t="shared" si="92"/>
        <v>1.0260890101978197E-2</v>
      </c>
      <c r="Q475">
        <v>18.634358362041809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11.65714286</v>
      </c>
      <c r="G476" s="13">
        <f t="shared" si="86"/>
        <v>0</v>
      </c>
      <c r="H476" s="13">
        <f t="shared" si="87"/>
        <v>11.65714286</v>
      </c>
      <c r="I476" s="16">
        <f t="shared" si="95"/>
        <v>11.657529248346028</v>
      </c>
      <c r="J476" s="13">
        <f t="shared" si="88"/>
        <v>11.457954278247877</v>
      </c>
      <c r="K476" s="13">
        <f t="shared" si="89"/>
        <v>0.19957497009815128</v>
      </c>
      <c r="L476" s="13">
        <f t="shared" si="90"/>
        <v>0</v>
      </c>
      <c r="M476" s="13">
        <f t="shared" si="96"/>
        <v>6.2889326431479261E-3</v>
      </c>
      <c r="N476" s="13">
        <f t="shared" si="91"/>
        <v>3.8991382387517141E-3</v>
      </c>
      <c r="O476" s="13">
        <f t="shared" si="92"/>
        <v>3.8991382387517141E-3</v>
      </c>
      <c r="Q476">
        <v>15.738837091243671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42.257142860000002</v>
      </c>
      <c r="G477" s="13">
        <f t="shared" si="86"/>
        <v>1.6697250248573379</v>
      </c>
      <c r="H477" s="13">
        <f t="shared" si="87"/>
        <v>40.587417835142666</v>
      </c>
      <c r="I477" s="16">
        <f t="shared" si="95"/>
        <v>40.786992805240814</v>
      </c>
      <c r="J477" s="13">
        <f t="shared" si="88"/>
        <v>33.059933605574344</v>
      </c>
      <c r="K477" s="13">
        <f t="shared" si="89"/>
        <v>7.7270591996664706</v>
      </c>
      <c r="L477" s="13">
        <f t="shared" si="90"/>
        <v>0</v>
      </c>
      <c r="M477" s="13">
        <f t="shared" si="96"/>
        <v>2.389794404396212E-3</v>
      </c>
      <c r="N477" s="13">
        <f t="shared" si="91"/>
        <v>1.4816725307256514E-3</v>
      </c>
      <c r="O477" s="13">
        <f t="shared" si="92"/>
        <v>1.6712066973880635</v>
      </c>
      <c r="Q477">
        <v>14.34828033595435</v>
      </c>
    </row>
    <row r="478" spans="1:17" x14ac:dyDescent="0.2">
      <c r="A478" s="14">
        <f t="shared" si="93"/>
        <v>36526</v>
      </c>
      <c r="B478" s="1">
        <v>1</v>
      </c>
      <c r="F478" s="34">
        <v>76.964285709999999</v>
      </c>
      <c r="G478" s="13">
        <f t="shared" si="86"/>
        <v>5.5500809380653173</v>
      </c>
      <c r="H478" s="13">
        <f t="shared" si="87"/>
        <v>71.414204771934678</v>
      </c>
      <c r="I478" s="16">
        <f t="shared" si="95"/>
        <v>79.141263971601148</v>
      </c>
      <c r="J478" s="13">
        <f t="shared" si="88"/>
        <v>39.296250097781673</v>
      </c>
      <c r="K478" s="13">
        <f t="shared" si="89"/>
        <v>39.845013873819475</v>
      </c>
      <c r="L478" s="13">
        <f t="shared" si="90"/>
        <v>28.914206537049054</v>
      </c>
      <c r="M478" s="13">
        <f t="shared" si="96"/>
        <v>28.915114658922725</v>
      </c>
      <c r="N478" s="13">
        <f t="shared" si="91"/>
        <v>17.927371088532091</v>
      </c>
      <c r="O478" s="13">
        <f t="shared" si="92"/>
        <v>23.477452026597408</v>
      </c>
      <c r="Q478">
        <v>11.119546593548391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33.228571430000002</v>
      </c>
      <c r="G479" s="13">
        <f t="shared" si="86"/>
        <v>0.66030541669097098</v>
      </c>
      <c r="H479" s="13">
        <f t="shared" si="87"/>
        <v>32.568266013309028</v>
      </c>
      <c r="I479" s="16">
        <f t="shared" si="95"/>
        <v>43.499073350079456</v>
      </c>
      <c r="J479" s="13">
        <f t="shared" si="88"/>
        <v>34.010214645757344</v>
      </c>
      <c r="K479" s="13">
        <f t="shared" si="89"/>
        <v>9.4888587043221122</v>
      </c>
      <c r="L479" s="13">
        <f t="shared" si="90"/>
        <v>0</v>
      </c>
      <c r="M479" s="13">
        <f t="shared" si="96"/>
        <v>10.987743570390634</v>
      </c>
      <c r="N479" s="13">
        <f t="shared" si="91"/>
        <v>6.8124010136421935</v>
      </c>
      <c r="O479" s="13">
        <f t="shared" si="92"/>
        <v>7.4727064303331643</v>
      </c>
      <c r="Q479">
        <v>13.854052304951059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15.53571429</v>
      </c>
      <c r="G480" s="13">
        <f t="shared" si="86"/>
        <v>0</v>
      </c>
      <c r="H480" s="13">
        <f t="shared" si="87"/>
        <v>15.53571429</v>
      </c>
      <c r="I480" s="16">
        <f t="shared" si="95"/>
        <v>25.024572994322114</v>
      </c>
      <c r="J480" s="13">
        <f t="shared" si="88"/>
        <v>23.162190162444976</v>
      </c>
      <c r="K480" s="13">
        <f t="shared" si="89"/>
        <v>1.862382831877138</v>
      </c>
      <c r="L480" s="13">
        <f t="shared" si="90"/>
        <v>0</v>
      </c>
      <c r="M480" s="13">
        <f t="shared" si="96"/>
        <v>4.1753425567484408</v>
      </c>
      <c r="N480" s="13">
        <f t="shared" si="91"/>
        <v>2.5887123851840332</v>
      </c>
      <c r="O480" s="13">
        <f t="shared" si="92"/>
        <v>2.5887123851840332</v>
      </c>
      <c r="Q480">
        <v>15.50628431131455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28.514285709999999</v>
      </c>
      <c r="G481" s="13">
        <f t="shared" si="86"/>
        <v>0.13323505111191711</v>
      </c>
      <c r="H481" s="13">
        <f t="shared" si="87"/>
        <v>28.381050658888082</v>
      </c>
      <c r="I481" s="16">
        <f t="shared" si="95"/>
        <v>30.24343349076522</v>
      </c>
      <c r="J481" s="13">
        <f t="shared" si="88"/>
        <v>27.602422846785061</v>
      </c>
      <c r="K481" s="13">
        <f t="shared" si="89"/>
        <v>2.6410106439801595</v>
      </c>
      <c r="L481" s="13">
        <f t="shared" si="90"/>
        <v>0</v>
      </c>
      <c r="M481" s="13">
        <f t="shared" si="96"/>
        <v>1.5866301715644076</v>
      </c>
      <c r="N481" s="13">
        <f t="shared" si="91"/>
        <v>0.98371070636993263</v>
      </c>
      <c r="O481" s="13">
        <f t="shared" si="92"/>
        <v>1.1169457574818498</v>
      </c>
      <c r="Q481">
        <v>16.91484836365192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31.571428569999998</v>
      </c>
      <c r="G482" s="13">
        <f t="shared" si="86"/>
        <v>0.47503219718044026</v>
      </c>
      <c r="H482" s="13">
        <f t="shared" si="87"/>
        <v>31.096396372819559</v>
      </c>
      <c r="I482" s="16">
        <f t="shared" si="95"/>
        <v>33.737407016799722</v>
      </c>
      <c r="J482" s="13">
        <f t="shared" si="88"/>
        <v>30.159503954458799</v>
      </c>
      <c r="K482" s="13">
        <f t="shared" si="89"/>
        <v>3.5779030623409227</v>
      </c>
      <c r="L482" s="13">
        <f t="shared" si="90"/>
        <v>0</v>
      </c>
      <c r="M482" s="13">
        <f t="shared" si="96"/>
        <v>0.60291946519447492</v>
      </c>
      <c r="N482" s="13">
        <f t="shared" si="91"/>
        <v>0.37381006842057446</v>
      </c>
      <c r="O482" s="13">
        <f t="shared" si="92"/>
        <v>0.84884226560101472</v>
      </c>
      <c r="Q482">
        <v>16.863308672212749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13.49285714</v>
      </c>
      <c r="G483" s="13">
        <f t="shared" si="86"/>
        <v>0</v>
      </c>
      <c r="H483" s="13">
        <f t="shared" si="87"/>
        <v>13.49285714</v>
      </c>
      <c r="I483" s="16">
        <f t="shared" si="95"/>
        <v>17.070760202340921</v>
      </c>
      <c r="J483" s="13">
        <f t="shared" si="88"/>
        <v>16.831661090606474</v>
      </c>
      <c r="K483" s="13">
        <f t="shared" si="89"/>
        <v>0.23909911173444698</v>
      </c>
      <c r="L483" s="13">
        <f t="shared" si="90"/>
        <v>0</v>
      </c>
      <c r="M483" s="13">
        <f t="shared" si="96"/>
        <v>0.22910939677390046</v>
      </c>
      <c r="N483" s="13">
        <f t="shared" si="91"/>
        <v>0.1420478259998183</v>
      </c>
      <c r="O483" s="13">
        <f t="shared" si="92"/>
        <v>0.1420478259998183</v>
      </c>
      <c r="Q483">
        <v>22.595567906212271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11.985714290000001</v>
      </c>
      <c r="G484" s="13">
        <f t="shared" si="86"/>
        <v>0</v>
      </c>
      <c r="H484" s="13">
        <f t="shared" si="87"/>
        <v>11.985714290000001</v>
      </c>
      <c r="I484" s="16">
        <f t="shared" si="95"/>
        <v>12.224813401734448</v>
      </c>
      <c r="J484" s="13">
        <f t="shared" si="88"/>
        <v>12.131642396879416</v>
      </c>
      <c r="K484" s="13">
        <f t="shared" si="89"/>
        <v>9.3171004855031825E-2</v>
      </c>
      <c r="L484" s="13">
        <f t="shared" si="90"/>
        <v>0</v>
      </c>
      <c r="M484" s="13">
        <f t="shared" si="96"/>
        <v>8.7061570774082164E-2</v>
      </c>
      <c r="N484" s="13">
        <f t="shared" si="91"/>
        <v>5.3978173879930945E-2</v>
      </c>
      <c r="O484" s="13">
        <f t="shared" si="92"/>
        <v>5.3978173879930945E-2</v>
      </c>
      <c r="Q484">
        <v>22.244128095182258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2.7785714289999999</v>
      </c>
      <c r="G485" s="13">
        <f t="shared" si="86"/>
        <v>0</v>
      </c>
      <c r="H485" s="13">
        <f t="shared" si="87"/>
        <v>2.7785714289999999</v>
      </c>
      <c r="I485" s="16">
        <f t="shared" si="95"/>
        <v>2.8717424338550317</v>
      </c>
      <c r="J485" s="13">
        <f t="shared" si="88"/>
        <v>2.8704761236781673</v>
      </c>
      <c r="K485" s="13">
        <f t="shared" si="89"/>
        <v>1.2663101768644047E-3</v>
      </c>
      <c r="L485" s="13">
        <f t="shared" si="90"/>
        <v>0</v>
      </c>
      <c r="M485" s="13">
        <f t="shared" si="96"/>
        <v>3.3083396894151219E-2</v>
      </c>
      <c r="N485" s="13">
        <f t="shared" si="91"/>
        <v>2.0511706074373755E-2</v>
      </c>
      <c r="O485" s="13">
        <f t="shared" si="92"/>
        <v>2.0511706074373755E-2</v>
      </c>
      <c r="Q485">
        <v>21.985576961760639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2.95</v>
      </c>
      <c r="G486" s="13">
        <f t="shared" si="86"/>
        <v>0</v>
      </c>
      <c r="H486" s="13">
        <f t="shared" si="87"/>
        <v>2.95</v>
      </c>
      <c r="I486" s="16">
        <f t="shared" si="95"/>
        <v>2.9512663101768646</v>
      </c>
      <c r="J486" s="13">
        <f t="shared" si="88"/>
        <v>2.9500061471482848</v>
      </c>
      <c r="K486" s="13">
        <f t="shared" si="89"/>
        <v>1.260163028579786E-3</v>
      </c>
      <c r="L486" s="13">
        <f t="shared" si="90"/>
        <v>0</v>
      </c>
      <c r="M486" s="13">
        <f t="shared" si="96"/>
        <v>1.2571690819777465E-2</v>
      </c>
      <c r="N486" s="13">
        <f t="shared" si="91"/>
        <v>7.7944483082620277E-3</v>
      </c>
      <c r="O486" s="13">
        <f t="shared" si="92"/>
        <v>7.7944483082620277E-3</v>
      </c>
      <c r="Q486">
        <v>22.60111100000001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4.9071428570000002</v>
      </c>
      <c r="G487" s="13">
        <f t="shared" si="86"/>
        <v>0</v>
      </c>
      <c r="H487" s="13">
        <f t="shared" si="87"/>
        <v>4.9071428570000002</v>
      </c>
      <c r="I487" s="16">
        <f t="shared" si="95"/>
        <v>4.9084030200285795</v>
      </c>
      <c r="J487" s="13">
        <f t="shared" si="88"/>
        <v>4.8972121577381742</v>
      </c>
      <c r="K487" s="13">
        <f t="shared" si="89"/>
        <v>1.1190862290405335E-2</v>
      </c>
      <c r="L487" s="13">
        <f t="shared" si="90"/>
        <v>0</v>
      </c>
      <c r="M487" s="13">
        <f t="shared" si="96"/>
        <v>4.7772425115154369E-3</v>
      </c>
      <c r="N487" s="13">
        <f t="shared" si="91"/>
        <v>2.961890357139571E-3</v>
      </c>
      <c r="O487" s="13">
        <f t="shared" si="92"/>
        <v>2.961890357139571E-3</v>
      </c>
      <c r="Q487">
        <v>17.932243717150531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19.47142857</v>
      </c>
      <c r="G488" s="13">
        <f t="shared" si="86"/>
        <v>0</v>
      </c>
      <c r="H488" s="13">
        <f t="shared" si="87"/>
        <v>19.47142857</v>
      </c>
      <c r="I488" s="16">
        <f t="shared" si="95"/>
        <v>19.482619432290406</v>
      </c>
      <c r="J488" s="13">
        <f t="shared" si="88"/>
        <v>18.416281382880239</v>
      </c>
      <c r="K488" s="13">
        <f t="shared" si="89"/>
        <v>1.0663380494101666</v>
      </c>
      <c r="L488" s="13">
        <f t="shared" si="90"/>
        <v>0</v>
      </c>
      <c r="M488" s="13">
        <f t="shared" si="96"/>
        <v>1.8153521543758659E-3</v>
      </c>
      <c r="N488" s="13">
        <f t="shared" si="91"/>
        <v>1.1255183357130368E-3</v>
      </c>
      <c r="O488" s="13">
        <f t="shared" si="92"/>
        <v>1.1255183357130368E-3</v>
      </c>
      <c r="Q488">
        <v>14.346226747628551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21.992857140000002</v>
      </c>
      <c r="G489" s="13">
        <f t="shared" si="86"/>
        <v>0</v>
      </c>
      <c r="H489" s="13">
        <f t="shared" si="87"/>
        <v>21.992857140000002</v>
      </c>
      <c r="I489" s="16">
        <f t="shared" si="95"/>
        <v>23.059195189410168</v>
      </c>
      <c r="J489" s="13">
        <f t="shared" si="88"/>
        <v>20.692038289629341</v>
      </c>
      <c r="K489" s="13">
        <f t="shared" si="89"/>
        <v>2.3671568997808272</v>
      </c>
      <c r="L489" s="13">
        <f t="shared" si="90"/>
        <v>0</v>
      </c>
      <c r="M489" s="13">
        <f t="shared" si="96"/>
        <v>6.8983381866282909E-4</v>
      </c>
      <c r="N489" s="13">
        <f t="shared" si="91"/>
        <v>4.2769696757095406E-4</v>
      </c>
      <c r="O489" s="13">
        <f t="shared" si="92"/>
        <v>4.2769696757095406E-4</v>
      </c>
      <c r="Q489">
        <v>11.638636593548391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64.371428570000006</v>
      </c>
      <c r="G490" s="13">
        <f t="shared" si="86"/>
        <v>4.1421641908248485</v>
      </c>
      <c r="H490" s="13">
        <f t="shared" si="87"/>
        <v>60.229264379175156</v>
      </c>
      <c r="I490" s="16">
        <f t="shared" si="95"/>
        <v>62.596421278955987</v>
      </c>
      <c r="J490" s="13">
        <f t="shared" si="88"/>
        <v>38.726475229121867</v>
      </c>
      <c r="K490" s="13">
        <f t="shared" si="89"/>
        <v>23.86994604983412</v>
      </c>
      <c r="L490" s="13">
        <f t="shared" si="90"/>
        <v>12.821677508528744</v>
      </c>
      <c r="M490" s="13">
        <f t="shared" si="96"/>
        <v>12.821939645379835</v>
      </c>
      <c r="N490" s="13">
        <f t="shared" si="91"/>
        <v>7.9496025801354975</v>
      </c>
      <c r="O490" s="13">
        <f t="shared" si="92"/>
        <v>12.091766770960346</v>
      </c>
      <c r="Q490">
        <v>12.375899032250439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4.5071428569999998</v>
      </c>
      <c r="G491" s="13">
        <f t="shared" si="86"/>
        <v>0</v>
      </c>
      <c r="H491" s="13">
        <f t="shared" si="87"/>
        <v>4.5071428569999998</v>
      </c>
      <c r="I491" s="16">
        <f t="shared" si="95"/>
        <v>15.555411398305374</v>
      </c>
      <c r="J491" s="13">
        <f t="shared" si="88"/>
        <v>14.98617570773462</v>
      </c>
      <c r="K491" s="13">
        <f t="shared" si="89"/>
        <v>0.56923569057075341</v>
      </c>
      <c r="L491" s="13">
        <f t="shared" si="90"/>
        <v>0</v>
      </c>
      <c r="M491" s="13">
        <f t="shared" si="96"/>
        <v>4.8723370652443379</v>
      </c>
      <c r="N491" s="13">
        <f t="shared" si="91"/>
        <v>3.0208489804514893</v>
      </c>
      <c r="O491" s="13">
        <f t="shared" si="92"/>
        <v>3.0208489804514893</v>
      </c>
      <c r="Q491">
        <v>14.2096491331165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60.34285714</v>
      </c>
      <c r="G492" s="13">
        <f t="shared" si="86"/>
        <v>3.6917586060798833</v>
      </c>
      <c r="H492" s="13">
        <f t="shared" si="87"/>
        <v>56.65109853392012</v>
      </c>
      <c r="I492" s="16">
        <f t="shared" si="95"/>
        <v>57.22033422449087</v>
      </c>
      <c r="J492" s="13">
        <f t="shared" si="88"/>
        <v>38.851822700461859</v>
      </c>
      <c r="K492" s="13">
        <f t="shared" si="89"/>
        <v>18.36851152402901</v>
      </c>
      <c r="L492" s="13">
        <f t="shared" si="90"/>
        <v>7.2797921293569239</v>
      </c>
      <c r="M492" s="13">
        <f t="shared" si="96"/>
        <v>9.131280214149772</v>
      </c>
      <c r="N492" s="13">
        <f t="shared" si="91"/>
        <v>5.6613937327728587</v>
      </c>
      <c r="O492" s="13">
        <f t="shared" si="92"/>
        <v>9.3531523388527411</v>
      </c>
      <c r="Q492">
        <v>13.41357918727833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0.36428571399999998</v>
      </c>
      <c r="G493" s="13">
        <f t="shared" si="86"/>
        <v>0</v>
      </c>
      <c r="H493" s="13">
        <f t="shared" si="87"/>
        <v>0.36428571399999998</v>
      </c>
      <c r="I493" s="16">
        <f t="shared" si="95"/>
        <v>11.453005108672087</v>
      </c>
      <c r="J493" s="13">
        <f t="shared" si="88"/>
        <v>11.31625878054934</v>
      </c>
      <c r="K493" s="13">
        <f t="shared" si="89"/>
        <v>0.13674632812274723</v>
      </c>
      <c r="L493" s="13">
        <f t="shared" si="90"/>
        <v>0</v>
      </c>
      <c r="M493" s="13">
        <f t="shared" si="96"/>
        <v>3.4698864813769132</v>
      </c>
      <c r="N493" s="13">
        <f t="shared" si="91"/>
        <v>2.1513296184536861</v>
      </c>
      <c r="O493" s="13">
        <f t="shared" si="92"/>
        <v>2.1513296184536861</v>
      </c>
      <c r="Q493">
        <v>18.103968827222442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27.81428571</v>
      </c>
      <c r="G494" s="13">
        <f t="shared" si="86"/>
        <v>5.4973087832920695E-2</v>
      </c>
      <c r="H494" s="13">
        <f t="shared" si="87"/>
        <v>27.75931262216708</v>
      </c>
      <c r="I494" s="16">
        <f t="shared" si="95"/>
        <v>27.896058950289827</v>
      </c>
      <c r="J494" s="13">
        <f t="shared" si="88"/>
        <v>25.870165068106989</v>
      </c>
      <c r="K494" s="13">
        <f t="shared" si="89"/>
        <v>2.0258938821828387</v>
      </c>
      <c r="L494" s="13">
        <f t="shared" si="90"/>
        <v>0</v>
      </c>
      <c r="M494" s="13">
        <f t="shared" si="96"/>
        <v>1.3185568629232272</v>
      </c>
      <c r="N494" s="13">
        <f t="shared" si="91"/>
        <v>0.81750525501240079</v>
      </c>
      <c r="O494" s="13">
        <f t="shared" si="92"/>
        <v>0.87247834284532144</v>
      </c>
      <c r="Q494">
        <v>17.248985430318609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0.75</v>
      </c>
      <c r="G495" s="13">
        <f t="shared" si="86"/>
        <v>0</v>
      </c>
      <c r="H495" s="13">
        <f t="shared" si="87"/>
        <v>0.75</v>
      </c>
      <c r="I495" s="16">
        <f t="shared" si="95"/>
        <v>2.7758938821828387</v>
      </c>
      <c r="J495" s="13">
        <f t="shared" si="88"/>
        <v>2.7748468694487189</v>
      </c>
      <c r="K495" s="13">
        <f t="shared" si="89"/>
        <v>1.0470127341197788E-3</v>
      </c>
      <c r="L495" s="13">
        <f t="shared" si="90"/>
        <v>0</v>
      </c>
      <c r="M495" s="13">
        <f t="shared" si="96"/>
        <v>0.50105160791082637</v>
      </c>
      <c r="N495" s="13">
        <f t="shared" si="91"/>
        <v>0.31065199690471235</v>
      </c>
      <c r="O495" s="13">
        <f t="shared" si="92"/>
        <v>0.31065199690471235</v>
      </c>
      <c r="Q495">
        <v>22.612395714146089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5.8857142859999998</v>
      </c>
      <c r="G496" s="13">
        <f t="shared" si="86"/>
        <v>0</v>
      </c>
      <c r="H496" s="13">
        <f t="shared" si="87"/>
        <v>5.8857142859999998</v>
      </c>
      <c r="I496" s="16">
        <f t="shared" si="95"/>
        <v>5.88676129873412</v>
      </c>
      <c r="J496" s="13">
        <f t="shared" si="88"/>
        <v>5.8791606363386641</v>
      </c>
      <c r="K496" s="13">
        <f t="shared" si="89"/>
        <v>7.6006623954558705E-3</v>
      </c>
      <c r="L496" s="13">
        <f t="shared" si="90"/>
        <v>0</v>
      </c>
      <c r="M496" s="13">
        <f t="shared" si="96"/>
        <v>0.19039961100611402</v>
      </c>
      <c r="N496" s="13">
        <f t="shared" si="91"/>
        <v>0.11804775882379069</v>
      </c>
      <c r="O496" s="13">
        <f t="shared" si="92"/>
        <v>0.11804775882379069</v>
      </c>
      <c r="Q496">
        <v>24.547793816839381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18.371428569999999</v>
      </c>
      <c r="G497" s="13">
        <f t="shared" si="86"/>
        <v>0</v>
      </c>
      <c r="H497" s="13">
        <f t="shared" si="87"/>
        <v>18.371428569999999</v>
      </c>
      <c r="I497" s="16">
        <f t="shared" si="95"/>
        <v>18.379029232395453</v>
      </c>
      <c r="J497" s="13">
        <f t="shared" si="88"/>
        <v>18.111098035165533</v>
      </c>
      <c r="K497" s="13">
        <f t="shared" si="89"/>
        <v>0.26793119722992031</v>
      </c>
      <c r="L497" s="13">
        <f t="shared" si="90"/>
        <v>0</v>
      </c>
      <c r="M497" s="13">
        <f t="shared" si="96"/>
        <v>7.2351852182323331E-2</v>
      </c>
      <c r="N497" s="13">
        <f t="shared" si="91"/>
        <v>4.4858148353040465E-2</v>
      </c>
      <c r="O497" s="13">
        <f t="shared" si="92"/>
        <v>4.4858148353040465E-2</v>
      </c>
      <c r="Q497">
        <v>23.354637552776211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10.16428571</v>
      </c>
      <c r="G498" s="13">
        <f t="shared" si="86"/>
        <v>0</v>
      </c>
      <c r="H498" s="13">
        <f t="shared" si="87"/>
        <v>10.16428571</v>
      </c>
      <c r="I498" s="16">
        <f t="shared" si="95"/>
        <v>10.43221690722992</v>
      </c>
      <c r="J498" s="13">
        <f t="shared" si="88"/>
        <v>10.389294998995252</v>
      </c>
      <c r="K498" s="13">
        <f t="shared" si="89"/>
        <v>4.2921908234667683E-2</v>
      </c>
      <c r="L498" s="13">
        <f t="shared" si="90"/>
        <v>0</v>
      </c>
      <c r="M498" s="13">
        <f t="shared" si="96"/>
        <v>2.7493703829282866E-2</v>
      </c>
      <c r="N498" s="13">
        <f t="shared" si="91"/>
        <v>1.7046096374155377E-2</v>
      </c>
      <c r="O498" s="13">
        <f t="shared" si="92"/>
        <v>1.7046096374155377E-2</v>
      </c>
      <c r="Q498">
        <v>24.413043000000009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5.8571428570000004</v>
      </c>
      <c r="G499" s="13">
        <f t="shared" si="86"/>
        <v>0</v>
      </c>
      <c r="H499" s="13">
        <f t="shared" si="87"/>
        <v>5.8571428570000004</v>
      </c>
      <c r="I499" s="16">
        <f t="shared" si="95"/>
        <v>5.9000647652346681</v>
      </c>
      <c r="J499" s="13">
        <f t="shared" si="88"/>
        <v>5.8908437040036921</v>
      </c>
      <c r="K499" s="13">
        <f t="shared" si="89"/>
        <v>9.221061230975991E-3</v>
      </c>
      <c r="L499" s="13">
        <f t="shared" si="90"/>
        <v>0</v>
      </c>
      <c r="M499" s="13">
        <f t="shared" si="96"/>
        <v>1.0447607455127489E-2</v>
      </c>
      <c r="N499" s="13">
        <f t="shared" si="91"/>
        <v>6.4775166221790427E-3</v>
      </c>
      <c r="O499" s="13">
        <f t="shared" si="92"/>
        <v>6.4775166221790427E-3</v>
      </c>
      <c r="Q499">
        <v>23.213787044281759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2.3857142859999998</v>
      </c>
      <c r="G500" s="13">
        <f t="shared" si="86"/>
        <v>0</v>
      </c>
      <c r="H500" s="13">
        <f t="shared" si="87"/>
        <v>2.3857142859999998</v>
      </c>
      <c r="I500" s="16">
        <f t="shared" si="95"/>
        <v>2.3949353472309758</v>
      </c>
      <c r="J500" s="13">
        <f t="shared" si="88"/>
        <v>2.3934694590260883</v>
      </c>
      <c r="K500" s="13">
        <f t="shared" si="89"/>
        <v>1.4658882048874666E-3</v>
      </c>
      <c r="L500" s="13">
        <f t="shared" si="90"/>
        <v>0</v>
      </c>
      <c r="M500" s="13">
        <f t="shared" si="96"/>
        <v>3.9700908329484462E-3</v>
      </c>
      <c r="N500" s="13">
        <f t="shared" si="91"/>
        <v>2.4614563164280364E-3</v>
      </c>
      <c r="O500" s="13">
        <f t="shared" si="92"/>
        <v>2.4614563164280364E-3</v>
      </c>
      <c r="Q500">
        <v>17.098572815503019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72.892857140000004</v>
      </c>
      <c r="G501" s="13">
        <f t="shared" si="86"/>
        <v>5.0948838048676075</v>
      </c>
      <c r="H501" s="13">
        <f t="shared" si="87"/>
        <v>67.797973335132397</v>
      </c>
      <c r="I501" s="16">
        <f t="shared" si="95"/>
        <v>67.799439223337288</v>
      </c>
      <c r="J501" s="13">
        <f t="shared" si="88"/>
        <v>42.926722912388641</v>
      </c>
      <c r="K501" s="13">
        <f t="shared" si="89"/>
        <v>24.872716310948647</v>
      </c>
      <c r="L501" s="13">
        <f t="shared" si="90"/>
        <v>13.831820921609831</v>
      </c>
      <c r="M501" s="13">
        <f t="shared" si="96"/>
        <v>13.833329556126351</v>
      </c>
      <c r="N501" s="13">
        <f t="shared" si="91"/>
        <v>8.5766643247983385</v>
      </c>
      <c r="O501" s="13">
        <f t="shared" si="92"/>
        <v>13.671548129665947</v>
      </c>
      <c r="Q501">
        <v>14.092726836507859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13.59285714</v>
      </c>
      <c r="G502" s="13">
        <f t="shared" si="86"/>
        <v>0</v>
      </c>
      <c r="H502" s="13">
        <f t="shared" si="87"/>
        <v>13.59285714</v>
      </c>
      <c r="I502" s="16">
        <f t="shared" si="95"/>
        <v>24.633752529338814</v>
      </c>
      <c r="J502" s="13">
        <f t="shared" si="88"/>
        <v>21.545857435191849</v>
      </c>
      <c r="K502" s="13">
        <f t="shared" si="89"/>
        <v>3.0878950941469654</v>
      </c>
      <c r="L502" s="13">
        <f t="shared" si="90"/>
        <v>0</v>
      </c>
      <c r="M502" s="13">
        <f t="shared" si="96"/>
        <v>5.2566652313280127</v>
      </c>
      <c r="N502" s="13">
        <f t="shared" si="91"/>
        <v>3.2591324434233679</v>
      </c>
      <c r="O502" s="13">
        <f t="shared" si="92"/>
        <v>3.2591324434233679</v>
      </c>
      <c r="Q502">
        <v>10.846157593548391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87.671428570000003</v>
      </c>
      <c r="G503" s="13">
        <f t="shared" si="86"/>
        <v>6.7471695399685885</v>
      </c>
      <c r="H503" s="13">
        <f t="shared" si="87"/>
        <v>80.924259030031408</v>
      </c>
      <c r="I503" s="16">
        <f t="shared" si="95"/>
        <v>84.01215412417838</v>
      </c>
      <c r="J503" s="13">
        <f t="shared" si="88"/>
        <v>41.69240043819881</v>
      </c>
      <c r="K503" s="13">
        <f t="shared" si="89"/>
        <v>42.31975368597957</v>
      </c>
      <c r="L503" s="13">
        <f t="shared" si="90"/>
        <v>31.407142573628963</v>
      </c>
      <c r="M503" s="13">
        <f t="shared" si="96"/>
        <v>33.404675361533606</v>
      </c>
      <c r="N503" s="13">
        <f t="shared" si="91"/>
        <v>20.710898724150834</v>
      </c>
      <c r="O503" s="13">
        <f t="shared" si="92"/>
        <v>27.458068264119422</v>
      </c>
      <c r="Q503">
        <v>11.992423991998191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31.521428570000001</v>
      </c>
      <c r="G504" s="13">
        <f t="shared" si="86"/>
        <v>0.46944205694622654</v>
      </c>
      <c r="H504" s="13">
        <f t="shared" si="87"/>
        <v>31.051986513053773</v>
      </c>
      <c r="I504" s="16">
        <f t="shared" si="95"/>
        <v>41.96459762540438</v>
      </c>
      <c r="J504" s="13">
        <f t="shared" si="88"/>
        <v>33.459469589917866</v>
      </c>
      <c r="K504" s="13">
        <f t="shared" si="89"/>
        <v>8.5051280354865142</v>
      </c>
      <c r="L504" s="13">
        <f t="shared" si="90"/>
        <v>0</v>
      </c>
      <c r="M504" s="13">
        <f t="shared" si="96"/>
        <v>12.693776637382772</v>
      </c>
      <c r="N504" s="13">
        <f t="shared" si="91"/>
        <v>7.8701415151773189</v>
      </c>
      <c r="O504" s="13">
        <f t="shared" si="92"/>
        <v>8.3395835721235461</v>
      </c>
      <c r="Q504">
        <v>14.087386504508361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25.571428569999998</v>
      </c>
      <c r="G505" s="13">
        <f t="shared" si="86"/>
        <v>0</v>
      </c>
      <c r="H505" s="13">
        <f t="shared" si="87"/>
        <v>25.571428569999998</v>
      </c>
      <c r="I505" s="16">
        <f t="shared" si="95"/>
        <v>34.076556605486516</v>
      </c>
      <c r="J505" s="13">
        <f t="shared" si="88"/>
        <v>29.823393892130639</v>
      </c>
      <c r="K505" s="13">
        <f t="shared" si="89"/>
        <v>4.2531627133558771</v>
      </c>
      <c r="L505" s="13">
        <f t="shared" si="90"/>
        <v>0</v>
      </c>
      <c r="M505" s="13">
        <f t="shared" si="96"/>
        <v>4.8236351222054532</v>
      </c>
      <c r="N505" s="13">
        <f t="shared" si="91"/>
        <v>2.990653775767381</v>
      </c>
      <c r="O505" s="13">
        <f t="shared" si="92"/>
        <v>2.990653775767381</v>
      </c>
      <c r="Q505">
        <v>15.613644056435369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32.52857143</v>
      </c>
      <c r="G506" s="13">
        <f t="shared" si="86"/>
        <v>0.58204345341197417</v>
      </c>
      <c r="H506" s="13">
        <f t="shared" si="87"/>
        <v>31.946527976588026</v>
      </c>
      <c r="I506" s="16">
        <f t="shared" si="95"/>
        <v>36.199690689943907</v>
      </c>
      <c r="J506" s="13">
        <f t="shared" si="88"/>
        <v>33.188691121522162</v>
      </c>
      <c r="K506" s="13">
        <f t="shared" si="89"/>
        <v>3.0109995684217452</v>
      </c>
      <c r="L506" s="13">
        <f t="shared" si="90"/>
        <v>0</v>
      </c>
      <c r="M506" s="13">
        <f t="shared" si="96"/>
        <v>1.8329813464380722</v>
      </c>
      <c r="N506" s="13">
        <f t="shared" si="91"/>
        <v>1.1364484347916048</v>
      </c>
      <c r="O506" s="13">
        <f t="shared" si="92"/>
        <v>1.7184918882035789</v>
      </c>
      <c r="Q506">
        <v>19.85102106906271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7.15</v>
      </c>
      <c r="G507" s="13">
        <f t="shared" si="86"/>
        <v>0</v>
      </c>
      <c r="H507" s="13">
        <f t="shared" si="87"/>
        <v>7.15</v>
      </c>
      <c r="I507" s="16">
        <f t="shared" si="95"/>
        <v>10.160999568421746</v>
      </c>
      <c r="J507" s="13">
        <f t="shared" si="88"/>
        <v>10.093363174224846</v>
      </c>
      <c r="K507" s="13">
        <f t="shared" si="89"/>
        <v>6.7636394196899374E-2</v>
      </c>
      <c r="L507" s="13">
        <f t="shared" si="90"/>
        <v>0</v>
      </c>
      <c r="M507" s="13">
        <f t="shared" si="96"/>
        <v>0.69653291164646736</v>
      </c>
      <c r="N507" s="13">
        <f t="shared" si="91"/>
        <v>0.43185040522080975</v>
      </c>
      <c r="O507" s="13">
        <f t="shared" si="92"/>
        <v>0.43185040522080975</v>
      </c>
      <c r="Q507">
        <v>20.596388749029281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0.10714285699999999</v>
      </c>
      <c r="G508" s="13">
        <f t="shared" si="86"/>
        <v>0</v>
      </c>
      <c r="H508" s="13">
        <f t="shared" si="87"/>
        <v>0.10714285699999999</v>
      </c>
      <c r="I508" s="16">
        <f t="shared" si="95"/>
        <v>0.17477925119689935</v>
      </c>
      <c r="J508" s="13">
        <f t="shared" si="88"/>
        <v>0.17477900846257116</v>
      </c>
      <c r="K508" s="13">
        <f t="shared" si="89"/>
        <v>2.4273432819299501E-7</v>
      </c>
      <c r="L508" s="13">
        <f t="shared" si="90"/>
        <v>0</v>
      </c>
      <c r="M508" s="13">
        <f t="shared" si="96"/>
        <v>0.2646825064256576</v>
      </c>
      <c r="N508" s="13">
        <f t="shared" si="91"/>
        <v>0.16410315398390771</v>
      </c>
      <c r="O508" s="13">
        <f t="shared" si="92"/>
        <v>0.16410315398390771</v>
      </c>
      <c r="Q508">
        <v>23.141183989045128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2.9428571429999999</v>
      </c>
      <c r="G509" s="13">
        <f t="shared" si="86"/>
        <v>0</v>
      </c>
      <c r="H509" s="13">
        <f t="shared" si="87"/>
        <v>2.9428571429999999</v>
      </c>
      <c r="I509" s="16">
        <f t="shared" si="95"/>
        <v>2.9428573857343281</v>
      </c>
      <c r="J509" s="13">
        <f t="shared" si="88"/>
        <v>2.9419356208508716</v>
      </c>
      <c r="K509" s="13">
        <f t="shared" si="89"/>
        <v>9.2176488345652174E-4</v>
      </c>
      <c r="L509" s="13">
        <f t="shared" si="90"/>
        <v>0</v>
      </c>
      <c r="M509" s="13">
        <f t="shared" si="96"/>
        <v>0.1005793524417499</v>
      </c>
      <c r="N509" s="13">
        <f t="shared" si="91"/>
        <v>6.2359198513884939E-2</v>
      </c>
      <c r="O509" s="13">
        <f t="shared" si="92"/>
        <v>6.2359198513884939E-2</v>
      </c>
      <c r="Q509">
        <v>24.77142000000001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4.9071428570000002</v>
      </c>
      <c r="G510" s="13">
        <f t="shared" si="86"/>
        <v>0</v>
      </c>
      <c r="H510" s="13">
        <f t="shared" si="87"/>
        <v>4.9071428570000002</v>
      </c>
      <c r="I510" s="16">
        <f t="shared" si="95"/>
        <v>4.9080646218834563</v>
      </c>
      <c r="J510" s="13">
        <f t="shared" si="88"/>
        <v>4.9004054019536287</v>
      </c>
      <c r="K510" s="13">
        <f t="shared" si="89"/>
        <v>7.6592199298275432E-3</v>
      </c>
      <c r="L510" s="13">
        <f t="shared" si="90"/>
        <v>0</v>
      </c>
      <c r="M510" s="13">
        <f t="shared" si="96"/>
        <v>3.8220153927864958E-2</v>
      </c>
      <c r="N510" s="13">
        <f t="shared" si="91"/>
        <v>2.3696495435276275E-2</v>
      </c>
      <c r="O510" s="13">
        <f t="shared" si="92"/>
        <v>2.3696495435276275E-2</v>
      </c>
      <c r="Q510">
        <v>20.61676473889581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12.792857140000001</v>
      </c>
      <c r="G511" s="13">
        <f t="shared" si="86"/>
        <v>0</v>
      </c>
      <c r="H511" s="13">
        <f t="shared" si="87"/>
        <v>12.792857140000001</v>
      </c>
      <c r="I511" s="16">
        <f t="shared" si="95"/>
        <v>12.800516359929828</v>
      </c>
      <c r="J511" s="13">
        <f t="shared" si="88"/>
        <v>12.612451321843512</v>
      </c>
      <c r="K511" s="13">
        <f t="shared" si="89"/>
        <v>0.18806503808631625</v>
      </c>
      <c r="L511" s="13">
        <f t="shared" si="90"/>
        <v>0</v>
      </c>
      <c r="M511" s="13">
        <f t="shared" si="96"/>
        <v>1.4523658492588683E-2</v>
      </c>
      <c r="N511" s="13">
        <f t="shared" si="91"/>
        <v>9.0046682654049831E-3</v>
      </c>
      <c r="O511" s="13">
        <f t="shared" si="92"/>
        <v>9.0046682654049831E-3</v>
      </c>
      <c r="Q511">
        <v>18.18069077124547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10.49285714</v>
      </c>
      <c r="G512" s="13">
        <f t="shared" si="86"/>
        <v>0</v>
      </c>
      <c r="H512" s="13">
        <f t="shared" si="87"/>
        <v>10.49285714</v>
      </c>
      <c r="I512" s="16">
        <f t="shared" si="95"/>
        <v>10.680922178086316</v>
      </c>
      <c r="J512" s="13">
        <f t="shared" si="88"/>
        <v>10.535671834263191</v>
      </c>
      <c r="K512" s="13">
        <f t="shared" si="89"/>
        <v>0.14525034382312541</v>
      </c>
      <c r="L512" s="13">
        <f t="shared" si="90"/>
        <v>0</v>
      </c>
      <c r="M512" s="13">
        <f t="shared" si="96"/>
        <v>5.5189902271837003E-3</v>
      </c>
      <c r="N512" s="13">
        <f t="shared" si="91"/>
        <v>3.4217739408538943E-3</v>
      </c>
      <c r="O512" s="13">
        <f t="shared" si="92"/>
        <v>3.4217739408538943E-3</v>
      </c>
      <c r="Q512">
        <v>16.171581213822378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27.05</v>
      </c>
      <c r="G513" s="13">
        <f t="shared" si="86"/>
        <v>0</v>
      </c>
      <c r="H513" s="13">
        <f t="shared" si="87"/>
        <v>27.05</v>
      </c>
      <c r="I513" s="16">
        <f t="shared" si="95"/>
        <v>27.195250343823126</v>
      </c>
      <c r="J513" s="13">
        <f t="shared" si="88"/>
        <v>24.255165310305433</v>
      </c>
      <c r="K513" s="13">
        <f t="shared" si="89"/>
        <v>2.9400850335176933</v>
      </c>
      <c r="L513" s="13">
        <f t="shared" si="90"/>
        <v>0</v>
      </c>
      <c r="M513" s="13">
        <f t="shared" si="96"/>
        <v>2.0972162863298061E-3</v>
      </c>
      <c r="N513" s="13">
        <f t="shared" si="91"/>
        <v>1.3002740975244797E-3</v>
      </c>
      <c r="O513" s="13">
        <f t="shared" si="92"/>
        <v>1.3002740975244797E-3</v>
      </c>
      <c r="Q513">
        <v>13.60751941569235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45.692857140000001</v>
      </c>
      <c r="G514" s="13">
        <f t="shared" si="86"/>
        <v>2.0538475174551718</v>
      </c>
      <c r="H514" s="13">
        <f t="shared" si="87"/>
        <v>43.639009622544826</v>
      </c>
      <c r="I514" s="16">
        <f t="shared" si="95"/>
        <v>46.579094656062523</v>
      </c>
      <c r="J514" s="13">
        <f t="shared" si="88"/>
        <v>31.791561133984622</v>
      </c>
      <c r="K514" s="13">
        <f t="shared" si="89"/>
        <v>14.787533522077901</v>
      </c>
      <c r="L514" s="13">
        <f t="shared" si="90"/>
        <v>3.6724839738091695</v>
      </c>
      <c r="M514" s="13">
        <f t="shared" si="96"/>
        <v>3.6732809159979749</v>
      </c>
      <c r="N514" s="13">
        <f t="shared" si="91"/>
        <v>2.2774341679187446</v>
      </c>
      <c r="O514" s="13">
        <f t="shared" si="92"/>
        <v>4.3312816853739164</v>
      </c>
      <c r="Q514">
        <v>10.52481259354839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163.8785714</v>
      </c>
      <c r="G515" s="13">
        <f t="shared" si="86"/>
        <v>15.267341845338159</v>
      </c>
      <c r="H515" s="13">
        <f t="shared" si="87"/>
        <v>148.61122955466183</v>
      </c>
      <c r="I515" s="16">
        <f t="shared" si="95"/>
        <v>159.72627910293056</v>
      </c>
      <c r="J515" s="13">
        <f t="shared" si="88"/>
        <v>48.870875853933143</v>
      </c>
      <c r="K515" s="13">
        <f t="shared" si="89"/>
        <v>110.85540324899742</v>
      </c>
      <c r="L515" s="13">
        <f t="shared" si="90"/>
        <v>100.44671988455727</v>
      </c>
      <c r="M515" s="13">
        <f t="shared" si="96"/>
        <v>101.8425666326365</v>
      </c>
      <c r="N515" s="13">
        <f t="shared" si="91"/>
        <v>63.142391312234629</v>
      </c>
      <c r="O515" s="13">
        <f t="shared" si="92"/>
        <v>78.409733157572788</v>
      </c>
      <c r="Q515">
        <v>12.969654338030031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43.392857139999997</v>
      </c>
      <c r="G516" s="13">
        <f t="shared" si="86"/>
        <v>1.7967010666813257</v>
      </c>
      <c r="H516" s="13">
        <f t="shared" si="87"/>
        <v>41.596156073318674</v>
      </c>
      <c r="I516" s="16">
        <f t="shared" si="95"/>
        <v>52.004839437758818</v>
      </c>
      <c r="J516" s="13">
        <f t="shared" si="88"/>
        <v>37.653893728304006</v>
      </c>
      <c r="K516" s="13">
        <f t="shared" si="89"/>
        <v>14.350945709454813</v>
      </c>
      <c r="L516" s="13">
        <f t="shared" si="90"/>
        <v>3.2326860258100676</v>
      </c>
      <c r="M516" s="13">
        <f t="shared" si="96"/>
        <v>41.932861346211943</v>
      </c>
      <c r="N516" s="13">
        <f t="shared" si="91"/>
        <v>25.998374034651405</v>
      </c>
      <c r="O516" s="13">
        <f t="shared" si="92"/>
        <v>27.795075101332731</v>
      </c>
      <c r="Q516">
        <v>13.864445951365591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0.62142857100000004</v>
      </c>
      <c r="G517" s="13">
        <f t="shared" si="86"/>
        <v>0</v>
      </c>
      <c r="H517" s="13">
        <f t="shared" si="87"/>
        <v>0.62142857100000004</v>
      </c>
      <c r="I517" s="16">
        <f t="shared" si="95"/>
        <v>11.739688254644744</v>
      </c>
      <c r="J517" s="13">
        <f t="shared" si="88"/>
        <v>11.545522261593709</v>
      </c>
      <c r="K517" s="13">
        <f t="shared" si="89"/>
        <v>0.1941659930510351</v>
      </c>
      <c r="L517" s="13">
        <f t="shared" si="90"/>
        <v>0</v>
      </c>
      <c r="M517" s="13">
        <f t="shared" si="96"/>
        <v>15.934487311560538</v>
      </c>
      <c r="N517" s="13">
        <f t="shared" si="91"/>
        <v>9.8793821331675336</v>
      </c>
      <c r="O517" s="13">
        <f t="shared" si="92"/>
        <v>9.8793821331675336</v>
      </c>
      <c r="Q517">
        <v>16.091751816783301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4.292857143</v>
      </c>
      <c r="G518" s="13">
        <f t="shared" ref="G518:G581" si="100">IF((F518-$J$2)&gt;0,$I$2*(F518-$J$2),0)</f>
        <v>0</v>
      </c>
      <c r="H518" s="13">
        <f t="shared" ref="H518:H581" si="101">F518-G518</f>
        <v>4.292857143</v>
      </c>
      <c r="I518" s="16">
        <f t="shared" si="95"/>
        <v>4.4870231360510351</v>
      </c>
      <c r="J518" s="13">
        <f t="shared" ref="J518:J581" si="102">I518/SQRT(1+(I518/($K$2*(300+(25*Q518)+0.05*(Q518)^3)))^2)</f>
        <v>4.479444136019171</v>
      </c>
      <c r="K518" s="13">
        <f t="shared" ref="K518:K581" si="103">I518-J518</f>
        <v>7.5790000318640693E-3</v>
      </c>
      <c r="L518" s="13">
        <f t="shared" ref="L518:L581" si="104">IF(K518&gt;$N$2,(K518-$N$2)/$L$2,0)</f>
        <v>0</v>
      </c>
      <c r="M518" s="13">
        <f t="shared" si="96"/>
        <v>6.0551051783930046</v>
      </c>
      <c r="N518" s="13">
        <f t="shared" ref="N518:N581" si="105">$M$2*M518</f>
        <v>3.7541652106036629</v>
      </c>
      <c r="O518" s="13">
        <f t="shared" ref="O518:O581" si="106">N518+G518</f>
        <v>3.7541652106036629</v>
      </c>
      <c r="Q518">
        <v>18.79004881670873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20.742857140000002</v>
      </c>
      <c r="G519" s="13">
        <f t="shared" si="100"/>
        <v>0</v>
      </c>
      <c r="H519" s="13">
        <f t="shared" si="101"/>
        <v>20.742857140000002</v>
      </c>
      <c r="I519" s="16">
        <f t="shared" ref="I519:I582" si="108">H519+K518-L518</f>
        <v>20.750436140031866</v>
      </c>
      <c r="J519" s="13">
        <f t="shared" si="102"/>
        <v>20.329525926238151</v>
      </c>
      <c r="K519" s="13">
        <f t="shared" si="103"/>
        <v>0.42091021379371441</v>
      </c>
      <c r="L519" s="13">
        <f t="shared" si="104"/>
        <v>0</v>
      </c>
      <c r="M519" s="13">
        <f t="shared" ref="M519:M582" si="109">L519+M518-N518</f>
        <v>2.3009399677893416</v>
      </c>
      <c r="N519" s="13">
        <f t="shared" si="105"/>
        <v>1.4265827800293918</v>
      </c>
      <c r="O519" s="13">
        <f t="shared" si="106"/>
        <v>1.4265827800293918</v>
      </c>
      <c r="Q519">
        <v>22.66973433555118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6.3928571429999996</v>
      </c>
      <c r="G520" s="13">
        <f t="shared" si="100"/>
        <v>0</v>
      </c>
      <c r="H520" s="13">
        <f t="shared" si="101"/>
        <v>6.3928571429999996</v>
      </c>
      <c r="I520" s="16">
        <f t="shared" si="108"/>
        <v>6.813767356793714</v>
      </c>
      <c r="J520" s="13">
        <f t="shared" si="102"/>
        <v>6.8028523297583305</v>
      </c>
      <c r="K520" s="13">
        <f t="shared" si="103"/>
        <v>1.0915027035383496E-2</v>
      </c>
      <c r="L520" s="13">
        <f t="shared" si="104"/>
        <v>0</v>
      </c>
      <c r="M520" s="13">
        <f t="shared" si="109"/>
        <v>0.87435718775994986</v>
      </c>
      <c r="N520" s="13">
        <f t="shared" si="105"/>
        <v>0.54210145641116891</v>
      </c>
      <c r="O520" s="13">
        <f t="shared" si="106"/>
        <v>0.54210145641116891</v>
      </c>
      <c r="Q520">
        <v>25.095663000000009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0.20714285700000001</v>
      </c>
      <c r="G521" s="13">
        <f t="shared" si="100"/>
        <v>0</v>
      </c>
      <c r="H521" s="13">
        <f t="shared" si="101"/>
        <v>0.20714285700000001</v>
      </c>
      <c r="I521" s="16">
        <f t="shared" si="108"/>
        <v>0.21805788403538351</v>
      </c>
      <c r="J521" s="13">
        <f t="shared" si="102"/>
        <v>0.21805739655668707</v>
      </c>
      <c r="K521" s="13">
        <f t="shared" si="103"/>
        <v>4.8747869643706032E-7</v>
      </c>
      <c r="L521" s="13">
        <f t="shared" si="104"/>
        <v>0</v>
      </c>
      <c r="M521" s="13">
        <f t="shared" si="109"/>
        <v>0.33225573134878095</v>
      </c>
      <c r="N521" s="13">
        <f t="shared" si="105"/>
        <v>0.20599855343624418</v>
      </c>
      <c r="O521" s="13">
        <f t="shared" si="106"/>
        <v>0.20599855343624418</v>
      </c>
      <c r="Q521">
        <v>22.902560556648741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24.31428571</v>
      </c>
      <c r="G522" s="13">
        <f t="shared" si="100"/>
        <v>0</v>
      </c>
      <c r="H522" s="13">
        <f t="shared" si="101"/>
        <v>24.31428571</v>
      </c>
      <c r="I522" s="16">
        <f t="shared" si="108"/>
        <v>24.314286197478697</v>
      </c>
      <c r="J522" s="13">
        <f t="shared" si="102"/>
        <v>23.631500019723141</v>
      </c>
      <c r="K522" s="13">
        <f t="shared" si="103"/>
        <v>0.68278617775555617</v>
      </c>
      <c r="L522" s="13">
        <f t="shared" si="104"/>
        <v>0</v>
      </c>
      <c r="M522" s="13">
        <f t="shared" si="109"/>
        <v>0.12625717791253677</v>
      </c>
      <c r="N522" s="13">
        <f t="shared" si="105"/>
        <v>7.8279450305772796E-2</v>
      </c>
      <c r="O522" s="13">
        <f t="shared" si="106"/>
        <v>7.8279450305772796E-2</v>
      </c>
      <c r="Q522">
        <v>22.52563522878679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16.5</v>
      </c>
      <c r="G523" s="13">
        <f t="shared" si="100"/>
        <v>0</v>
      </c>
      <c r="H523" s="13">
        <f t="shared" si="101"/>
        <v>16.5</v>
      </c>
      <c r="I523" s="16">
        <f t="shared" si="108"/>
        <v>17.182786177755556</v>
      </c>
      <c r="J523" s="13">
        <f t="shared" si="102"/>
        <v>16.906391513743813</v>
      </c>
      <c r="K523" s="13">
        <f t="shared" si="103"/>
        <v>0.27639466401174317</v>
      </c>
      <c r="L523" s="13">
        <f t="shared" si="104"/>
        <v>0</v>
      </c>
      <c r="M523" s="13">
        <f t="shared" si="109"/>
        <v>4.797772760676397E-2</v>
      </c>
      <c r="N523" s="13">
        <f t="shared" si="105"/>
        <v>2.9746191116193661E-2</v>
      </c>
      <c r="O523" s="13">
        <f t="shared" si="106"/>
        <v>2.9746191116193661E-2</v>
      </c>
      <c r="Q523">
        <v>21.685081693953261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47.764285710000003</v>
      </c>
      <c r="G524" s="13">
        <f t="shared" si="100"/>
        <v>2.2854390412843206</v>
      </c>
      <c r="H524" s="13">
        <f t="shared" si="101"/>
        <v>45.478846668715683</v>
      </c>
      <c r="I524" s="16">
        <f t="shared" si="108"/>
        <v>45.755241332727422</v>
      </c>
      <c r="J524" s="13">
        <f t="shared" si="102"/>
        <v>37.153061320276386</v>
      </c>
      <c r="K524" s="13">
        <f t="shared" si="103"/>
        <v>8.6021800124510364</v>
      </c>
      <c r="L524" s="13">
        <f t="shared" si="104"/>
        <v>0</v>
      </c>
      <c r="M524" s="13">
        <f t="shared" si="109"/>
        <v>1.823153649057031E-2</v>
      </c>
      <c r="N524" s="13">
        <f t="shared" si="105"/>
        <v>1.1303552624153591E-2</v>
      </c>
      <c r="O524" s="13">
        <f t="shared" si="106"/>
        <v>2.296742593908474</v>
      </c>
      <c r="Q524">
        <v>16.071673141675792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55.614285709999997</v>
      </c>
      <c r="G525" s="13">
        <f t="shared" si="100"/>
        <v>3.1630910580559237</v>
      </c>
      <c r="H525" s="13">
        <f t="shared" si="101"/>
        <v>52.451194651944071</v>
      </c>
      <c r="I525" s="16">
        <f t="shared" si="108"/>
        <v>61.053374664395108</v>
      </c>
      <c r="J525" s="13">
        <f t="shared" si="102"/>
        <v>41.890113891971659</v>
      </c>
      <c r="K525" s="13">
        <f t="shared" si="103"/>
        <v>19.163260772423449</v>
      </c>
      <c r="L525" s="13">
        <f t="shared" si="104"/>
        <v>8.0803849963856145</v>
      </c>
      <c r="M525" s="13">
        <f t="shared" si="109"/>
        <v>8.0873129802520314</v>
      </c>
      <c r="N525" s="13">
        <f t="shared" si="105"/>
        <v>5.0141340477562597</v>
      </c>
      <c r="O525" s="13">
        <f t="shared" si="106"/>
        <v>8.1772251058121839</v>
      </c>
      <c r="Q525">
        <v>14.634948183368399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57.792857140000002</v>
      </c>
      <c r="G526" s="13">
        <f t="shared" si="100"/>
        <v>3.4066614541349685</v>
      </c>
      <c r="H526" s="13">
        <f t="shared" si="101"/>
        <v>54.386195685865033</v>
      </c>
      <c r="I526" s="16">
        <f t="shared" si="108"/>
        <v>65.469071461902871</v>
      </c>
      <c r="J526" s="13">
        <f t="shared" si="102"/>
        <v>39.391742136851946</v>
      </c>
      <c r="K526" s="13">
        <f t="shared" si="103"/>
        <v>26.077329325050925</v>
      </c>
      <c r="L526" s="13">
        <f t="shared" si="104"/>
        <v>15.045291193608849</v>
      </c>
      <c r="M526" s="13">
        <f t="shared" si="109"/>
        <v>18.118470126104619</v>
      </c>
      <c r="N526" s="13">
        <f t="shared" si="105"/>
        <v>11.233451478184863</v>
      </c>
      <c r="O526" s="13">
        <f t="shared" si="106"/>
        <v>14.64011293231983</v>
      </c>
      <c r="Q526">
        <v>12.383511470786191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49.2</v>
      </c>
      <c r="G527" s="13">
        <f t="shared" si="100"/>
        <v>2.4459559256316217</v>
      </c>
      <c r="H527" s="13">
        <f t="shared" si="101"/>
        <v>46.75404407436838</v>
      </c>
      <c r="I527" s="16">
        <f t="shared" si="108"/>
        <v>57.786082205810459</v>
      </c>
      <c r="J527" s="13">
        <f t="shared" si="102"/>
        <v>35.891148946505531</v>
      </c>
      <c r="K527" s="13">
        <f t="shared" si="103"/>
        <v>21.894933259304928</v>
      </c>
      <c r="L527" s="13">
        <f t="shared" si="104"/>
        <v>10.832142877848163</v>
      </c>
      <c r="M527" s="13">
        <f t="shared" si="109"/>
        <v>17.717161525767921</v>
      </c>
      <c r="N527" s="13">
        <f t="shared" si="105"/>
        <v>10.98464014597611</v>
      </c>
      <c r="O527" s="13">
        <f t="shared" si="106"/>
        <v>13.430596071607731</v>
      </c>
      <c r="Q527">
        <v>11.290371593548389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44.535714290000001</v>
      </c>
      <c r="G528" s="13">
        <f t="shared" si="100"/>
        <v>1.9244757014048099</v>
      </c>
      <c r="H528" s="13">
        <f t="shared" si="101"/>
        <v>42.611238588595192</v>
      </c>
      <c r="I528" s="16">
        <f t="shared" si="108"/>
        <v>53.674028970051957</v>
      </c>
      <c r="J528" s="13">
        <f t="shared" si="102"/>
        <v>39.24154056166995</v>
      </c>
      <c r="K528" s="13">
        <f t="shared" si="103"/>
        <v>14.432488408382007</v>
      </c>
      <c r="L528" s="13">
        <f t="shared" si="104"/>
        <v>3.3148282904945128</v>
      </c>
      <c r="M528" s="13">
        <f t="shared" si="109"/>
        <v>10.047349670286325</v>
      </c>
      <c r="N528" s="13">
        <f t="shared" si="105"/>
        <v>6.2293567955775213</v>
      </c>
      <c r="O528" s="13">
        <f t="shared" si="106"/>
        <v>8.1538324969823321</v>
      </c>
      <c r="Q528">
        <v>14.618645083840169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21.59285714</v>
      </c>
      <c r="G529" s="13">
        <f t="shared" si="100"/>
        <v>0</v>
      </c>
      <c r="H529" s="13">
        <f t="shared" si="101"/>
        <v>21.59285714</v>
      </c>
      <c r="I529" s="16">
        <f t="shared" si="108"/>
        <v>32.710517257887496</v>
      </c>
      <c r="J529" s="13">
        <f t="shared" si="102"/>
        <v>29.652628088284665</v>
      </c>
      <c r="K529" s="13">
        <f t="shared" si="103"/>
        <v>3.0578891696028307</v>
      </c>
      <c r="L529" s="13">
        <f t="shared" si="104"/>
        <v>0</v>
      </c>
      <c r="M529" s="13">
        <f t="shared" si="109"/>
        <v>3.8179928747088034</v>
      </c>
      <c r="N529" s="13">
        <f t="shared" si="105"/>
        <v>2.3671555823194583</v>
      </c>
      <c r="O529" s="13">
        <f t="shared" si="106"/>
        <v>2.3671555823194583</v>
      </c>
      <c r="Q529">
        <v>17.470922650279981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16.22142857</v>
      </c>
      <c r="G530" s="13">
        <f t="shared" si="100"/>
        <v>0</v>
      </c>
      <c r="H530" s="13">
        <f t="shared" si="101"/>
        <v>16.22142857</v>
      </c>
      <c r="I530" s="16">
        <f t="shared" si="108"/>
        <v>19.279317739602831</v>
      </c>
      <c r="J530" s="13">
        <f t="shared" si="102"/>
        <v>18.603781471840069</v>
      </c>
      <c r="K530" s="13">
        <f t="shared" si="103"/>
        <v>0.67553626776276232</v>
      </c>
      <c r="L530" s="13">
        <f t="shared" si="104"/>
        <v>0</v>
      </c>
      <c r="M530" s="13">
        <f t="shared" si="109"/>
        <v>1.4508372923893451</v>
      </c>
      <c r="N530" s="13">
        <f t="shared" si="105"/>
        <v>0.899519121281394</v>
      </c>
      <c r="O530" s="13">
        <f t="shared" si="106"/>
        <v>0.899519121281394</v>
      </c>
      <c r="Q530">
        <v>17.603740370760889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4.0285714290000003</v>
      </c>
      <c r="G531" s="13">
        <f t="shared" si="100"/>
        <v>0</v>
      </c>
      <c r="H531" s="13">
        <f t="shared" si="101"/>
        <v>4.0285714290000003</v>
      </c>
      <c r="I531" s="16">
        <f t="shared" si="108"/>
        <v>4.7041076967627626</v>
      </c>
      <c r="J531" s="13">
        <f t="shared" si="102"/>
        <v>4.6981184363393362</v>
      </c>
      <c r="K531" s="13">
        <f t="shared" si="103"/>
        <v>5.9892604234264013E-3</v>
      </c>
      <c r="L531" s="13">
        <f t="shared" si="104"/>
        <v>0</v>
      </c>
      <c r="M531" s="13">
        <f t="shared" si="109"/>
        <v>0.55131817110795112</v>
      </c>
      <c r="N531" s="13">
        <f t="shared" si="105"/>
        <v>0.34181726608692969</v>
      </c>
      <c r="O531" s="13">
        <f t="shared" si="106"/>
        <v>0.34181726608692969</v>
      </c>
      <c r="Q531">
        <v>21.457956755706149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0.485714286</v>
      </c>
      <c r="G532" s="13">
        <f t="shared" si="100"/>
        <v>0</v>
      </c>
      <c r="H532" s="13">
        <f t="shared" si="101"/>
        <v>0.485714286</v>
      </c>
      <c r="I532" s="16">
        <f t="shared" si="108"/>
        <v>0.4917035464234264</v>
      </c>
      <c r="J532" s="13">
        <f t="shared" si="102"/>
        <v>0.49169752204697981</v>
      </c>
      <c r="K532" s="13">
        <f t="shared" si="103"/>
        <v>6.0243764465894856E-6</v>
      </c>
      <c r="L532" s="13">
        <f t="shared" si="104"/>
        <v>0</v>
      </c>
      <c r="M532" s="13">
        <f t="shared" si="109"/>
        <v>0.20950090502102142</v>
      </c>
      <c r="N532" s="13">
        <f t="shared" si="105"/>
        <v>0.12989056111303329</v>
      </c>
      <c r="O532" s="13">
        <f t="shared" si="106"/>
        <v>0.12989056111303329</v>
      </c>
      <c r="Q532">
        <v>22.370321607063911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0.121428571</v>
      </c>
      <c r="G533" s="13">
        <f t="shared" si="100"/>
        <v>0</v>
      </c>
      <c r="H533" s="13">
        <f t="shared" si="101"/>
        <v>0.121428571</v>
      </c>
      <c r="I533" s="16">
        <f t="shared" si="108"/>
        <v>0.12143459537644659</v>
      </c>
      <c r="J533" s="13">
        <f t="shared" si="102"/>
        <v>0.12143450530606496</v>
      </c>
      <c r="K533" s="13">
        <f t="shared" si="103"/>
        <v>9.007038162534009E-8</v>
      </c>
      <c r="L533" s="13">
        <f t="shared" si="104"/>
        <v>0</v>
      </c>
      <c r="M533" s="13">
        <f t="shared" si="109"/>
        <v>7.9610343907988129E-2</v>
      </c>
      <c r="N533" s="13">
        <f t="shared" si="105"/>
        <v>4.9358413222952639E-2</v>
      </c>
      <c r="O533" s="13">
        <f t="shared" si="106"/>
        <v>4.9358413222952639E-2</v>
      </c>
      <c r="Q533">
        <v>22.423466299858749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9.5428571430000009</v>
      </c>
      <c r="G534" s="13">
        <f t="shared" si="100"/>
        <v>0</v>
      </c>
      <c r="H534" s="13">
        <f t="shared" si="101"/>
        <v>9.5428571430000009</v>
      </c>
      <c r="I534" s="16">
        <f t="shared" si="108"/>
        <v>9.5428572330703823</v>
      </c>
      <c r="J534" s="13">
        <f t="shared" si="102"/>
        <v>9.4980294572455222</v>
      </c>
      <c r="K534" s="13">
        <f t="shared" si="103"/>
        <v>4.4827775824860083E-2</v>
      </c>
      <c r="L534" s="13">
        <f t="shared" si="104"/>
        <v>0</v>
      </c>
      <c r="M534" s="13">
        <f t="shared" si="109"/>
        <v>3.025193068503549E-2</v>
      </c>
      <c r="N534" s="13">
        <f t="shared" si="105"/>
        <v>1.8756197024722004E-2</v>
      </c>
      <c r="O534" s="13">
        <f t="shared" si="106"/>
        <v>1.8756197024722004E-2</v>
      </c>
      <c r="Q534">
        <v>22.194533000000011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4.5214285710000004</v>
      </c>
      <c r="G535" s="13">
        <f t="shared" si="100"/>
        <v>0</v>
      </c>
      <c r="H535" s="13">
        <f t="shared" si="101"/>
        <v>4.5214285710000004</v>
      </c>
      <c r="I535" s="16">
        <f t="shared" si="108"/>
        <v>4.5662563468248605</v>
      </c>
      <c r="J535" s="13">
        <f t="shared" si="102"/>
        <v>4.5604795821944917</v>
      </c>
      <c r="K535" s="13">
        <f t="shared" si="103"/>
        <v>5.7767646303688025E-3</v>
      </c>
      <c r="L535" s="13">
        <f t="shared" si="104"/>
        <v>0</v>
      </c>
      <c r="M535" s="13">
        <f t="shared" si="109"/>
        <v>1.1495733660313485E-2</v>
      </c>
      <c r="N535" s="13">
        <f t="shared" si="105"/>
        <v>7.127354869394361E-3</v>
      </c>
      <c r="O535" s="13">
        <f t="shared" si="106"/>
        <v>7.127354869394361E-3</v>
      </c>
      <c r="Q535">
        <v>21.082651266129542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18.292857139999999</v>
      </c>
      <c r="G536" s="13">
        <f t="shared" si="100"/>
        <v>0</v>
      </c>
      <c r="H536" s="13">
        <f t="shared" si="101"/>
        <v>18.292857139999999</v>
      </c>
      <c r="I536" s="16">
        <f t="shared" si="108"/>
        <v>18.298633904630368</v>
      </c>
      <c r="J536" s="13">
        <f t="shared" si="102"/>
        <v>17.633848655992555</v>
      </c>
      <c r="K536" s="13">
        <f t="shared" si="103"/>
        <v>0.66478524863781274</v>
      </c>
      <c r="L536" s="13">
        <f t="shared" si="104"/>
        <v>0</v>
      </c>
      <c r="M536" s="13">
        <f t="shared" si="109"/>
        <v>4.3683787909191245E-3</v>
      </c>
      <c r="N536" s="13">
        <f t="shared" si="105"/>
        <v>2.7083948503698572E-3</v>
      </c>
      <c r="O536" s="13">
        <f t="shared" si="106"/>
        <v>2.7083948503698572E-3</v>
      </c>
      <c r="Q536">
        <v>16.591570247761009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2.75</v>
      </c>
      <c r="G537" s="13">
        <f t="shared" si="100"/>
        <v>0</v>
      </c>
      <c r="H537" s="13">
        <f t="shared" si="101"/>
        <v>2.75</v>
      </c>
      <c r="I537" s="16">
        <f t="shared" si="108"/>
        <v>3.4147852486378127</v>
      </c>
      <c r="J537" s="13">
        <f t="shared" si="102"/>
        <v>3.4047059169261553</v>
      </c>
      <c r="K537" s="13">
        <f t="shared" si="103"/>
        <v>1.0079331711657424E-2</v>
      </c>
      <c r="L537" s="13">
        <f t="shared" si="104"/>
        <v>0</v>
      </c>
      <c r="M537" s="13">
        <f t="shared" si="109"/>
        <v>1.6599839405492672E-3</v>
      </c>
      <c r="N537" s="13">
        <f t="shared" si="105"/>
        <v>1.0291900431405457E-3</v>
      </c>
      <c r="O537" s="13">
        <f t="shared" si="106"/>
        <v>1.0291900431405457E-3</v>
      </c>
      <c r="Q537">
        <v>10.81232159354839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45.928571429999998</v>
      </c>
      <c r="G538" s="13">
        <f t="shared" si="100"/>
        <v>2.0802010361813354</v>
      </c>
      <c r="H538" s="13">
        <f t="shared" si="101"/>
        <v>43.848370393818662</v>
      </c>
      <c r="I538" s="16">
        <f t="shared" si="108"/>
        <v>43.858449725530321</v>
      </c>
      <c r="J538" s="13">
        <f t="shared" si="102"/>
        <v>31.758271927958482</v>
      </c>
      <c r="K538" s="13">
        <f t="shared" si="103"/>
        <v>12.100177797571838</v>
      </c>
      <c r="L538" s="13">
        <f t="shared" si="104"/>
        <v>0.96536870625187476</v>
      </c>
      <c r="M538" s="13">
        <f t="shared" si="109"/>
        <v>0.96599950014928349</v>
      </c>
      <c r="N538" s="13">
        <f t="shared" si="105"/>
        <v>0.59891969009255575</v>
      </c>
      <c r="O538" s="13">
        <f t="shared" si="106"/>
        <v>2.679120726273891</v>
      </c>
      <c r="Q538">
        <v>11.37172155400892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137.38571429999999</v>
      </c>
      <c r="G539" s="13">
        <f t="shared" si="100"/>
        <v>12.3053661174583</v>
      </c>
      <c r="H539" s="13">
        <f t="shared" si="101"/>
        <v>125.08034818254168</v>
      </c>
      <c r="I539" s="16">
        <f t="shared" si="108"/>
        <v>136.21515727386165</v>
      </c>
      <c r="J539" s="13">
        <f t="shared" si="102"/>
        <v>47.448447226815198</v>
      </c>
      <c r="K539" s="13">
        <f t="shared" si="103"/>
        <v>88.766710047046445</v>
      </c>
      <c r="L539" s="13">
        <f t="shared" si="104"/>
        <v>78.195613318313164</v>
      </c>
      <c r="M539" s="13">
        <f t="shared" si="109"/>
        <v>78.562693128369887</v>
      </c>
      <c r="N539" s="13">
        <f t="shared" si="105"/>
        <v>48.708869739589332</v>
      </c>
      <c r="O539" s="13">
        <f t="shared" si="106"/>
        <v>61.01423585704763</v>
      </c>
      <c r="Q539">
        <v>12.76498440477449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55.785714290000001</v>
      </c>
      <c r="G540" s="13">
        <f t="shared" si="100"/>
        <v>3.1822572541029679</v>
      </c>
      <c r="H540" s="13">
        <f t="shared" si="101"/>
        <v>52.603457035897037</v>
      </c>
      <c r="I540" s="16">
        <f t="shared" si="108"/>
        <v>63.174553764630318</v>
      </c>
      <c r="J540" s="13">
        <f t="shared" si="102"/>
        <v>39.793802565243887</v>
      </c>
      <c r="K540" s="13">
        <f t="shared" si="103"/>
        <v>23.380751199386431</v>
      </c>
      <c r="L540" s="13">
        <f t="shared" si="104"/>
        <v>12.328885714580156</v>
      </c>
      <c r="M540" s="13">
        <f t="shared" si="109"/>
        <v>42.182709103360708</v>
      </c>
      <c r="N540" s="13">
        <f t="shared" si="105"/>
        <v>26.153279644083639</v>
      </c>
      <c r="O540" s="13">
        <f t="shared" si="106"/>
        <v>29.335536898186607</v>
      </c>
      <c r="Q540">
        <v>12.94217507023429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62.878571430000001</v>
      </c>
      <c r="G541" s="13">
        <f t="shared" si="100"/>
        <v>3.9752585755798928</v>
      </c>
      <c r="H541" s="13">
        <f t="shared" si="101"/>
        <v>58.903312854420108</v>
      </c>
      <c r="I541" s="16">
        <f t="shared" si="108"/>
        <v>69.955178339226379</v>
      </c>
      <c r="J541" s="13">
        <f t="shared" si="102"/>
        <v>42.351609587487324</v>
      </c>
      <c r="K541" s="13">
        <f t="shared" si="103"/>
        <v>27.603568751739054</v>
      </c>
      <c r="L541" s="13">
        <f t="shared" si="104"/>
        <v>16.582752727360482</v>
      </c>
      <c r="M541" s="13">
        <f t="shared" si="109"/>
        <v>32.612182186637554</v>
      </c>
      <c r="N541" s="13">
        <f t="shared" si="105"/>
        <v>20.219552955715283</v>
      </c>
      <c r="O541" s="13">
        <f t="shared" si="106"/>
        <v>24.194811531295176</v>
      </c>
      <c r="Q541">
        <v>13.493180956106819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5.7214285709999997</v>
      </c>
      <c r="G542" s="13">
        <f t="shared" si="100"/>
        <v>0</v>
      </c>
      <c r="H542" s="13">
        <f t="shared" si="101"/>
        <v>5.7214285709999997</v>
      </c>
      <c r="I542" s="16">
        <f t="shared" si="108"/>
        <v>16.742244595378569</v>
      </c>
      <c r="J542" s="13">
        <f t="shared" si="102"/>
        <v>16.356751710919131</v>
      </c>
      <c r="K542" s="13">
        <f t="shared" si="103"/>
        <v>0.3854928844594383</v>
      </c>
      <c r="L542" s="13">
        <f t="shared" si="104"/>
        <v>0</v>
      </c>
      <c r="M542" s="13">
        <f t="shared" si="109"/>
        <v>12.392629230922271</v>
      </c>
      <c r="N542" s="13">
        <f t="shared" si="105"/>
        <v>7.6834301231718083</v>
      </c>
      <c r="O542" s="13">
        <f t="shared" si="106"/>
        <v>7.6834301231718083</v>
      </c>
      <c r="Q542">
        <v>18.70966839707846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14.21428571</v>
      </c>
      <c r="G543" s="13">
        <f t="shared" si="100"/>
        <v>0</v>
      </c>
      <c r="H543" s="13">
        <f t="shared" si="101"/>
        <v>14.21428571</v>
      </c>
      <c r="I543" s="16">
        <f t="shared" si="108"/>
        <v>14.599778594459439</v>
      </c>
      <c r="J543" s="13">
        <f t="shared" si="102"/>
        <v>14.392792313800243</v>
      </c>
      <c r="K543" s="13">
        <f t="shared" si="103"/>
        <v>0.206986280659196</v>
      </c>
      <c r="L543" s="13">
        <f t="shared" si="104"/>
        <v>0</v>
      </c>
      <c r="M543" s="13">
        <f t="shared" si="109"/>
        <v>4.7091991077504627</v>
      </c>
      <c r="N543" s="13">
        <f t="shared" si="105"/>
        <v>2.9197034468052867</v>
      </c>
      <c r="O543" s="13">
        <f t="shared" si="106"/>
        <v>2.9197034468052867</v>
      </c>
      <c r="Q543">
        <v>20.295763021732899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7.6142857140000002</v>
      </c>
      <c r="G544" s="13">
        <f t="shared" si="100"/>
        <v>0</v>
      </c>
      <c r="H544" s="13">
        <f t="shared" si="101"/>
        <v>7.6142857140000002</v>
      </c>
      <c r="I544" s="16">
        <f t="shared" si="108"/>
        <v>7.8212719946591962</v>
      </c>
      <c r="J544" s="13">
        <f t="shared" si="102"/>
        <v>7.8018735309101412</v>
      </c>
      <c r="K544" s="13">
        <f t="shared" si="103"/>
        <v>1.9398463749054962E-2</v>
      </c>
      <c r="L544" s="13">
        <f t="shared" si="104"/>
        <v>0</v>
      </c>
      <c r="M544" s="13">
        <f t="shared" si="109"/>
        <v>1.789495660945176</v>
      </c>
      <c r="N544" s="13">
        <f t="shared" si="105"/>
        <v>1.1094873097860092</v>
      </c>
      <c r="O544" s="13">
        <f t="shared" si="106"/>
        <v>1.1094873097860092</v>
      </c>
      <c r="Q544">
        <v>23.930470957503019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1.8142857139999999</v>
      </c>
      <c r="G545" s="13">
        <f t="shared" si="100"/>
        <v>0</v>
      </c>
      <c r="H545" s="13">
        <f t="shared" si="101"/>
        <v>1.8142857139999999</v>
      </c>
      <c r="I545" s="16">
        <f t="shared" si="108"/>
        <v>1.8336841777490549</v>
      </c>
      <c r="J545" s="13">
        <f t="shared" si="102"/>
        <v>1.8334038938552049</v>
      </c>
      <c r="K545" s="13">
        <f t="shared" si="103"/>
        <v>2.8028389385004182E-4</v>
      </c>
      <c r="L545" s="13">
        <f t="shared" si="104"/>
        <v>0</v>
      </c>
      <c r="M545" s="13">
        <f t="shared" si="109"/>
        <v>0.6800083511591668</v>
      </c>
      <c r="N545" s="13">
        <f t="shared" si="105"/>
        <v>0.42160517771868339</v>
      </c>
      <c r="O545" s="13">
        <f t="shared" si="106"/>
        <v>0.42160517771868339</v>
      </c>
      <c r="Q545">
        <v>23.140174727686219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22.292857139999999</v>
      </c>
      <c r="G546" s="13">
        <f t="shared" si="100"/>
        <v>0</v>
      </c>
      <c r="H546" s="13">
        <f t="shared" si="101"/>
        <v>22.292857139999999</v>
      </c>
      <c r="I546" s="16">
        <f t="shared" si="108"/>
        <v>22.29313742389385</v>
      </c>
      <c r="J546" s="13">
        <f t="shared" si="102"/>
        <v>21.8616896132053</v>
      </c>
      <c r="K546" s="13">
        <f t="shared" si="103"/>
        <v>0.43144781068854954</v>
      </c>
      <c r="L546" s="13">
        <f t="shared" si="104"/>
        <v>0</v>
      </c>
      <c r="M546" s="13">
        <f t="shared" si="109"/>
        <v>0.25840317344048341</v>
      </c>
      <c r="N546" s="13">
        <f t="shared" si="105"/>
        <v>0.16020996753309971</v>
      </c>
      <c r="O546" s="13">
        <f t="shared" si="106"/>
        <v>0.16020996753309971</v>
      </c>
      <c r="Q546">
        <v>24.03548700000001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19.75</v>
      </c>
      <c r="G547" s="13">
        <f t="shared" si="100"/>
        <v>0</v>
      </c>
      <c r="H547" s="13">
        <f t="shared" si="101"/>
        <v>19.75</v>
      </c>
      <c r="I547" s="16">
        <f t="shared" si="108"/>
        <v>20.18144781068855</v>
      </c>
      <c r="J547" s="13">
        <f t="shared" si="102"/>
        <v>19.742973426647662</v>
      </c>
      <c r="K547" s="13">
        <f t="shared" si="103"/>
        <v>0.43847438404088734</v>
      </c>
      <c r="L547" s="13">
        <f t="shared" si="104"/>
        <v>0</v>
      </c>
      <c r="M547" s="13">
        <f t="shared" si="109"/>
        <v>9.8193205907383702E-2</v>
      </c>
      <c r="N547" s="13">
        <f t="shared" si="105"/>
        <v>6.0879787662577893E-2</v>
      </c>
      <c r="O547" s="13">
        <f t="shared" si="106"/>
        <v>6.0879787662577893E-2</v>
      </c>
      <c r="Q547">
        <v>21.7731380742642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21.89285714</v>
      </c>
      <c r="G548" s="13">
        <f t="shared" si="100"/>
        <v>0</v>
      </c>
      <c r="H548" s="13">
        <f t="shared" si="101"/>
        <v>21.89285714</v>
      </c>
      <c r="I548" s="16">
        <f t="shared" si="108"/>
        <v>22.331331524040888</v>
      </c>
      <c r="J548" s="13">
        <f t="shared" si="102"/>
        <v>21.129543116195315</v>
      </c>
      <c r="K548" s="13">
        <f t="shared" si="103"/>
        <v>1.2017884078455729</v>
      </c>
      <c r="L548" s="13">
        <f t="shared" si="104"/>
        <v>0</v>
      </c>
      <c r="M548" s="13">
        <f t="shared" si="109"/>
        <v>3.7313418244805809E-2</v>
      </c>
      <c r="N548" s="13">
        <f t="shared" si="105"/>
        <v>2.3134319311779603E-2</v>
      </c>
      <c r="O548" s="13">
        <f t="shared" si="106"/>
        <v>2.3134319311779603E-2</v>
      </c>
      <c r="Q548">
        <v>16.432953121264909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9.5071428569999998</v>
      </c>
      <c r="G549" s="13">
        <f t="shared" si="100"/>
        <v>0</v>
      </c>
      <c r="H549" s="13">
        <f t="shared" si="101"/>
        <v>9.5071428569999998</v>
      </c>
      <c r="I549" s="16">
        <f t="shared" si="108"/>
        <v>10.708931264845573</v>
      </c>
      <c r="J549" s="13">
        <f t="shared" si="102"/>
        <v>10.512586578493014</v>
      </c>
      <c r="K549" s="13">
        <f t="shared" si="103"/>
        <v>0.19634468635255864</v>
      </c>
      <c r="L549" s="13">
        <f t="shared" si="104"/>
        <v>0</v>
      </c>
      <c r="M549" s="13">
        <f t="shared" si="109"/>
        <v>1.4179098933026206E-2</v>
      </c>
      <c r="N549" s="13">
        <f t="shared" si="105"/>
        <v>8.7910413384762482E-3</v>
      </c>
      <c r="O549" s="13">
        <f t="shared" si="106"/>
        <v>8.7910413384762482E-3</v>
      </c>
      <c r="Q549">
        <v>14.01248739427553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38.85</v>
      </c>
      <c r="G550" s="13">
        <f t="shared" si="100"/>
        <v>1.2887968971493162</v>
      </c>
      <c r="H550" s="13">
        <f t="shared" si="101"/>
        <v>37.561203102850683</v>
      </c>
      <c r="I550" s="16">
        <f t="shared" si="108"/>
        <v>37.757547789203244</v>
      </c>
      <c r="J550" s="13">
        <f t="shared" si="102"/>
        <v>31.040136569098127</v>
      </c>
      <c r="K550" s="13">
        <f t="shared" si="103"/>
        <v>6.7174112201051166</v>
      </c>
      <c r="L550" s="13">
        <f t="shared" si="104"/>
        <v>0</v>
      </c>
      <c r="M550" s="13">
        <f t="shared" si="109"/>
        <v>5.3880575945499578E-3</v>
      </c>
      <c r="N550" s="13">
        <f t="shared" si="105"/>
        <v>3.340595708620974E-3</v>
      </c>
      <c r="O550" s="13">
        <f t="shared" si="106"/>
        <v>1.2921374928579372</v>
      </c>
      <c r="Q550">
        <v>13.845178728381759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83.442857140000001</v>
      </c>
      <c r="G551" s="13">
        <f t="shared" si="100"/>
        <v>6.2744033942867681</v>
      </c>
      <c r="H551" s="13">
        <f t="shared" si="101"/>
        <v>77.168453745713236</v>
      </c>
      <c r="I551" s="16">
        <f t="shared" si="108"/>
        <v>83.885864965818357</v>
      </c>
      <c r="J551" s="13">
        <f t="shared" si="102"/>
        <v>40.530251177122629</v>
      </c>
      <c r="K551" s="13">
        <f t="shared" si="103"/>
        <v>43.355613788695727</v>
      </c>
      <c r="L551" s="13">
        <f t="shared" si="104"/>
        <v>32.450619130731127</v>
      </c>
      <c r="M551" s="13">
        <f t="shared" si="109"/>
        <v>32.452666592617057</v>
      </c>
      <c r="N551" s="13">
        <f t="shared" si="105"/>
        <v>20.120653287422574</v>
      </c>
      <c r="O551" s="13">
        <f t="shared" si="106"/>
        <v>26.395056681709342</v>
      </c>
      <c r="Q551">
        <v>11.450220593548391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34.085714289999999</v>
      </c>
      <c r="G552" s="13">
        <f t="shared" si="100"/>
        <v>0.75613639245407638</v>
      </c>
      <c r="H552" s="13">
        <f t="shared" si="101"/>
        <v>33.329577897545924</v>
      </c>
      <c r="I552" s="16">
        <f t="shared" si="108"/>
        <v>44.234572555510525</v>
      </c>
      <c r="J552" s="13">
        <f t="shared" si="102"/>
        <v>36.047865499948507</v>
      </c>
      <c r="K552" s="13">
        <f t="shared" si="103"/>
        <v>8.1867070555620174</v>
      </c>
      <c r="L552" s="13">
        <f t="shared" si="104"/>
        <v>0</v>
      </c>
      <c r="M552" s="13">
        <f t="shared" si="109"/>
        <v>12.332013305194483</v>
      </c>
      <c r="N552" s="13">
        <f t="shared" si="105"/>
        <v>7.6458482492205793</v>
      </c>
      <c r="O552" s="13">
        <f t="shared" si="106"/>
        <v>8.4019846416746553</v>
      </c>
      <c r="Q552">
        <v>15.7410558043702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36.52857143</v>
      </c>
      <c r="G553" s="13">
        <f t="shared" si="100"/>
        <v>1.0292546721490969</v>
      </c>
      <c r="H553" s="13">
        <f t="shared" si="101"/>
        <v>35.499316757850906</v>
      </c>
      <c r="I553" s="16">
        <f t="shared" si="108"/>
        <v>43.686023813412923</v>
      </c>
      <c r="J553" s="13">
        <f t="shared" si="102"/>
        <v>35.791912926549145</v>
      </c>
      <c r="K553" s="13">
        <f t="shared" si="103"/>
        <v>7.8941108868637784</v>
      </c>
      <c r="L553" s="13">
        <f t="shared" si="104"/>
        <v>0</v>
      </c>
      <c r="M553" s="13">
        <f t="shared" si="109"/>
        <v>4.6861650559739036</v>
      </c>
      <c r="N553" s="13">
        <f t="shared" si="105"/>
        <v>2.9054223347038204</v>
      </c>
      <c r="O553" s="13">
        <f t="shared" si="106"/>
        <v>3.9346770068529171</v>
      </c>
      <c r="Q553">
        <v>15.792915823894299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4.3071428569999997</v>
      </c>
      <c r="G554" s="13">
        <f t="shared" si="100"/>
        <v>0</v>
      </c>
      <c r="H554" s="13">
        <f t="shared" si="101"/>
        <v>4.3071428569999997</v>
      </c>
      <c r="I554" s="16">
        <f t="shared" si="108"/>
        <v>12.201253743863777</v>
      </c>
      <c r="J554" s="13">
        <f t="shared" si="102"/>
        <v>11.997559942083061</v>
      </c>
      <c r="K554" s="13">
        <f t="shared" si="103"/>
        <v>0.20369380178071594</v>
      </c>
      <c r="L554" s="13">
        <f t="shared" si="104"/>
        <v>0</v>
      </c>
      <c r="M554" s="13">
        <f t="shared" si="109"/>
        <v>1.7807427212700833</v>
      </c>
      <c r="N554" s="13">
        <f t="shared" si="105"/>
        <v>1.1040604871874515</v>
      </c>
      <c r="O554" s="13">
        <f t="shared" si="106"/>
        <v>1.1040604871874515</v>
      </c>
      <c r="Q554">
        <v>16.57289528504058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10.192857139999999</v>
      </c>
      <c r="G555" s="13">
        <f t="shared" si="100"/>
        <v>0</v>
      </c>
      <c r="H555" s="13">
        <f t="shared" si="101"/>
        <v>10.192857139999999</v>
      </c>
      <c r="I555" s="16">
        <f t="shared" si="108"/>
        <v>10.396550941780715</v>
      </c>
      <c r="J555" s="13">
        <f t="shared" si="102"/>
        <v>10.346771865766344</v>
      </c>
      <c r="K555" s="13">
        <f t="shared" si="103"/>
        <v>4.9779076014370816E-2</v>
      </c>
      <c r="L555" s="13">
        <f t="shared" si="104"/>
        <v>0</v>
      </c>
      <c r="M555" s="13">
        <f t="shared" si="109"/>
        <v>0.67668223408263173</v>
      </c>
      <c r="N555" s="13">
        <f t="shared" si="105"/>
        <v>0.41954298513123167</v>
      </c>
      <c r="O555" s="13">
        <f t="shared" si="106"/>
        <v>0.41954298513123167</v>
      </c>
      <c r="Q555">
        <v>23.274778304782991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</v>
      </c>
      <c r="G556" s="13">
        <f t="shared" si="100"/>
        <v>0</v>
      </c>
      <c r="H556" s="13">
        <f t="shared" si="101"/>
        <v>2</v>
      </c>
      <c r="I556" s="16">
        <f t="shared" si="108"/>
        <v>2.0497790760143708</v>
      </c>
      <c r="J556" s="13">
        <f t="shared" si="102"/>
        <v>2.0493904296107566</v>
      </c>
      <c r="K556" s="13">
        <f t="shared" si="103"/>
        <v>3.8864640361424563E-4</v>
      </c>
      <c r="L556" s="13">
        <f t="shared" si="104"/>
        <v>0</v>
      </c>
      <c r="M556" s="13">
        <f t="shared" si="109"/>
        <v>0.25713924895140006</v>
      </c>
      <c r="N556" s="13">
        <f t="shared" si="105"/>
        <v>0.15942633434986803</v>
      </c>
      <c r="O556" s="13">
        <f t="shared" si="106"/>
        <v>0.15942633434986803</v>
      </c>
      <c r="Q556">
        <v>23.19204400000001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0.84285714300000003</v>
      </c>
      <c r="G557" s="13">
        <f t="shared" si="100"/>
        <v>0</v>
      </c>
      <c r="H557" s="13">
        <f t="shared" si="101"/>
        <v>0.84285714300000003</v>
      </c>
      <c r="I557" s="16">
        <f t="shared" si="108"/>
        <v>0.84324578940361428</v>
      </c>
      <c r="J557" s="13">
        <f t="shared" si="102"/>
        <v>0.84321759164362253</v>
      </c>
      <c r="K557" s="13">
        <f t="shared" si="103"/>
        <v>2.8197759991743787E-5</v>
      </c>
      <c r="L557" s="13">
        <f t="shared" si="104"/>
        <v>0</v>
      </c>
      <c r="M557" s="13">
        <f t="shared" si="109"/>
        <v>9.771291460153203E-2</v>
      </c>
      <c r="N557" s="13">
        <f t="shared" si="105"/>
        <v>6.058200705294986E-2</v>
      </c>
      <c r="O557" s="13">
        <f t="shared" si="106"/>
        <v>6.058200705294986E-2</v>
      </c>
      <c r="Q557">
        <v>22.900398979296121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5.8428571429999998</v>
      </c>
      <c r="G558" s="13">
        <f t="shared" si="100"/>
        <v>0</v>
      </c>
      <c r="H558" s="13">
        <f t="shared" si="101"/>
        <v>5.8428571429999998</v>
      </c>
      <c r="I558" s="16">
        <f t="shared" si="108"/>
        <v>5.8428853407599917</v>
      </c>
      <c r="J558" s="13">
        <f t="shared" si="102"/>
        <v>5.8330731828697893</v>
      </c>
      <c r="K558" s="13">
        <f t="shared" si="103"/>
        <v>9.8121578902023998E-3</v>
      </c>
      <c r="L558" s="13">
        <f t="shared" si="104"/>
        <v>0</v>
      </c>
      <c r="M558" s="13">
        <f t="shared" si="109"/>
        <v>3.713090754858217E-2</v>
      </c>
      <c r="N558" s="13">
        <f t="shared" si="105"/>
        <v>2.3021162680120947E-2</v>
      </c>
      <c r="O558" s="13">
        <f t="shared" si="106"/>
        <v>2.3021162680120947E-2</v>
      </c>
      <c r="Q558">
        <v>22.563569057453581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0.157142857</v>
      </c>
      <c r="G559" s="13">
        <f t="shared" si="100"/>
        <v>0</v>
      </c>
      <c r="H559" s="13">
        <f t="shared" si="101"/>
        <v>0.157142857</v>
      </c>
      <c r="I559" s="16">
        <f t="shared" si="108"/>
        <v>0.1669550148902024</v>
      </c>
      <c r="J559" s="13">
        <f t="shared" si="102"/>
        <v>0.16695480438389176</v>
      </c>
      <c r="K559" s="13">
        <f t="shared" si="103"/>
        <v>2.1050631063279646E-7</v>
      </c>
      <c r="L559" s="13">
        <f t="shared" si="104"/>
        <v>0</v>
      </c>
      <c r="M559" s="13">
        <f t="shared" si="109"/>
        <v>1.4109744868461224E-2</v>
      </c>
      <c r="N559" s="13">
        <f t="shared" si="105"/>
        <v>8.7480418184459584E-3</v>
      </c>
      <c r="O559" s="13">
        <f t="shared" si="106"/>
        <v>8.7480418184459584E-3</v>
      </c>
      <c r="Q559">
        <v>23.177130713949339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31.378571430000001</v>
      </c>
      <c r="G560" s="13">
        <f t="shared" si="100"/>
        <v>0.45347022802505155</v>
      </c>
      <c r="H560" s="13">
        <f t="shared" si="101"/>
        <v>30.92510120197495</v>
      </c>
      <c r="I560" s="16">
        <f t="shared" si="108"/>
        <v>30.925101412481261</v>
      </c>
      <c r="J560" s="13">
        <f t="shared" si="102"/>
        <v>27.869361944271024</v>
      </c>
      <c r="K560" s="13">
        <f t="shared" si="103"/>
        <v>3.0557394682102377</v>
      </c>
      <c r="L560" s="13">
        <f t="shared" si="104"/>
        <v>0</v>
      </c>
      <c r="M560" s="13">
        <f t="shared" si="109"/>
        <v>5.3617030500152651E-3</v>
      </c>
      <c r="N560" s="13">
        <f t="shared" si="105"/>
        <v>3.3242558910094645E-3</v>
      </c>
      <c r="O560" s="13">
        <f t="shared" si="106"/>
        <v>0.45679448391606103</v>
      </c>
      <c r="Q560">
        <v>16.215476429807548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7.7785714290000003</v>
      </c>
      <c r="G561" s="13">
        <f t="shared" si="100"/>
        <v>0</v>
      </c>
      <c r="H561" s="13">
        <f t="shared" si="101"/>
        <v>7.7785714290000003</v>
      </c>
      <c r="I561" s="16">
        <f t="shared" si="108"/>
        <v>10.834310897210237</v>
      </c>
      <c r="J561" s="13">
        <f t="shared" si="102"/>
        <v>10.591253571952722</v>
      </c>
      <c r="K561" s="13">
        <f t="shared" si="103"/>
        <v>0.24305732525751544</v>
      </c>
      <c r="L561" s="13">
        <f t="shared" si="104"/>
        <v>0</v>
      </c>
      <c r="M561" s="13">
        <f t="shared" si="109"/>
        <v>2.0374471590058007E-3</v>
      </c>
      <c r="N561" s="13">
        <f t="shared" si="105"/>
        <v>1.2632172385835963E-3</v>
      </c>
      <c r="O561" s="13">
        <f t="shared" si="106"/>
        <v>1.2632172385835963E-3</v>
      </c>
      <c r="Q561">
        <v>12.66786180222315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12.32857143</v>
      </c>
      <c r="G562" s="13">
        <f t="shared" si="100"/>
        <v>0</v>
      </c>
      <c r="H562" s="13">
        <f t="shared" si="101"/>
        <v>12.32857143</v>
      </c>
      <c r="I562" s="16">
        <f t="shared" si="108"/>
        <v>12.571628755257516</v>
      </c>
      <c r="J562" s="13">
        <f t="shared" si="102"/>
        <v>12.077857677147996</v>
      </c>
      <c r="K562" s="13">
        <f t="shared" si="103"/>
        <v>0.49377107810951948</v>
      </c>
      <c r="L562" s="13">
        <f t="shared" si="104"/>
        <v>0</v>
      </c>
      <c r="M562" s="13">
        <f t="shared" si="109"/>
        <v>7.7422992042220436E-4</v>
      </c>
      <c r="N562" s="13">
        <f t="shared" si="105"/>
        <v>4.8002255066176671E-4</v>
      </c>
      <c r="O562" s="13">
        <f t="shared" si="106"/>
        <v>4.8002255066176671E-4</v>
      </c>
      <c r="Q562">
        <v>10.532940593548391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61.928571429999998</v>
      </c>
      <c r="G563" s="13">
        <f t="shared" si="100"/>
        <v>3.8690459111298261</v>
      </c>
      <c r="H563" s="13">
        <f t="shared" si="101"/>
        <v>58.059525518870174</v>
      </c>
      <c r="I563" s="16">
        <f t="shared" si="108"/>
        <v>58.553296596979692</v>
      </c>
      <c r="J563" s="13">
        <f t="shared" si="102"/>
        <v>36.296326659887733</v>
      </c>
      <c r="K563" s="13">
        <f t="shared" si="103"/>
        <v>22.256969937091959</v>
      </c>
      <c r="L563" s="13">
        <f t="shared" si="104"/>
        <v>11.196841532706419</v>
      </c>
      <c r="M563" s="13">
        <f t="shared" si="109"/>
        <v>11.197135740076179</v>
      </c>
      <c r="N563" s="13">
        <f t="shared" si="105"/>
        <v>6.9422241588472309</v>
      </c>
      <c r="O563" s="13">
        <f t="shared" si="106"/>
        <v>10.811270069977057</v>
      </c>
      <c r="Q563">
        <v>11.43849617015244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3.8928571430000001</v>
      </c>
      <c r="G564" s="13">
        <f t="shared" si="100"/>
        <v>0</v>
      </c>
      <c r="H564" s="13">
        <f t="shared" si="101"/>
        <v>3.8928571430000001</v>
      </c>
      <c r="I564" s="16">
        <f t="shared" si="108"/>
        <v>14.952985547385541</v>
      </c>
      <c r="J564" s="13">
        <f t="shared" si="102"/>
        <v>14.543556713680196</v>
      </c>
      <c r="K564" s="13">
        <f t="shared" si="103"/>
        <v>0.40942883370534489</v>
      </c>
      <c r="L564" s="13">
        <f t="shared" si="104"/>
        <v>0</v>
      </c>
      <c r="M564" s="13">
        <f t="shared" si="109"/>
        <v>4.2549115812289484</v>
      </c>
      <c r="N564" s="13">
        <f t="shared" si="105"/>
        <v>2.638045180361948</v>
      </c>
      <c r="O564" s="13">
        <f t="shared" si="106"/>
        <v>2.638045180361948</v>
      </c>
      <c r="Q564">
        <v>15.82815656799754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0.72857142900000005</v>
      </c>
      <c r="G565" s="13">
        <f t="shared" si="100"/>
        <v>0</v>
      </c>
      <c r="H565" s="13">
        <f t="shared" si="101"/>
        <v>0.72857142900000005</v>
      </c>
      <c r="I565" s="16">
        <f t="shared" si="108"/>
        <v>1.1380002627053449</v>
      </c>
      <c r="J565" s="13">
        <f t="shared" si="102"/>
        <v>1.1378258139775479</v>
      </c>
      <c r="K565" s="13">
        <f t="shared" si="103"/>
        <v>1.7444872779703857E-4</v>
      </c>
      <c r="L565" s="13">
        <f t="shared" si="104"/>
        <v>0</v>
      </c>
      <c r="M565" s="13">
        <f t="shared" si="109"/>
        <v>1.6168664008670004</v>
      </c>
      <c r="N565" s="13">
        <f t="shared" si="105"/>
        <v>1.0024571685375403</v>
      </c>
      <c r="O565" s="13">
        <f t="shared" si="106"/>
        <v>1.0024571685375403</v>
      </c>
      <c r="Q565">
        <v>16.366493754887781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36.335714289999999</v>
      </c>
      <c r="G566" s="13">
        <f t="shared" si="100"/>
        <v>1.0076927029937079</v>
      </c>
      <c r="H566" s="13">
        <f t="shared" si="101"/>
        <v>35.32802158700629</v>
      </c>
      <c r="I566" s="16">
        <f t="shared" si="108"/>
        <v>35.328196035734088</v>
      </c>
      <c r="J566" s="13">
        <f t="shared" si="102"/>
        <v>32.081607012577507</v>
      </c>
      <c r="K566" s="13">
        <f t="shared" si="103"/>
        <v>3.2465890231565808</v>
      </c>
      <c r="L566" s="13">
        <f t="shared" si="104"/>
        <v>0</v>
      </c>
      <c r="M566" s="13">
        <f t="shared" si="109"/>
        <v>0.6144092323294601</v>
      </c>
      <c r="N566" s="13">
        <f t="shared" si="105"/>
        <v>0.38093372404426523</v>
      </c>
      <c r="O566" s="13">
        <f t="shared" si="106"/>
        <v>1.3886264270379731</v>
      </c>
      <c r="Q566">
        <v>18.700143025822001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2.25</v>
      </c>
      <c r="G567" s="13">
        <f t="shared" si="100"/>
        <v>0</v>
      </c>
      <c r="H567" s="13">
        <f t="shared" si="101"/>
        <v>2.25</v>
      </c>
      <c r="I567" s="16">
        <f t="shared" si="108"/>
        <v>5.4965890231565808</v>
      </c>
      <c r="J567" s="13">
        <f t="shared" si="102"/>
        <v>5.4871990194838034</v>
      </c>
      <c r="K567" s="13">
        <f t="shared" si="103"/>
        <v>9.390003672777425E-3</v>
      </c>
      <c r="L567" s="13">
        <f t="shared" si="104"/>
        <v>0</v>
      </c>
      <c r="M567" s="13">
        <f t="shared" si="109"/>
        <v>0.23347550828519487</v>
      </c>
      <c r="N567" s="13">
        <f t="shared" si="105"/>
        <v>0.14475481513682081</v>
      </c>
      <c r="O567" s="13">
        <f t="shared" si="106"/>
        <v>0.14475481513682081</v>
      </c>
      <c r="Q567">
        <v>21.576379643203381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0.7</v>
      </c>
      <c r="G568" s="13">
        <f t="shared" si="100"/>
        <v>0</v>
      </c>
      <c r="H568" s="13">
        <f t="shared" si="101"/>
        <v>0.7</v>
      </c>
      <c r="I568" s="16">
        <f t="shared" si="108"/>
        <v>0.70939000367277738</v>
      </c>
      <c r="J568" s="13">
        <f t="shared" si="102"/>
        <v>0.70937124352927328</v>
      </c>
      <c r="K568" s="13">
        <f t="shared" si="103"/>
        <v>1.8760143504104043E-5</v>
      </c>
      <c r="L568" s="13">
        <f t="shared" si="104"/>
        <v>0</v>
      </c>
      <c r="M568" s="13">
        <f t="shared" si="109"/>
        <v>8.8720693148374052E-2</v>
      </c>
      <c r="N568" s="13">
        <f t="shared" si="105"/>
        <v>5.5006829751991913E-2</v>
      </c>
      <c r="O568" s="13">
        <f t="shared" si="106"/>
        <v>5.5006829751991913E-2</v>
      </c>
      <c r="Q568">
        <v>22.11267142363679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2.6071428569999999</v>
      </c>
      <c r="G569" s="13">
        <f t="shared" si="100"/>
        <v>0</v>
      </c>
      <c r="H569" s="13">
        <f t="shared" si="101"/>
        <v>2.6071428569999999</v>
      </c>
      <c r="I569" s="16">
        <f t="shared" si="108"/>
        <v>2.6071616171435039</v>
      </c>
      <c r="J569" s="13">
        <f t="shared" si="102"/>
        <v>2.6064769610879033</v>
      </c>
      <c r="K569" s="13">
        <f t="shared" si="103"/>
        <v>6.8465605560064091E-4</v>
      </c>
      <c r="L569" s="13">
        <f t="shared" si="104"/>
        <v>0</v>
      </c>
      <c r="M569" s="13">
        <f t="shared" si="109"/>
        <v>3.3713863396382139E-2</v>
      </c>
      <c r="N569" s="13">
        <f t="shared" si="105"/>
        <v>2.0902595305756926E-2</v>
      </c>
      <c r="O569" s="13">
        <f t="shared" si="106"/>
        <v>2.0902595305756926E-2</v>
      </c>
      <c r="Q569">
        <v>24.29928700000001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0.42142857099999997</v>
      </c>
      <c r="G570" s="13">
        <f t="shared" si="100"/>
        <v>0</v>
      </c>
      <c r="H570" s="13">
        <f t="shared" si="101"/>
        <v>0.42142857099999997</v>
      </c>
      <c r="I570" s="16">
        <f t="shared" si="108"/>
        <v>0.42211322705560061</v>
      </c>
      <c r="J570" s="13">
        <f t="shared" si="102"/>
        <v>0.42210876693781063</v>
      </c>
      <c r="K570" s="13">
        <f t="shared" si="103"/>
        <v>4.4601177899838973E-6</v>
      </c>
      <c r="L570" s="13">
        <f t="shared" si="104"/>
        <v>0</v>
      </c>
      <c r="M570" s="13">
        <f t="shared" si="109"/>
        <v>1.2811268090625213E-2</v>
      </c>
      <c r="N570" s="13">
        <f t="shared" si="105"/>
        <v>7.9429862161876311E-3</v>
      </c>
      <c r="O570" s="13">
        <f t="shared" si="106"/>
        <v>7.9429862161876311E-3</v>
      </c>
      <c r="Q570">
        <v>21.257795179308989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2.1571428570000002</v>
      </c>
      <c r="G571" s="13">
        <f t="shared" si="100"/>
        <v>0</v>
      </c>
      <c r="H571" s="13">
        <f t="shared" si="101"/>
        <v>2.1571428570000002</v>
      </c>
      <c r="I571" s="16">
        <f t="shared" si="108"/>
        <v>2.15714731711779</v>
      </c>
      <c r="J571" s="13">
        <f t="shared" si="102"/>
        <v>2.1566853569211868</v>
      </c>
      <c r="K571" s="13">
        <f t="shared" si="103"/>
        <v>4.6196019660316168E-4</v>
      </c>
      <c r="L571" s="13">
        <f t="shared" si="104"/>
        <v>0</v>
      </c>
      <c r="M571" s="13">
        <f t="shared" si="109"/>
        <v>4.8682818744375817E-3</v>
      </c>
      <c r="N571" s="13">
        <f t="shared" si="105"/>
        <v>3.0183347621513005E-3</v>
      </c>
      <c r="O571" s="13">
        <f t="shared" si="106"/>
        <v>3.0183347621513005E-3</v>
      </c>
      <c r="Q571">
        <v>23.052081437749411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73.185714290000007</v>
      </c>
      <c r="G572" s="13">
        <f t="shared" si="100"/>
        <v>5.1276260556094524</v>
      </c>
      <c r="H572" s="13">
        <f t="shared" si="101"/>
        <v>68.058088234390553</v>
      </c>
      <c r="I572" s="16">
        <f t="shared" si="108"/>
        <v>68.058550194587156</v>
      </c>
      <c r="J572" s="13">
        <f t="shared" si="102"/>
        <v>48.78356300040047</v>
      </c>
      <c r="K572" s="13">
        <f t="shared" si="103"/>
        <v>19.274987194186686</v>
      </c>
      <c r="L572" s="13">
        <f t="shared" si="104"/>
        <v>8.1929329182653632</v>
      </c>
      <c r="M572" s="13">
        <f t="shared" si="109"/>
        <v>8.1947828653776487</v>
      </c>
      <c r="N572" s="13">
        <f t="shared" si="105"/>
        <v>5.0807653765341421</v>
      </c>
      <c r="O572" s="13">
        <f t="shared" si="106"/>
        <v>10.208391432143594</v>
      </c>
      <c r="Q572">
        <v>17.414897880720801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58.235714289999997</v>
      </c>
      <c r="G573" s="13">
        <f t="shared" si="100"/>
        <v>3.4561741255794551</v>
      </c>
      <c r="H573" s="13">
        <f t="shared" si="101"/>
        <v>54.779540164420538</v>
      </c>
      <c r="I573" s="16">
        <f t="shared" si="108"/>
        <v>65.861594440341861</v>
      </c>
      <c r="J573" s="13">
        <f t="shared" si="102"/>
        <v>42.83760143046873</v>
      </c>
      <c r="K573" s="13">
        <f t="shared" si="103"/>
        <v>23.023993009873131</v>
      </c>
      <c r="L573" s="13">
        <f t="shared" si="104"/>
        <v>11.969504359573623</v>
      </c>
      <c r="M573" s="13">
        <f t="shared" si="109"/>
        <v>15.083521848417131</v>
      </c>
      <c r="N573" s="13">
        <f t="shared" si="105"/>
        <v>9.3517835460186216</v>
      </c>
      <c r="O573" s="13">
        <f t="shared" si="106"/>
        <v>12.807957671598077</v>
      </c>
      <c r="Q573">
        <v>14.3351069811192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86.407142859999993</v>
      </c>
      <c r="G574" s="13">
        <f t="shared" si="100"/>
        <v>6.6058188516683298</v>
      </c>
      <c r="H574" s="13">
        <f t="shared" si="101"/>
        <v>79.801324008331662</v>
      </c>
      <c r="I574" s="16">
        <f t="shared" si="108"/>
        <v>90.85581265863118</v>
      </c>
      <c r="J574" s="13">
        <f t="shared" si="102"/>
        <v>40.069027573027775</v>
      </c>
      <c r="K574" s="13">
        <f t="shared" si="103"/>
        <v>50.786785085603405</v>
      </c>
      <c r="L574" s="13">
        <f t="shared" si="104"/>
        <v>39.93643021641828</v>
      </c>
      <c r="M574" s="13">
        <f t="shared" si="109"/>
        <v>45.668168518816785</v>
      </c>
      <c r="N574" s="13">
        <f t="shared" si="105"/>
        <v>28.314264481666406</v>
      </c>
      <c r="O574" s="13">
        <f t="shared" si="106"/>
        <v>34.920083333334738</v>
      </c>
      <c r="Q574">
        <v>10.912549593548389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22.121428569999999</v>
      </c>
      <c r="G575" s="13">
        <f t="shared" si="100"/>
        <v>0</v>
      </c>
      <c r="H575" s="13">
        <f t="shared" si="101"/>
        <v>22.121428569999999</v>
      </c>
      <c r="I575" s="16">
        <f t="shared" si="108"/>
        <v>32.971783439185124</v>
      </c>
      <c r="J575" s="13">
        <f t="shared" si="102"/>
        <v>27.253914112763088</v>
      </c>
      <c r="K575" s="13">
        <f t="shared" si="103"/>
        <v>5.7178693264220364</v>
      </c>
      <c r="L575" s="13">
        <f t="shared" si="104"/>
        <v>0</v>
      </c>
      <c r="M575" s="13">
        <f t="shared" si="109"/>
        <v>17.353904037150379</v>
      </c>
      <c r="N575" s="13">
        <f t="shared" si="105"/>
        <v>10.759420503033235</v>
      </c>
      <c r="O575" s="13">
        <f t="shared" si="106"/>
        <v>10.759420503033235</v>
      </c>
      <c r="Q575">
        <v>12.11484545943094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58.114285709999997</v>
      </c>
      <c r="G576" s="13">
        <f t="shared" si="100"/>
        <v>3.4425980697666252</v>
      </c>
      <c r="H576" s="13">
        <f t="shared" si="101"/>
        <v>54.671687640233372</v>
      </c>
      <c r="I576" s="16">
        <f t="shared" si="108"/>
        <v>60.389556966655405</v>
      </c>
      <c r="J576" s="13">
        <f t="shared" si="102"/>
        <v>39.886488300838614</v>
      </c>
      <c r="K576" s="13">
        <f t="shared" si="103"/>
        <v>20.503068665816791</v>
      </c>
      <c r="L576" s="13">
        <f t="shared" si="104"/>
        <v>9.4300442062639558</v>
      </c>
      <c r="M576" s="13">
        <f t="shared" si="109"/>
        <v>16.024527740381103</v>
      </c>
      <c r="N576" s="13">
        <f t="shared" si="105"/>
        <v>9.9352071990362845</v>
      </c>
      <c r="O576" s="13">
        <f t="shared" si="106"/>
        <v>13.377805268802909</v>
      </c>
      <c r="Q576">
        <v>13.46893414141574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22.35</v>
      </c>
      <c r="G577" s="13">
        <f t="shared" si="100"/>
        <v>0</v>
      </c>
      <c r="H577" s="13">
        <f t="shared" si="101"/>
        <v>22.35</v>
      </c>
      <c r="I577" s="16">
        <f t="shared" si="108"/>
        <v>33.423024459552835</v>
      </c>
      <c r="J577" s="13">
        <f t="shared" si="102"/>
        <v>29.070973917462958</v>
      </c>
      <c r="K577" s="13">
        <f t="shared" si="103"/>
        <v>4.3520505420898772</v>
      </c>
      <c r="L577" s="13">
        <f t="shared" si="104"/>
        <v>0</v>
      </c>
      <c r="M577" s="13">
        <f t="shared" si="109"/>
        <v>6.0893205413448186</v>
      </c>
      <c r="N577" s="13">
        <f t="shared" si="105"/>
        <v>3.7753787356337876</v>
      </c>
      <c r="O577" s="13">
        <f t="shared" si="106"/>
        <v>3.7753787356337876</v>
      </c>
      <c r="Q577">
        <v>14.964525136496899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38.464285709999999</v>
      </c>
      <c r="G578" s="13">
        <f t="shared" si="100"/>
        <v>1.2456729577205099</v>
      </c>
      <c r="H578" s="13">
        <f t="shared" si="101"/>
        <v>37.218612752279491</v>
      </c>
      <c r="I578" s="16">
        <f t="shared" si="108"/>
        <v>41.570663294369368</v>
      </c>
      <c r="J578" s="13">
        <f t="shared" si="102"/>
        <v>34.687841424416646</v>
      </c>
      <c r="K578" s="13">
        <f t="shared" si="103"/>
        <v>6.8828218699527213</v>
      </c>
      <c r="L578" s="13">
        <f t="shared" si="104"/>
        <v>0</v>
      </c>
      <c r="M578" s="13">
        <f t="shared" si="109"/>
        <v>2.313941805711031</v>
      </c>
      <c r="N578" s="13">
        <f t="shared" si="105"/>
        <v>1.4346439195408391</v>
      </c>
      <c r="O578" s="13">
        <f t="shared" si="106"/>
        <v>2.6803168772613493</v>
      </c>
      <c r="Q578">
        <v>15.910799242257211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1.678571429</v>
      </c>
      <c r="G579" s="13">
        <f t="shared" si="100"/>
        <v>0</v>
      </c>
      <c r="H579" s="13">
        <f t="shared" si="101"/>
        <v>1.678571429</v>
      </c>
      <c r="I579" s="16">
        <f t="shared" si="108"/>
        <v>8.5613932989527211</v>
      </c>
      <c r="J579" s="13">
        <f t="shared" si="102"/>
        <v>8.5396248726285027</v>
      </c>
      <c r="K579" s="13">
        <f t="shared" si="103"/>
        <v>2.1768426324218382E-2</v>
      </c>
      <c r="L579" s="13">
        <f t="shared" si="104"/>
        <v>0</v>
      </c>
      <c r="M579" s="13">
        <f t="shared" si="109"/>
        <v>0.87929788617019189</v>
      </c>
      <c r="N579" s="13">
        <f t="shared" si="105"/>
        <v>0.54516468942551899</v>
      </c>
      <c r="O579" s="13">
        <f t="shared" si="106"/>
        <v>0.54516468942551899</v>
      </c>
      <c r="Q579">
        <v>25.046922138270649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7.8071428569999997</v>
      </c>
      <c r="G580" s="13">
        <f t="shared" si="100"/>
        <v>0</v>
      </c>
      <c r="H580" s="13">
        <f t="shared" si="101"/>
        <v>7.8071428569999997</v>
      </c>
      <c r="I580" s="16">
        <f t="shared" si="108"/>
        <v>7.828911283324218</v>
      </c>
      <c r="J580" s="13">
        <f t="shared" si="102"/>
        <v>7.8129616959850816</v>
      </c>
      <c r="K580" s="13">
        <f t="shared" si="103"/>
        <v>1.5949587339136428E-2</v>
      </c>
      <c r="L580" s="13">
        <f t="shared" si="104"/>
        <v>0</v>
      </c>
      <c r="M580" s="13">
        <f t="shared" si="109"/>
        <v>0.3341331967446729</v>
      </c>
      <c r="N580" s="13">
        <f t="shared" si="105"/>
        <v>0.20716258198169721</v>
      </c>
      <c r="O580" s="13">
        <f t="shared" si="106"/>
        <v>0.20716258198169721</v>
      </c>
      <c r="Q580">
        <v>25.359631000000011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2.1428571E-2</v>
      </c>
      <c r="G581" s="13">
        <f t="shared" si="100"/>
        <v>0</v>
      </c>
      <c r="H581" s="13">
        <f t="shared" si="101"/>
        <v>2.1428571E-2</v>
      </c>
      <c r="I581" s="16">
        <f t="shared" si="108"/>
        <v>3.7378158339136429E-2</v>
      </c>
      <c r="J581" s="13">
        <f t="shared" si="102"/>
        <v>3.7378156474996656E-2</v>
      </c>
      <c r="K581" s="13">
        <f t="shared" si="103"/>
        <v>1.8641397731000708E-9</v>
      </c>
      <c r="L581" s="13">
        <f t="shared" si="104"/>
        <v>0</v>
      </c>
      <c r="M581" s="13">
        <f t="shared" si="109"/>
        <v>0.12697061476297569</v>
      </c>
      <c r="N581" s="13">
        <f t="shared" si="105"/>
        <v>7.8721781153044929E-2</v>
      </c>
      <c r="O581" s="13">
        <f t="shared" si="106"/>
        <v>7.8721781153044929E-2</v>
      </c>
      <c r="Q581">
        <v>24.868772225775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4.414285714</v>
      </c>
      <c r="G582" s="13">
        <f t="shared" ref="G582:G645" si="111">IF((F582-$J$2)&gt;0,$I$2*(F582-$J$2),0)</f>
        <v>0</v>
      </c>
      <c r="H582" s="13">
        <f t="shared" ref="H582:H645" si="112">F582-G582</f>
        <v>4.414285714</v>
      </c>
      <c r="I582" s="16">
        <f t="shared" si="108"/>
        <v>4.41428571586414</v>
      </c>
      <c r="J582" s="13">
        <f t="shared" ref="J582:J645" si="113">I582/SQRT(1+(I582/($K$2*(300+(25*Q582)+0.05*(Q582)^3)))^2)</f>
        <v>4.4111744750970887</v>
      </c>
      <c r="K582" s="13">
        <f t="shared" ref="K582:K645" si="114">I582-J582</f>
        <v>3.111240767051271E-3</v>
      </c>
      <c r="L582" s="13">
        <f t="shared" ref="L582:L645" si="115">IF(K582&gt;$N$2,(K582-$N$2)/$L$2,0)</f>
        <v>0</v>
      </c>
      <c r="M582" s="13">
        <f t="shared" si="109"/>
        <v>4.8248833609930764E-2</v>
      </c>
      <c r="N582" s="13">
        <f t="shared" ref="N582:N645" si="116">$M$2*M582</f>
        <v>2.9914276838157072E-2</v>
      </c>
      <c r="O582" s="13">
        <f t="shared" ref="O582:O645" si="117">N582+G582</f>
        <v>2.9914276838157072E-2</v>
      </c>
      <c r="Q582">
        <v>24.766546460242459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0.41428571400000003</v>
      </c>
      <c r="G583" s="13">
        <f t="shared" si="111"/>
        <v>0</v>
      </c>
      <c r="H583" s="13">
        <f t="shared" si="112"/>
        <v>0.41428571400000003</v>
      </c>
      <c r="I583" s="16">
        <f t="shared" ref="I583:I646" si="119">H583+K582-L582</f>
        <v>0.4173969547670513</v>
      </c>
      <c r="J583" s="13">
        <f t="shared" si="113"/>
        <v>0.41739202779051437</v>
      </c>
      <c r="K583" s="13">
        <f t="shared" si="114"/>
        <v>4.9269765369230889E-6</v>
      </c>
      <c r="L583" s="13">
        <f t="shared" si="115"/>
        <v>0</v>
      </c>
      <c r="M583" s="13">
        <f t="shared" ref="M583:M646" si="120">L583+M582-N582</f>
        <v>1.8334556771773692E-2</v>
      </c>
      <c r="N583" s="13">
        <f t="shared" si="116"/>
        <v>1.1367425198499689E-2</v>
      </c>
      <c r="O583" s="13">
        <f t="shared" si="117"/>
        <v>1.1367425198499689E-2</v>
      </c>
      <c r="Q583">
        <v>20.31649380299331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143.80000000000001</v>
      </c>
      <c r="G584" s="13">
        <f t="shared" si="111"/>
        <v>13.022501248764577</v>
      </c>
      <c r="H584" s="13">
        <f t="shared" si="112"/>
        <v>130.77749875123544</v>
      </c>
      <c r="I584" s="16">
        <f t="shared" si="119"/>
        <v>130.77750367821199</v>
      </c>
      <c r="J584" s="13">
        <f t="shared" si="113"/>
        <v>55.097666726373703</v>
      </c>
      <c r="K584" s="13">
        <f t="shared" si="114"/>
        <v>75.679836951838283</v>
      </c>
      <c r="L584" s="13">
        <f t="shared" si="115"/>
        <v>65.012515287205119</v>
      </c>
      <c r="M584" s="13">
        <f t="shared" si="120"/>
        <v>65.019482418778395</v>
      </c>
      <c r="N584" s="13">
        <f t="shared" si="116"/>
        <v>40.312079099642602</v>
      </c>
      <c r="O584" s="13">
        <f t="shared" si="117"/>
        <v>53.334580348407179</v>
      </c>
      <c r="Q584">
        <v>15.404659277957061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103.45</v>
      </c>
      <c r="G585" s="13">
        <f t="shared" si="111"/>
        <v>8.5112580797538495</v>
      </c>
      <c r="H585" s="13">
        <f t="shared" si="112"/>
        <v>94.938741920246159</v>
      </c>
      <c r="I585" s="16">
        <f t="shared" si="119"/>
        <v>105.60606358487932</v>
      </c>
      <c r="J585" s="13">
        <f t="shared" si="113"/>
        <v>48.492591382001933</v>
      </c>
      <c r="K585" s="13">
        <f t="shared" si="114"/>
        <v>57.113472202877389</v>
      </c>
      <c r="L585" s="13">
        <f t="shared" si="115"/>
        <v>46.309636090150683</v>
      </c>
      <c r="M585" s="13">
        <f t="shared" si="120"/>
        <v>71.017039409286468</v>
      </c>
      <c r="N585" s="13">
        <f t="shared" si="116"/>
        <v>44.030564433757611</v>
      </c>
      <c r="O585" s="13">
        <f t="shared" si="117"/>
        <v>52.541822513511462</v>
      </c>
      <c r="Q585">
        <v>13.863727086019541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132.1857143</v>
      </c>
      <c r="G586" s="13">
        <f t="shared" si="111"/>
        <v>11.72399153310004</v>
      </c>
      <c r="H586" s="13">
        <f t="shared" si="112"/>
        <v>120.46172276689995</v>
      </c>
      <c r="I586" s="16">
        <f t="shared" si="119"/>
        <v>131.26555887962664</v>
      </c>
      <c r="J586" s="13">
        <f t="shared" si="113"/>
        <v>40.883778262720078</v>
      </c>
      <c r="K586" s="13">
        <f t="shared" si="114"/>
        <v>90.381780616906553</v>
      </c>
      <c r="L586" s="13">
        <f t="shared" si="115"/>
        <v>79.822559151341792</v>
      </c>
      <c r="M586" s="13">
        <f t="shared" si="120"/>
        <v>106.80903412687064</v>
      </c>
      <c r="N586" s="13">
        <f t="shared" si="116"/>
        <v>66.221601158659794</v>
      </c>
      <c r="O586" s="13">
        <f t="shared" si="117"/>
        <v>77.945592691759828</v>
      </c>
      <c r="Q586">
        <v>10.360702593548391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51.135714290000003</v>
      </c>
      <c r="G587" s="13">
        <f t="shared" si="111"/>
        <v>2.6623742123210627</v>
      </c>
      <c r="H587" s="13">
        <f t="shared" si="112"/>
        <v>48.473340077678941</v>
      </c>
      <c r="I587" s="16">
        <f t="shared" si="119"/>
        <v>59.032561543243688</v>
      </c>
      <c r="J587" s="13">
        <f t="shared" si="113"/>
        <v>35.724426907032459</v>
      </c>
      <c r="K587" s="13">
        <f t="shared" si="114"/>
        <v>23.308134636211228</v>
      </c>
      <c r="L587" s="13">
        <f t="shared" si="115"/>
        <v>12.255735217585473</v>
      </c>
      <c r="M587" s="13">
        <f t="shared" si="120"/>
        <v>52.843168185796316</v>
      </c>
      <c r="N587" s="13">
        <f t="shared" si="116"/>
        <v>32.762764275193717</v>
      </c>
      <c r="O587" s="13">
        <f t="shared" si="117"/>
        <v>35.425138487514779</v>
      </c>
      <c r="Q587">
        <v>10.98866658577959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15.871428570000001</v>
      </c>
      <c r="G588" s="13">
        <f t="shared" si="111"/>
        <v>0</v>
      </c>
      <c r="H588" s="13">
        <f t="shared" si="112"/>
        <v>15.871428570000001</v>
      </c>
      <c r="I588" s="16">
        <f t="shared" si="119"/>
        <v>26.923827988625753</v>
      </c>
      <c r="J588" s="13">
        <f t="shared" si="113"/>
        <v>24.365696040041943</v>
      </c>
      <c r="K588" s="13">
        <f t="shared" si="114"/>
        <v>2.5581319485838101</v>
      </c>
      <c r="L588" s="13">
        <f t="shared" si="115"/>
        <v>0</v>
      </c>
      <c r="M588" s="13">
        <f t="shared" si="120"/>
        <v>20.080403910602598</v>
      </c>
      <c r="N588" s="13">
        <f t="shared" si="116"/>
        <v>12.449850424573611</v>
      </c>
      <c r="O588" s="13">
        <f t="shared" si="117"/>
        <v>12.449850424573611</v>
      </c>
      <c r="Q588">
        <v>14.557100515994421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49.642857139999997</v>
      </c>
      <c r="G589" s="13">
        <f t="shared" si="111"/>
        <v>2.49546859595808</v>
      </c>
      <c r="H589" s="13">
        <f t="shared" si="112"/>
        <v>47.147388544041917</v>
      </c>
      <c r="I589" s="16">
        <f t="shared" si="119"/>
        <v>49.705520492625723</v>
      </c>
      <c r="J589" s="13">
        <f t="shared" si="113"/>
        <v>37.284573892613601</v>
      </c>
      <c r="K589" s="13">
        <f t="shared" si="114"/>
        <v>12.420946600012122</v>
      </c>
      <c r="L589" s="13">
        <f t="shared" si="115"/>
        <v>1.2884960520377653</v>
      </c>
      <c r="M589" s="13">
        <f t="shared" si="120"/>
        <v>8.9190495380667514</v>
      </c>
      <c r="N589" s="13">
        <f t="shared" si="116"/>
        <v>5.5298107136013854</v>
      </c>
      <c r="O589" s="13">
        <f t="shared" si="117"/>
        <v>8.0252793095594654</v>
      </c>
      <c r="Q589">
        <v>14.33070918478815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40.678571429999998</v>
      </c>
      <c r="G590" s="13">
        <f t="shared" si="111"/>
        <v>1.4932363115888616</v>
      </c>
      <c r="H590" s="13">
        <f t="shared" si="112"/>
        <v>39.185335118411139</v>
      </c>
      <c r="I590" s="16">
        <f t="shared" si="119"/>
        <v>50.317785666385497</v>
      </c>
      <c r="J590" s="13">
        <f t="shared" si="113"/>
        <v>40.571655962715639</v>
      </c>
      <c r="K590" s="13">
        <f t="shared" si="114"/>
        <v>9.7461297036698582</v>
      </c>
      <c r="L590" s="13">
        <f t="shared" si="115"/>
        <v>0</v>
      </c>
      <c r="M590" s="13">
        <f t="shared" si="120"/>
        <v>3.389238824465366</v>
      </c>
      <c r="N590" s="13">
        <f t="shared" si="116"/>
        <v>2.1013280711685267</v>
      </c>
      <c r="O590" s="13">
        <f t="shared" si="117"/>
        <v>3.5945643827573885</v>
      </c>
      <c r="Q590">
        <v>17.13438158406252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4.9642857139999998</v>
      </c>
      <c r="G591" s="13">
        <f t="shared" si="111"/>
        <v>0</v>
      </c>
      <c r="H591" s="13">
        <f t="shared" si="112"/>
        <v>4.9642857139999998</v>
      </c>
      <c r="I591" s="16">
        <f t="shared" si="119"/>
        <v>14.710415417669857</v>
      </c>
      <c r="J591" s="13">
        <f t="shared" si="113"/>
        <v>14.515439594746278</v>
      </c>
      <c r="K591" s="13">
        <f t="shared" si="114"/>
        <v>0.1949758229235794</v>
      </c>
      <c r="L591" s="13">
        <f t="shared" si="115"/>
        <v>0</v>
      </c>
      <c r="M591" s="13">
        <f t="shared" si="120"/>
        <v>1.2879107532968392</v>
      </c>
      <c r="N591" s="13">
        <f t="shared" si="116"/>
        <v>0.79850466704404033</v>
      </c>
      <c r="O591" s="13">
        <f t="shared" si="117"/>
        <v>0.79850466704404033</v>
      </c>
      <c r="Q591">
        <v>20.88776591618673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20.75</v>
      </c>
      <c r="G592" s="13">
        <f t="shared" si="111"/>
        <v>0</v>
      </c>
      <c r="H592" s="13">
        <f t="shared" si="112"/>
        <v>20.75</v>
      </c>
      <c r="I592" s="16">
        <f t="shared" si="119"/>
        <v>20.944975822923581</v>
      </c>
      <c r="J592" s="13">
        <f t="shared" si="113"/>
        <v>20.613456504469521</v>
      </c>
      <c r="K592" s="13">
        <f t="shared" si="114"/>
        <v>0.33151931845405969</v>
      </c>
      <c r="L592" s="13">
        <f t="shared" si="115"/>
        <v>0</v>
      </c>
      <c r="M592" s="13">
        <f t="shared" si="120"/>
        <v>0.48940608625279891</v>
      </c>
      <c r="N592" s="13">
        <f t="shared" si="116"/>
        <v>0.30343177347673533</v>
      </c>
      <c r="O592" s="13">
        <f t="shared" si="117"/>
        <v>0.30343177347673533</v>
      </c>
      <c r="Q592">
        <v>24.6201814845953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8.3214285710000002</v>
      </c>
      <c r="G593" s="13">
        <f t="shared" si="111"/>
        <v>0</v>
      </c>
      <c r="H593" s="13">
        <f t="shared" si="112"/>
        <v>8.3214285710000002</v>
      </c>
      <c r="I593" s="16">
        <f t="shared" si="119"/>
        <v>8.6529478894540599</v>
      </c>
      <c r="J593" s="13">
        <f t="shared" si="113"/>
        <v>8.6282509755287791</v>
      </c>
      <c r="K593" s="13">
        <f t="shared" si="114"/>
        <v>2.4696913925280839E-2</v>
      </c>
      <c r="L593" s="13">
        <f t="shared" si="115"/>
        <v>0</v>
      </c>
      <c r="M593" s="13">
        <f t="shared" si="120"/>
        <v>0.18597431277606358</v>
      </c>
      <c r="N593" s="13">
        <f t="shared" si="116"/>
        <v>0.11530407392115942</v>
      </c>
      <c r="O593" s="13">
        <f t="shared" si="117"/>
        <v>0.11530407392115942</v>
      </c>
      <c r="Q593">
        <v>24.367277540912859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3.792857143</v>
      </c>
      <c r="G594" s="13">
        <f t="shared" si="111"/>
        <v>0</v>
      </c>
      <c r="H594" s="13">
        <f t="shared" si="112"/>
        <v>3.792857143</v>
      </c>
      <c r="I594" s="16">
        <f t="shared" si="119"/>
        <v>3.8175540569252808</v>
      </c>
      <c r="J594" s="13">
        <f t="shared" si="113"/>
        <v>3.8153794520964306</v>
      </c>
      <c r="K594" s="13">
        <f t="shared" si="114"/>
        <v>2.1746048288502351E-3</v>
      </c>
      <c r="L594" s="13">
        <f t="shared" si="115"/>
        <v>0</v>
      </c>
      <c r="M594" s="13">
        <f t="shared" si="120"/>
        <v>7.0670238854904158E-2</v>
      </c>
      <c r="N594" s="13">
        <f t="shared" si="116"/>
        <v>4.3815548090040575E-2</v>
      </c>
      <c r="O594" s="13">
        <f t="shared" si="117"/>
        <v>4.3815548090040575E-2</v>
      </c>
      <c r="Q594">
        <v>24.212727000000012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12.307142860000001</v>
      </c>
      <c r="G595" s="13">
        <f t="shared" si="111"/>
        <v>0</v>
      </c>
      <c r="H595" s="13">
        <f t="shared" si="112"/>
        <v>12.307142860000001</v>
      </c>
      <c r="I595" s="16">
        <f t="shared" si="119"/>
        <v>12.309317464828851</v>
      </c>
      <c r="J595" s="13">
        <f t="shared" si="113"/>
        <v>12.161414769830253</v>
      </c>
      <c r="K595" s="13">
        <f t="shared" si="114"/>
        <v>0.14790269499859754</v>
      </c>
      <c r="L595" s="13">
        <f t="shared" si="115"/>
        <v>0</v>
      </c>
      <c r="M595" s="13">
        <f t="shared" si="120"/>
        <v>2.6854690764863583E-2</v>
      </c>
      <c r="N595" s="13">
        <f t="shared" si="116"/>
        <v>1.6649908274215423E-2</v>
      </c>
      <c r="O595" s="13">
        <f t="shared" si="117"/>
        <v>1.6649908274215423E-2</v>
      </c>
      <c r="Q595">
        <v>19.077599831753592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47.507142860000002</v>
      </c>
      <c r="G596" s="13">
        <f t="shared" si="111"/>
        <v>2.2566897494498113</v>
      </c>
      <c r="H596" s="13">
        <f t="shared" si="112"/>
        <v>45.25045311055019</v>
      </c>
      <c r="I596" s="16">
        <f t="shared" si="119"/>
        <v>45.398355805548789</v>
      </c>
      <c r="J596" s="13">
        <f t="shared" si="113"/>
        <v>36.031811855693725</v>
      </c>
      <c r="K596" s="13">
        <f t="shared" si="114"/>
        <v>9.366543949855064</v>
      </c>
      <c r="L596" s="13">
        <f t="shared" si="115"/>
        <v>0</v>
      </c>
      <c r="M596" s="13">
        <f t="shared" si="120"/>
        <v>1.020478249064816E-2</v>
      </c>
      <c r="N596" s="13">
        <f t="shared" si="116"/>
        <v>6.3269651442018592E-3</v>
      </c>
      <c r="O596" s="13">
        <f t="shared" si="117"/>
        <v>2.2630167145940132</v>
      </c>
      <c r="Q596">
        <v>15.040736860323261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51.15</v>
      </c>
      <c r="G597" s="13">
        <f t="shared" si="111"/>
        <v>2.6639713947659684</v>
      </c>
      <c r="H597" s="13">
        <f t="shared" si="112"/>
        <v>48.486028605234033</v>
      </c>
      <c r="I597" s="16">
        <f t="shared" si="119"/>
        <v>57.852572555089097</v>
      </c>
      <c r="J597" s="13">
        <f t="shared" si="113"/>
        <v>37.748262774677016</v>
      </c>
      <c r="K597" s="13">
        <f t="shared" si="114"/>
        <v>20.10430978041208</v>
      </c>
      <c r="L597" s="13">
        <f t="shared" si="115"/>
        <v>9.0283533333700703</v>
      </c>
      <c r="M597" s="13">
        <f t="shared" si="120"/>
        <v>9.0322311507165161</v>
      </c>
      <c r="N597" s="13">
        <f t="shared" si="116"/>
        <v>5.5999833134442403</v>
      </c>
      <c r="O597" s="13">
        <f t="shared" si="117"/>
        <v>8.2639547082102087</v>
      </c>
      <c r="Q597">
        <v>12.530117660839339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8.65</v>
      </c>
      <c r="G598" s="13">
        <f t="shared" si="111"/>
        <v>0</v>
      </c>
      <c r="H598" s="13">
        <f t="shared" si="112"/>
        <v>8.65</v>
      </c>
      <c r="I598" s="16">
        <f t="shared" si="119"/>
        <v>19.725956447042009</v>
      </c>
      <c r="J598" s="13">
        <f t="shared" si="113"/>
        <v>18.485461827888809</v>
      </c>
      <c r="K598" s="13">
        <f t="shared" si="114"/>
        <v>1.2404946191531998</v>
      </c>
      <c r="L598" s="13">
        <f t="shared" si="115"/>
        <v>0</v>
      </c>
      <c r="M598" s="13">
        <f t="shared" si="120"/>
        <v>3.4322478372722758</v>
      </c>
      <c r="N598" s="13">
        <f t="shared" si="116"/>
        <v>2.1279936591088111</v>
      </c>
      <c r="O598" s="13">
        <f t="shared" si="117"/>
        <v>2.1279936591088111</v>
      </c>
      <c r="Q598">
        <v>13.42524165196561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66.45</v>
      </c>
      <c r="G599" s="13">
        <f t="shared" si="111"/>
        <v>4.3745543064354635</v>
      </c>
      <c r="H599" s="13">
        <f t="shared" si="112"/>
        <v>62.075445693564539</v>
      </c>
      <c r="I599" s="16">
        <f t="shared" si="119"/>
        <v>63.315940312717743</v>
      </c>
      <c r="J599" s="13">
        <f t="shared" si="113"/>
        <v>37.979619072432989</v>
      </c>
      <c r="K599" s="13">
        <f t="shared" si="114"/>
        <v>25.336321240284754</v>
      </c>
      <c r="L599" s="13">
        <f t="shared" si="115"/>
        <v>14.298834637314055</v>
      </c>
      <c r="M599" s="13">
        <f t="shared" si="120"/>
        <v>15.60308881547752</v>
      </c>
      <c r="N599" s="13">
        <f t="shared" si="116"/>
        <v>9.6739150655960628</v>
      </c>
      <c r="O599" s="13">
        <f t="shared" si="117"/>
        <v>14.048469372031526</v>
      </c>
      <c r="Q599">
        <v>11.82081859354839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134.8142857</v>
      </c>
      <c r="G600" s="13">
        <f t="shared" si="111"/>
        <v>12.017873187932928</v>
      </c>
      <c r="H600" s="13">
        <f t="shared" si="112"/>
        <v>122.79641251206706</v>
      </c>
      <c r="I600" s="16">
        <f t="shared" si="119"/>
        <v>133.83389911503775</v>
      </c>
      <c r="J600" s="13">
        <f t="shared" si="113"/>
        <v>49.265089282844116</v>
      </c>
      <c r="K600" s="13">
        <f t="shared" si="114"/>
        <v>84.568809832193637</v>
      </c>
      <c r="L600" s="13">
        <f t="shared" si="115"/>
        <v>73.966846854804203</v>
      </c>
      <c r="M600" s="13">
        <f t="shared" si="120"/>
        <v>79.89602060468566</v>
      </c>
      <c r="N600" s="13">
        <f t="shared" si="116"/>
        <v>49.535532774905107</v>
      </c>
      <c r="O600" s="13">
        <f t="shared" si="117"/>
        <v>61.553405962838035</v>
      </c>
      <c r="Q600">
        <v>13.431367393366919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103.4285714</v>
      </c>
      <c r="G601" s="13">
        <f t="shared" si="111"/>
        <v>8.5088623021733909</v>
      </c>
      <c r="H601" s="13">
        <f t="shared" si="112"/>
        <v>94.919709097826598</v>
      </c>
      <c r="I601" s="16">
        <f t="shared" si="119"/>
        <v>105.52167207521603</v>
      </c>
      <c r="J601" s="13">
        <f t="shared" si="113"/>
        <v>47.749113281566373</v>
      </c>
      <c r="K601" s="13">
        <f t="shared" si="114"/>
        <v>57.772558793649658</v>
      </c>
      <c r="L601" s="13">
        <f t="shared" si="115"/>
        <v>46.973568801496469</v>
      </c>
      <c r="M601" s="13">
        <f t="shared" si="120"/>
        <v>77.334056631277022</v>
      </c>
      <c r="N601" s="13">
        <f t="shared" si="116"/>
        <v>47.947115111391753</v>
      </c>
      <c r="O601" s="13">
        <f t="shared" si="117"/>
        <v>56.455977413565144</v>
      </c>
      <c r="Q601">
        <v>13.583902328897951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18.81428571</v>
      </c>
      <c r="G602" s="13">
        <f t="shared" si="111"/>
        <v>0</v>
      </c>
      <c r="H602" s="13">
        <f t="shared" si="112"/>
        <v>18.81428571</v>
      </c>
      <c r="I602" s="16">
        <f t="shared" si="119"/>
        <v>29.613275702153189</v>
      </c>
      <c r="J602" s="13">
        <f t="shared" si="113"/>
        <v>27.850912481987042</v>
      </c>
      <c r="K602" s="13">
        <f t="shared" si="114"/>
        <v>1.7623632201661472</v>
      </c>
      <c r="L602" s="13">
        <f t="shared" si="115"/>
        <v>0</v>
      </c>
      <c r="M602" s="13">
        <f t="shared" si="120"/>
        <v>29.386941519885269</v>
      </c>
      <c r="N602" s="13">
        <f t="shared" si="116"/>
        <v>18.219903742328867</v>
      </c>
      <c r="O602" s="13">
        <f t="shared" si="117"/>
        <v>18.219903742328867</v>
      </c>
      <c r="Q602">
        <v>19.652186867689469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2.2785714289999999</v>
      </c>
      <c r="G603" s="13">
        <f t="shared" si="111"/>
        <v>0</v>
      </c>
      <c r="H603" s="13">
        <f t="shared" si="112"/>
        <v>2.2785714289999999</v>
      </c>
      <c r="I603" s="16">
        <f t="shared" si="119"/>
        <v>4.0409346491661466</v>
      </c>
      <c r="J603" s="13">
        <f t="shared" si="113"/>
        <v>4.0363294321767373</v>
      </c>
      <c r="K603" s="13">
        <f t="shared" si="114"/>
        <v>4.6052169894092998E-3</v>
      </c>
      <c r="L603" s="13">
        <f t="shared" si="115"/>
        <v>0</v>
      </c>
      <c r="M603" s="13">
        <f t="shared" si="120"/>
        <v>11.167037777556402</v>
      </c>
      <c r="N603" s="13">
        <f t="shared" si="116"/>
        <v>6.9235634220849693</v>
      </c>
      <c r="O603" s="13">
        <f t="shared" si="117"/>
        <v>6.9235634220849693</v>
      </c>
      <c r="Q603">
        <v>20.095310643530649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5.9785714289999996</v>
      </c>
      <c r="G604" s="13">
        <f t="shared" si="111"/>
        <v>0</v>
      </c>
      <c r="H604" s="13">
        <f t="shared" si="112"/>
        <v>5.9785714289999996</v>
      </c>
      <c r="I604" s="16">
        <f t="shared" si="119"/>
        <v>5.9831766459894089</v>
      </c>
      <c r="J604" s="13">
        <f t="shared" si="113"/>
        <v>5.973467326967925</v>
      </c>
      <c r="K604" s="13">
        <f t="shared" si="114"/>
        <v>9.7093190214838643E-3</v>
      </c>
      <c r="L604" s="13">
        <f t="shared" si="115"/>
        <v>0</v>
      </c>
      <c r="M604" s="13">
        <f t="shared" si="120"/>
        <v>4.2434743554714327</v>
      </c>
      <c r="N604" s="13">
        <f t="shared" si="116"/>
        <v>2.6309541003922883</v>
      </c>
      <c r="O604" s="13">
        <f t="shared" si="117"/>
        <v>2.6309541003922883</v>
      </c>
      <c r="Q604">
        <v>23.14464001213733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15.542857140000001</v>
      </c>
      <c r="G605" s="13">
        <f t="shared" si="111"/>
        <v>0</v>
      </c>
      <c r="H605" s="13">
        <f t="shared" si="112"/>
        <v>15.542857140000001</v>
      </c>
      <c r="I605" s="16">
        <f t="shared" si="119"/>
        <v>15.552566459021484</v>
      </c>
      <c r="J605" s="13">
        <f t="shared" si="113"/>
        <v>15.393707977077447</v>
      </c>
      <c r="K605" s="13">
        <f t="shared" si="114"/>
        <v>0.15885848194403707</v>
      </c>
      <c r="L605" s="13">
        <f t="shared" si="115"/>
        <v>0</v>
      </c>
      <c r="M605" s="13">
        <f t="shared" si="120"/>
        <v>1.6125202550791444</v>
      </c>
      <c r="N605" s="13">
        <f t="shared" si="116"/>
        <v>0.99976255814906956</v>
      </c>
      <c r="O605" s="13">
        <f t="shared" si="117"/>
        <v>0.99976255814906956</v>
      </c>
      <c r="Q605">
        <v>23.556937000000008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6.4285713999999994E-2</v>
      </c>
      <c r="G606" s="13">
        <f t="shared" si="111"/>
        <v>0</v>
      </c>
      <c r="H606" s="13">
        <f t="shared" si="112"/>
        <v>6.4285713999999994E-2</v>
      </c>
      <c r="I606" s="16">
        <f t="shared" si="119"/>
        <v>0.22314419594403706</v>
      </c>
      <c r="J606" s="13">
        <f t="shared" si="113"/>
        <v>0.22314359088534547</v>
      </c>
      <c r="K606" s="13">
        <f t="shared" si="114"/>
        <v>6.0505869159399595E-7</v>
      </c>
      <c r="L606" s="13">
        <f t="shared" si="115"/>
        <v>0</v>
      </c>
      <c r="M606" s="13">
        <f t="shared" si="120"/>
        <v>0.61275769693007487</v>
      </c>
      <c r="N606" s="13">
        <f t="shared" si="116"/>
        <v>0.37990977209664639</v>
      </c>
      <c r="O606" s="13">
        <f t="shared" si="117"/>
        <v>0.37990977209664639</v>
      </c>
      <c r="Q606">
        <v>21.860832976198029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35.464285709999999</v>
      </c>
      <c r="G607" s="13">
        <f t="shared" si="111"/>
        <v>0.91026454366766785</v>
      </c>
      <c r="H607" s="13">
        <f t="shared" si="112"/>
        <v>34.554021166332333</v>
      </c>
      <c r="I607" s="16">
        <f t="shared" si="119"/>
        <v>34.554021771391028</v>
      </c>
      <c r="J607" s="13">
        <f t="shared" si="113"/>
        <v>31.781282873270424</v>
      </c>
      <c r="K607" s="13">
        <f t="shared" si="114"/>
        <v>2.772738898120604</v>
      </c>
      <c r="L607" s="13">
        <f t="shared" si="115"/>
        <v>0</v>
      </c>
      <c r="M607" s="13">
        <f t="shared" si="120"/>
        <v>0.23284792483342848</v>
      </c>
      <c r="N607" s="13">
        <f t="shared" si="116"/>
        <v>0.14436571339672566</v>
      </c>
      <c r="O607" s="13">
        <f t="shared" si="117"/>
        <v>1.0546302570643935</v>
      </c>
      <c r="Q607">
        <v>19.48196294946613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99.771428569999998</v>
      </c>
      <c r="G608" s="13">
        <f t="shared" si="111"/>
        <v>8.0999834766483847</v>
      </c>
      <c r="H608" s="13">
        <f t="shared" si="112"/>
        <v>91.671445093351608</v>
      </c>
      <c r="I608" s="16">
        <f t="shared" si="119"/>
        <v>94.444183991472215</v>
      </c>
      <c r="J608" s="13">
        <f t="shared" si="113"/>
        <v>51.753965806934836</v>
      </c>
      <c r="K608" s="13">
        <f t="shared" si="114"/>
        <v>42.690218184537379</v>
      </c>
      <c r="L608" s="13">
        <f t="shared" si="115"/>
        <v>31.78033101719392</v>
      </c>
      <c r="M608" s="13">
        <f t="shared" si="120"/>
        <v>31.868813228630618</v>
      </c>
      <c r="N608" s="13">
        <f t="shared" si="116"/>
        <v>19.758664201750982</v>
      </c>
      <c r="O608" s="13">
        <f t="shared" si="117"/>
        <v>27.858647678399365</v>
      </c>
      <c r="Q608">
        <v>15.66558296202547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11.46428571</v>
      </c>
      <c r="G609" s="13">
        <f t="shared" si="111"/>
        <v>0</v>
      </c>
      <c r="H609" s="13">
        <f t="shared" si="112"/>
        <v>11.46428571</v>
      </c>
      <c r="I609" s="16">
        <f t="shared" si="119"/>
        <v>22.374172877343458</v>
      </c>
      <c r="J609" s="13">
        <f t="shared" si="113"/>
        <v>20.390412204444896</v>
      </c>
      <c r="K609" s="13">
        <f t="shared" si="114"/>
        <v>1.9837606728985619</v>
      </c>
      <c r="L609" s="13">
        <f t="shared" si="115"/>
        <v>0</v>
      </c>
      <c r="M609" s="13">
        <f t="shared" si="120"/>
        <v>12.110149026879636</v>
      </c>
      <c r="N609" s="13">
        <f t="shared" si="116"/>
        <v>7.5082923966653743</v>
      </c>
      <c r="O609" s="13">
        <f t="shared" si="117"/>
        <v>7.5082923966653743</v>
      </c>
      <c r="Q609">
        <v>12.44712989975211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46.385714290000003</v>
      </c>
      <c r="G610" s="13">
        <f t="shared" si="111"/>
        <v>2.1313108900707292</v>
      </c>
      <c r="H610" s="13">
        <f t="shared" si="112"/>
        <v>44.254403399929274</v>
      </c>
      <c r="I610" s="16">
        <f t="shared" si="119"/>
        <v>46.238164072827836</v>
      </c>
      <c r="J610" s="13">
        <f t="shared" si="113"/>
        <v>31.518294996370301</v>
      </c>
      <c r="K610" s="13">
        <f t="shared" si="114"/>
        <v>14.719869076457535</v>
      </c>
      <c r="L610" s="13">
        <f t="shared" si="115"/>
        <v>3.6043220062142911</v>
      </c>
      <c r="M610" s="13">
        <f t="shared" si="120"/>
        <v>8.2061786364285538</v>
      </c>
      <c r="N610" s="13">
        <f t="shared" si="116"/>
        <v>5.0878307545857036</v>
      </c>
      <c r="O610" s="13">
        <f t="shared" si="117"/>
        <v>7.2191416446564327</v>
      </c>
      <c r="Q610">
        <v>10.379101593548389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16.542857139999999</v>
      </c>
      <c r="G611" s="13">
        <f t="shared" si="111"/>
        <v>0</v>
      </c>
      <c r="H611" s="13">
        <f t="shared" si="112"/>
        <v>16.542857139999999</v>
      </c>
      <c r="I611" s="16">
        <f t="shared" si="119"/>
        <v>27.658404210243241</v>
      </c>
      <c r="J611" s="13">
        <f t="shared" si="113"/>
        <v>24.385896649868155</v>
      </c>
      <c r="K611" s="13">
        <f t="shared" si="114"/>
        <v>3.2725075603750859</v>
      </c>
      <c r="L611" s="13">
        <f t="shared" si="115"/>
        <v>0</v>
      </c>
      <c r="M611" s="13">
        <f t="shared" si="120"/>
        <v>3.1183478818428503</v>
      </c>
      <c r="N611" s="13">
        <f t="shared" si="116"/>
        <v>1.9333756867425671</v>
      </c>
      <c r="O611" s="13">
        <f t="shared" si="117"/>
        <v>1.9333756867425671</v>
      </c>
      <c r="Q611">
        <v>13.06860855672209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39.735714289999997</v>
      </c>
      <c r="G612" s="13">
        <f t="shared" si="111"/>
        <v>1.3878222389202621</v>
      </c>
      <c r="H612" s="13">
        <f t="shared" si="112"/>
        <v>38.347892051079732</v>
      </c>
      <c r="I612" s="16">
        <f t="shared" si="119"/>
        <v>41.620399611454815</v>
      </c>
      <c r="J612" s="13">
        <f t="shared" si="113"/>
        <v>34.207292672670796</v>
      </c>
      <c r="K612" s="13">
        <f t="shared" si="114"/>
        <v>7.4131069387840185</v>
      </c>
      <c r="L612" s="13">
        <f t="shared" si="115"/>
        <v>0</v>
      </c>
      <c r="M612" s="13">
        <f t="shared" si="120"/>
        <v>1.1849721951002832</v>
      </c>
      <c r="N612" s="13">
        <f t="shared" si="116"/>
        <v>0.73468276096217555</v>
      </c>
      <c r="O612" s="13">
        <f t="shared" si="117"/>
        <v>2.1225049998824375</v>
      </c>
      <c r="Q612">
        <v>15.237872013685729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35.678571429999998</v>
      </c>
      <c r="G613" s="13">
        <f t="shared" si="111"/>
        <v>0.93422228816745823</v>
      </c>
      <c r="H613" s="13">
        <f t="shared" si="112"/>
        <v>34.744349141832537</v>
      </c>
      <c r="I613" s="16">
        <f t="shared" si="119"/>
        <v>42.157456080616555</v>
      </c>
      <c r="J613" s="13">
        <f t="shared" si="113"/>
        <v>34.3798070694735</v>
      </c>
      <c r="K613" s="13">
        <f t="shared" si="114"/>
        <v>7.7776490111430547</v>
      </c>
      <c r="L613" s="13">
        <f t="shared" si="115"/>
        <v>0</v>
      </c>
      <c r="M613" s="13">
        <f t="shared" si="120"/>
        <v>0.45028943413810762</v>
      </c>
      <c r="N613" s="13">
        <f t="shared" si="116"/>
        <v>0.2791794491656267</v>
      </c>
      <c r="O613" s="13">
        <f t="shared" si="117"/>
        <v>1.213401737333085</v>
      </c>
      <c r="Q613">
        <v>15.082826440105711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34.15</v>
      </c>
      <c r="G614" s="13">
        <f t="shared" si="111"/>
        <v>0.76332371513319663</v>
      </c>
      <c r="H614" s="13">
        <f t="shared" si="112"/>
        <v>33.386676284866802</v>
      </c>
      <c r="I614" s="16">
        <f t="shared" si="119"/>
        <v>41.164325296009856</v>
      </c>
      <c r="J614" s="13">
        <f t="shared" si="113"/>
        <v>35.567302235512152</v>
      </c>
      <c r="K614" s="13">
        <f t="shared" si="114"/>
        <v>5.5970230604977047</v>
      </c>
      <c r="L614" s="13">
        <f t="shared" si="115"/>
        <v>0</v>
      </c>
      <c r="M614" s="13">
        <f t="shared" si="120"/>
        <v>0.17110998497248092</v>
      </c>
      <c r="N614" s="13">
        <f t="shared" si="116"/>
        <v>0.10608819068293818</v>
      </c>
      <c r="O614" s="13">
        <f t="shared" si="117"/>
        <v>0.86941190581613481</v>
      </c>
      <c r="Q614">
        <v>17.55350506721015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1.0285714290000001</v>
      </c>
      <c r="G615" s="13">
        <f t="shared" si="111"/>
        <v>0</v>
      </c>
      <c r="H615" s="13">
        <f t="shared" si="112"/>
        <v>1.0285714290000001</v>
      </c>
      <c r="I615" s="16">
        <f t="shared" si="119"/>
        <v>6.625594489497705</v>
      </c>
      <c r="J615" s="13">
        <f t="shared" si="113"/>
        <v>6.6071006945849984</v>
      </c>
      <c r="K615" s="13">
        <f t="shared" si="114"/>
        <v>1.849379491270664E-2</v>
      </c>
      <c r="L615" s="13">
        <f t="shared" si="115"/>
        <v>0</v>
      </c>
      <c r="M615" s="13">
        <f t="shared" si="120"/>
        <v>6.5021794289542745E-2</v>
      </c>
      <c r="N615" s="13">
        <f t="shared" si="116"/>
        <v>4.0313512459516504E-2</v>
      </c>
      <c r="O615" s="13">
        <f t="shared" si="117"/>
        <v>4.0313512459516504E-2</v>
      </c>
      <c r="Q615">
        <v>20.735448802323351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0.257142857</v>
      </c>
      <c r="G616" s="13">
        <f t="shared" si="111"/>
        <v>0</v>
      </c>
      <c r="H616" s="13">
        <f t="shared" si="112"/>
        <v>0.257142857</v>
      </c>
      <c r="I616" s="16">
        <f t="shared" si="119"/>
        <v>0.27563665191270664</v>
      </c>
      <c r="J616" s="13">
        <f t="shared" si="113"/>
        <v>0.27563547066869665</v>
      </c>
      <c r="K616" s="13">
        <f t="shared" si="114"/>
        <v>1.1812440099956412E-6</v>
      </c>
      <c r="L616" s="13">
        <f t="shared" si="115"/>
        <v>0</v>
      </c>
      <c r="M616" s="13">
        <f t="shared" si="120"/>
        <v>2.4708281830026241E-2</v>
      </c>
      <c r="N616" s="13">
        <f t="shared" si="116"/>
        <v>1.5319134734616269E-2</v>
      </c>
      <c r="O616" s="13">
        <f t="shared" si="117"/>
        <v>1.5319134734616269E-2</v>
      </c>
      <c r="Q616">
        <v>21.611701083022211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2.1428571E-2</v>
      </c>
      <c r="G617" s="13">
        <f t="shared" si="111"/>
        <v>0</v>
      </c>
      <c r="H617" s="13">
        <f t="shared" si="112"/>
        <v>2.1428571E-2</v>
      </c>
      <c r="I617" s="16">
        <f t="shared" si="119"/>
        <v>2.1429752244009996E-2</v>
      </c>
      <c r="J617" s="13">
        <f t="shared" si="113"/>
        <v>2.142975182300174E-2</v>
      </c>
      <c r="K617" s="13">
        <f t="shared" si="114"/>
        <v>4.2100825603519354E-10</v>
      </c>
      <c r="L617" s="13">
        <f t="shared" si="115"/>
        <v>0</v>
      </c>
      <c r="M617" s="13">
        <f t="shared" si="120"/>
        <v>9.3891470954099721E-3</v>
      </c>
      <c r="N617" s="13">
        <f t="shared" si="116"/>
        <v>5.821271199154183E-3</v>
      </c>
      <c r="O617" s="13">
        <f t="shared" si="117"/>
        <v>5.821271199154183E-3</v>
      </c>
      <c r="Q617">
        <v>23.574313000000011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1.707142857</v>
      </c>
      <c r="G618" s="13">
        <f t="shared" si="111"/>
        <v>0</v>
      </c>
      <c r="H618" s="13">
        <f t="shared" si="112"/>
        <v>1.707142857</v>
      </c>
      <c r="I618" s="16">
        <f t="shared" si="119"/>
        <v>1.7071428574210084</v>
      </c>
      <c r="J618" s="13">
        <f t="shared" si="113"/>
        <v>1.7069021555419337</v>
      </c>
      <c r="K618" s="13">
        <f t="shared" si="114"/>
        <v>2.4070187907465623E-4</v>
      </c>
      <c r="L618" s="13">
        <f t="shared" si="115"/>
        <v>0</v>
      </c>
      <c r="M618" s="13">
        <f t="shared" si="120"/>
        <v>3.5678758962557891E-3</v>
      </c>
      <c r="N618" s="13">
        <f t="shared" si="116"/>
        <v>2.212083055678589E-3</v>
      </c>
      <c r="O618" s="13">
        <f t="shared" si="117"/>
        <v>2.212083055678589E-3</v>
      </c>
      <c r="Q618">
        <v>22.697827971853741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29.557142859999999</v>
      </c>
      <c r="G619" s="13">
        <f t="shared" si="111"/>
        <v>0.24982940536697268</v>
      </c>
      <c r="H619" s="13">
        <f t="shared" si="112"/>
        <v>29.307313454633025</v>
      </c>
      <c r="I619" s="16">
        <f t="shared" si="119"/>
        <v>29.307554156512101</v>
      </c>
      <c r="J619" s="13">
        <f t="shared" si="113"/>
        <v>27.260611094034392</v>
      </c>
      <c r="K619" s="13">
        <f t="shared" si="114"/>
        <v>2.046943062477709</v>
      </c>
      <c r="L619" s="13">
        <f t="shared" si="115"/>
        <v>0</v>
      </c>
      <c r="M619" s="13">
        <f t="shared" si="120"/>
        <v>1.3557928405772001E-3</v>
      </c>
      <c r="N619" s="13">
        <f t="shared" si="116"/>
        <v>8.4059156115786401E-4</v>
      </c>
      <c r="O619" s="13">
        <f t="shared" si="117"/>
        <v>0.25066999692813052</v>
      </c>
      <c r="Q619">
        <v>18.256606845932009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28.942857140000001</v>
      </c>
      <c r="G620" s="13">
        <f t="shared" si="111"/>
        <v>0.18115053899347017</v>
      </c>
      <c r="H620" s="13">
        <f t="shared" si="112"/>
        <v>28.76170660100653</v>
      </c>
      <c r="I620" s="16">
        <f t="shared" si="119"/>
        <v>30.808649663484239</v>
      </c>
      <c r="J620" s="13">
        <f t="shared" si="113"/>
        <v>28.01863173824351</v>
      </c>
      <c r="K620" s="13">
        <f t="shared" si="114"/>
        <v>2.7900179252407291</v>
      </c>
      <c r="L620" s="13">
        <f t="shared" si="115"/>
        <v>0</v>
      </c>
      <c r="M620" s="13">
        <f t="shared" si="120"/>
        <v>5.1520127941933605E-4</v>
      </c>
      <c r="N620" s="13">
        <f t="shared" si="116"/>
        <v>3.1942479323998835E-4</v>
      </c>
      <c r="O620" s="13">
        <f t="shared" si="117"/>
        <v>0.18146996378671015</v>
      </c>
      <c r="Q620">
        <v>16.881140358329851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44.621428569999999</v>
      </c>
      <c r="G621" s="13">
        <f t="shared" si="111"/>
        <v>1.9340587983103035</v>
      </c>
      <c r="H621" s="13">
        <f t="shared" si="112"/>
        <v>42.687369771689696</v>
      </c>
      <c r="I621" s="16">
        <f t="shared" si="119"/>
        <v>45.477387696930421</v>
      </c>
      <c r="J621" s="13">
        <f t="shared" si="113"/>
        <v>34.044193544887563</v>
      </c>
      <c r="K621" s="13">
        <f t="shared" si="114"/>
        <v>11.433194152042859</v>
      </c>
      <c r="L621" s="13">
        <f t="shared" si="115"/>
        <v>0.29348087482070301</v>
      </c>
      <c r="M621" s="13">
        <f t="shared" si="120"/>
        <v>0.29367665130688236</v>
      </c>
      <c r="N621" s="13">
        <f t="shared" si="116"/>
        <v>0.18207952381026707</v>
      </c>
      <c r="O621" s="13">
        <f t="shared" si="117"/>
        <v>2.1161383221205705</v>
      </c>
      <c r="Q621">
        <v>12.973634093548389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32.457142859999998</v>
      </c>
      <c r="G622" s="13">
        <f t="shared" si="111"/>
        <v>0.57405753895138656</v>
      </c>
      <c r="H622" s="13">
        <f t="shared" si="112"/>
        <v>31.883085321048611</v>
      </c>
      <c r="I622" s="16">
        <f t="shared" si="119"/>
        <v>43.022798598270768</v>
      </c>
      <c r="J622" s="13">
        <f t="shared" si="113"/>
        <v>34.379661995837623</v>
      </c>
      <c r="K622" s="13">
        <f t="shared" si="114"/>
        <v>8.6431366024331453</v>
      </c>
      <c r="L622" s="13">
        <f t="shared" si="115"/>
        <v>0</v>
      </c>
      <c r="M622" s="13">
        <f t="shared" si="120"/>
        <v>0.11159712749661529</v>
      </c>
      <c r="N622" s="13">
        <f t="shared" si="116"/>
        <v>6.9190219047901486E-2</v>
      </c>
      <c r="O622" s="13">
        <f t="shared" si="117"/>
        <v>0.64324775799928802</v>
      </c>
      <c r="Q622">
        <v>14.53544743668537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52.6</v>
      </c>
      <c r="G623" s="13">
        <f t="shared" si="111"/>
        <v>2.8260854615581756</v>
      </c>
      <c r="H623" s="13">
        <f t="shared" si="112"/>
        <v>49.773914538441829</v>
      </c>
      <c r="I623" s="16">
        <f t="shared" si="119"/>
        <v>58.417051140874975</v>
      </c>
      <c r="J623" s="13">
        <f t="shared" si="113"/>
        <v>41.510251127255721</v>
      </c>
      <c r="K623" s="13">
        <f t="shared" si="114"/>
        <v>16.906800013619254</v>
      </c>
      <c r="L623" s="13">
        <f t="shared" si="115"/>
        <v>5.8073329716390569</v>
      </c>
      <c r="M623" s="13">
        <f t="shared" si="120"/>
        <v>5.8497398800877711</v>
      </c>
      <c r="N623" s="13">
        <f t="shared" si="116"/>
        <v>3.6268387256544181</v>
      </c>
      <c r="O623" s="13">
        <f t="shared" si="117"/>
        <v>6.4529241872125933</v>
      </c>
      <c r="Q623">
        <v>14.983807687455579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78.642857140000004</v>
      </c>
      <c r="G624" s="13">
        <f t="shared" si="111"/>
        <v>5.7377499318022211</v>
      </c>
      <c r="H624" s="13">
        <f t="shared" si="112"/>
        <v>72.905107208197776</v>
      </c>
      <c r="I624" s="16">
        <f t="shared" si="119"/>
        <v>84.004574250177967</v>
      </c>
      <c r="J624" s="13">
        <f t="shared" si="113"/>
        <v>49.657825701815497</v>
      </c>
      <c r="K624" s="13">
        <f t="shared" si="114"/>
        <v>34.34674854836247</v>
      </c>
      <c r="L624" s="13">
        <f t="shared" si="115"/>
        <v>23.37551366066727</v>
      </c>
      <c r="M624" s="13">
        <f t="shared" si="120"/>
        <v>25.598414815100622</v>
      </c>
      <c r="N624" s="13">
        <f t="shared" si="116"/>
        <v>15.871017185362385</v>
      </c>
      <c r="O624" s="13">
        <f t="shared" si="117"/>
        <v>21.608767117164607</v>
      </c>
      <c r="Q624">
        <v>15.595089658609879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35.728571430000002</v>
      </c>
      <c r="G625" s="13">
        <f t="shared" si="111"/>
        <v>0.93981242840167278</v>
      </c>
      <c r="H625" s="13">
        <f t="shared" si="112"/>
        <v>34.788759001598329</v>
      </c>
      <c r="I625" s="16">
        <f t="shared" si="119"/>
        <v>45.75999388929354</v>
      </c>
      <c r="J625" s="13">
        <f t="shared" si="113"/>
        <v>38.294706564158602</v>
      </c>
      <c r="K625" s="13">
        <f t="shared" si="114"/>
        <v>7.4652873251349376</v>
      </c>
      <c r="L625" s="13">
        <f t="shared" si="115"/>
        <v>0</v>
      </c>
      <c r="M625" s="13">
        <f t="shared" si="120"/>
        <v>9.7273976297382365</v>
      </c>
      <c r="N625" s="13">
        <f t="shared" si="116"/>
        <v>6.0309865304377066</v>
      </c>
      <c r="O625" s="13">
        <f t="shared" si="117"/>
        <v>6.9707989588393797</v>
      </c>
      <c r="Q625">
        <v>17.413623947575029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16.350000000000001</v>
      </c>
      <c r="G626" s="13">
        <f t="shared" si="111"/>
        <v>0</v>
      </c>
      <c r="H626" s="13">
        <f t="shared" si="112"/>
        <v>16.350000000000001</v>
      </c>
      <c r="I626" s="16">
        <f t="shared" si="119"/>
        <v>23.815287325134939</v>
      </c>
      <c r="J626" s="13">
        <f t="shared" si="113"/>
        <v>22.66168087295874</v>
      </c>
      <c r="K626" s="13">
        <f t="shared" si="114"/>
        <v>1.1536064521761986</v>
      </c>
      <c r="L626" s="13">
        <f t="shared" si="115"/>
        <v>0</v>
      </c>
      <c r="M626" s="13">
        <f t="shared" si="120"/>
        <v>3.6964110993005299</v>
      </c>
      <c r="N626" s="13">
        <f t="shared" si="116"/>
        <v>2.2917748815663286</v>
      </c>
      <c r="O626" s="13">
        <f t="shared" si="117"/>
        <v>2.2917748815663286</v>
      </c>
      <c r="Q626">
        <v>18.15316518084763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10.34285714</v>
      </c>
      <c r="G627" s="13">
        <f t="shared" si="111"/>
        <v>0</v>
      </c>
      <c r="H627" s="13">
        <f t="shared" si="112"/>
        <v>10.34285714</v>
      </c>
      <c r="I627" s="16">
        <f t="shared" si="119"/>
        <v>11.496463592176198</v>
      </c>
      <c r="J627" s="13">
        <f t="shared" si="113"/>
        <v>11.404597328246304</v>
      </c>
      <c r="K627" s="13">
        <f t="shared" si="114"/>
        <v>9.1866263929894387E-2</v>
      </c>
      <c r="L627" s="13">
        <f t="shared" si="115"/>
        <v>0</v>
      </c>
      <c r="M627" s="13">
        <f t="shared" si="120"/>
        <v>1.4046362177342013</v>
      </c>
      <c r="N627" s="13">
        <f t="shared" si="116"/>
        <v>0.87087445499520477</v>
      </c>
      <c r="O627" s="13">
        <f t="shared" si="117"/>
        <v>0.87087445499520477</v>
      </c>
      <c r="Q627">
        <v>21.036041346604879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2.207142857</v>
      </c>
      <c r="G628" s="13">
        <f t="shared" si="111"/>
        <v>0</v>
      </c>
      <c r="H628" s="13">
        <f t="shared" si="112"/>
        <v>2.207142857</v>
      </c>
      <c r="I628" s="16">
        <f t="shared" si="119"/>
        <v>2.2990091209298944</v>
      </c>
      <c r="J628" s="13">
        <f t="shared" si="113"/>
        <v>2.298553198301363</v>
      </c>
      <c r="K628" s="13">
        <f t="shared" si="114"/>
        <v>4.5592262853144661E-4</v>
      </c>
      <c r="L628" s="13">
        <f t="shared" si="115"/>
        <v>0</v>
      </c>
      <c r="M628" s="13">
        <f t="shared" si="120"/>
        <v>0.53376176273899656</v>
      </c>
      <c r="N628" s="13">
        <f t="shared" si="116"/>
        <v>0.33093229289817788</v>
      </c>
      <c r="O628" s="13">
        <f t="shared" si="117"/>
        <v>0.33093229289817788</v>
      </c>
      <c r="Q628">
        <v>24.50929080142372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1.335714286</v>
      </c>
      <c r="G629" s="13">
        <f t="shared" si="111"/>
        <v>0</v>
      </c>
      <c r="H629" s="13">
        <f t="shared" si="112"/>
        <v>1.335714286</v>
      </c>
      <c r="I629" s="16">
        <f t="shared" si="119"/>
        <v>1.3361702086285314</v>
      </c>
      <c r="J629" s="13">
        <f t="shared" si="113"/>
        <v>1.3360962219064556</v>
      </c>
      <c r="K629" s="13">
        <f t="shared" si="114"/>
        <v>7.3986722075813915E-5</v>
      </c>
      <c r="L629" s="13">
        <f t="shared" si="115"/>
        <v>0</v>
      </c>
      <c r="M629" s="13">
        <f t="shared" si="120"/>
        <v>0.20282946984081868</v>
      </c>
      <c r="N629" s="13">
        <f t="shared" si="116"/>
        <v>0.12575427130130759</v>
      </c>
      <c r="O629" s="13">
        <f t="shared" si="117"/>
        <v>0.12575427130130759</v>
      </c>
      <c r="Q629">
        <v>25.88073600000001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5.4714285709999997</v>
      </c>
      <c r="G630" s="13">
        <f t="shared" si="111"/>
        <v>0</v>
      </c>
      <c r="H630" s="13">
        <f t="shared" si="112"/>
        <v>5.4714285709999997</v>
      </c>
      <c r="I630" s="16">
        <f t="shared" si="119"/>
        <v>5.4715025577220757</v>
      </c>
      <c r="J630" s="13">
        <f t="shared" si="113"/>
        <v>5.4638124804988513</v>
      </c>
      <c r="K630" s="13">
        <f t="shared" si="114"/>
        <v>7.6900772232244563E-3</v>
      </c>
      <c r="L630" s="13">
        <f t="shared" si="115"/>
        <v>0</v>
      </c>
      <c r="M630" s="13">
        <f t="shared" si="120"/>
        <v>7.7075198539511086E-2</v>
      </c>
      <c r="N630" s="13">
        <f t="shared" si="116"/>
        <v>4.7786623094496876E-2</v>
      </c>
      <c r="O630" s="13">
        <f t="shared" si="117"/>
        <v>4.7786623094496876E-2</v>
      </c>
      <c r="Q630">
        <v>22.897890018300171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8.3285714290000001</v>
      </c>
      <c r="G631" s="13">
        <f t="shared" si="111"/>
        <v>0</v>
      </c>
      <c r="H631" s="13">
        <f t="shared" si="112"/>
        <v>8.3285714290000001</v>
      </c>
      <c r="I631" s="16">
        <f t="shared" si="119"/>
        <v>8.3362615062232237</v>
      </c>
      <c r="J631" s="13">
        <f t="shared" si="113"/>
        <v>8.2972531145102817</v>
      </c>
      <c r="K631" s="13">
        <f t="shared" si="114"/>
        <v>3.9008391712942014E-2</v>
      </c>
      <c r="L631" s="13">
        <f t="shared" si="115"/>
        <v>0</v>
      </c>
      <c r="M631" s="13">
        <f t="shared" si="120"/>
        <v>2.928857544501421E-2</v>
      </c>
      <c r="N631" s="13">
        <f t="shared" si="116"/>
        <v>1.815891677590881E-2</v>
      </c>
      <c r="O631" s="13">
        <f t="shared" si="117"/>
        <v>1.815891677590881E-2</v>
      </c>
      <c r="Q631">
        <v>20.31063547040921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27.492857140000002</v>
      </c>
      <c r="G632" s="13">
        <f t="shared" si="111"/>
        <v>1.9036472201263231E-2</v>
      </c>
      <c r="H632" s="13">
        <f t="shared" si="112"/>
        <v>27.473820667798737</v>
      </c>
      <c r="I632" s="16">
        <f t="shared" si="119"/>
        <v>27.512829059511681</v>
      </c>
      <c r="J632" s="13">
        <f t="shared" si="113"/>
        <v>25.455067174401904</v>
      </c>
      <c r="K632" s="13">
        <f t="shared" si="114"/>
        <v>2.0577618851097768</v>
      </c>
      <c r="L632" s="13">
        <f t="shared" si="115"/>
        <v>0</v>
      </c>
      <c r="M632" s="13">
        <f t="shared" si="120"/>
        <v>1.11296586691054E-2</v>
      </c>
      <c r="N632" s="13">
        <f t="shared" si="116"/>
        <v>6.9003883748453478E-3</v>
      </c>
      <c r="O632" s="13">
        <f t="shared" si="117"/>
        <v>2.5936860576108577E-2</v>
      </c>
      <c r="Q632">
        <v>16.818280005255779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74.47142857</v>
      </c>
      <c r="G633" s="13">
        <f t="shared" si="111"/>
        <v>5.2713725181360829</v>
      </c>
      <c r="H633" s="13">
        <f t="shared" si="112"/>
        <v>69.200056051863925</v>
      </c>
      <c r="I633" s="16">
        <f t="shared" si="119"/>
        <v>71.257817936973709</v>
      </c>
      <c r="J633" s="13">
        <f t="shared" si="113"/>
        <v>45.67164375218811</v>
      </c>
      <c r="K633" s="13">
        <f t="shared" si="114"/>
        <v>25.586174184785598</v>
      </c>
      <c r="L633" s="13">
        <f t="shared" si="115"/>
        <v>14.550524696257295</v>
      </c>
      <c r="M633" s="13">
        <f t="shared" si="120"/>
        <v>14.554753966551555</v>
      </c>
      <c r="N633" s="13">
        <f t="shared" si="116"/>
        <v>9.0239474592619633</v>
      </c>
      <c r="O633" s="13">
        <f t="shared" si="117"/>
        <v>14.295319977398046</v>
      </c>
      <c r="Q633">
        <v>15.105870905450409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87.878571429999994</v>
      </c>
      <c r="G634" s="13">
        <f t="shared" si="111"/>
        <v>6.7703286926869106</v>
      </c>
      <c r="H634" s="13">
        <f t="shared" si="112"/>
        <v>81.108242737313077</v>
      </c>
      <c r="I634" s="16">
        <f t="shared" si="119"/>
        <v>92.14389222584137</v>
      </c>
      <c r="J634" s="13">
        <f t="shared" si="113"/>
        <v>47.369663115028807</v>
      </c>
      <c r="K634" s="13">
        <f t="shared" si="114"/>
        <v>44.774229110812563</v>
      </c>
      <c r="L634" s="13">
        <f t="shared" si="115"/>
        <v>33.879665223242405</v>
      </c>
      <c r="M634" s="13">
        <f t="shared" si="120"/>
        <v>39.410471730531995</v>
      </c>
      <c r="N634" s="13">
        <f t="shared" si="116"/>
        <v>24.434492472929836</v>
      </c>
      <c r="O634" s="13">
        <f t="shared" si="117"/>
        <v>31.204821165616746</v>
      </c>
      <c r="Q634">
        <v>14.032031537130781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11.16428571</v>
      </c>
      <c r="G635" s="13">
        <f t="shared" si="111"/>
        <v>0</v>
      </c>
      <c r="H635" s="13">
        <f t="shared" si="112"/>
        <v>11.16428571</v>
      </c>
      <c r="I635" s="16">
        <f t="shared" si="119"/>
        <v>22.058849597570159</v>
      </c>
      <c r="J635" s="13">
        <f t="shared" si="113"/>
        <v>20.071747011674539</v>
      </c>
      <c r="K635" s="13">
        <f t="shared" si="114"/>
        <v>1.9871025858956202</v>
      </c>
      <c r="L635" s="13">
        <f t="shared" si="115"/>
        <v>0</v>
      </c>
      <c r="M635" s="13">
        <f t="shared" si="120"/>
        <v>14.975979257602159</v>
      </c>
      <c r="N635" s="13">
        <f t="shared" si="116"/>
        <v>9.2851071397133378</v>
      </c>
      <c r="O635" s="13">
        <f t="shared" si="117"/>
        <v>9.2851071397133378</v>
      </c>
      <c r="Q635">
        <v>12.104538593548391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4.0071428569999998</v>
      </c>
      <c r="G636" s="13">
        <f t="shared" si="111"/>
        <v>0</v>
      </c>
      <c r="H636" s="13">
        <f t="shared" si="112"/>
        <v>4.0071428569999998</v>
      </c>
      <c r="I636" s="16">
        <f t="shared" si="119"/>
        <v>5.99424544289562</v>
      </c>
      <c r="J636" s="13">
        <f t="shared" si="113"/>
        <v>5.962647166740517</v>
      </c>
      <c r="K636" s="13">
        <f t="shared" si="114"/>
        <v>3.1598276155103022E-2</v>
      </c>
      <c r="L636" s="13">
        <f t="shared" si="115"/>
        <v>0</v>
      </c>
      <c r="M636" s="13">
        <f t="shared" si="120"/>
        <v>5.6908721178888211</v>
      </c>
      <c r="N636" s="13">
        <f t="shared" si="116"/>
        <v>3.5283407130910689</v>
      </c>
      <c r="O636" s="13">
        <f t="shared" si="117"/>
        <v>3.5283407130910689</v>
      </c>
      <c r="Q636">
        <v>14.775645688814629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0.42142857099999997</v>
      </c>
      <c r="G637" s="13">
        <f t="shared" si="111"/>
        <v>0</v>
      </c>
      <c r="H637" s="13">
        <f t="shared" si="112"/>
        <v>0.42142857099999997</v>
      </c>
      <c r="I637" s="16">
        <f t="shared" si="119"/>
        <v>0.453026847155103</v>
      </c>
      <c r="J637" s="13">
        <f t="shared" si="113"/>
        <v>0.45301667292671066</v>
      </c>
      <c r="K637" s="13">
        <f t="shared" si="114"/>
        <v>1.0174228392334506E-5</v>
      </c>
      <c r="L637" s="13">
        <f t="shared" si="115"/>
        <v>0</v>
      </c>
      <c r="M637" s="13">
        <f t="shared" si="120"/>
        <v>2.1625314047977522</v>
      </c>
      <c r="N637" s="13">
        <f t="shared" si="116"/>
        <v>1.3407694709746063</v>
      </c>
      <c r="O637" s="13">
        <f t="shared" si="117"/>
        <v>1.3407694709746063</v>
      </c>
      <c r="Q637">
        <v>16.926485415438119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16.464285709999999</v>
      </c>
      <c r="G638" s="13">
        <f t="shared" si="111"/>
        <v>0</v>
      </c>
      <c r="H638" s="13">
        <f t="shared" si="112"/>
        <v>16.464285709999999</v>
      </c>
      <c r="I638" s="16">
        <f t="shared" si="119"/>
        <v>16.464295884228392</v>
      </c>
      <c r="J638" s="13">
        <f t="shared" si="113"/>
        <v>16.197387834056258</v>
      </c>
      <c r="K638" s="13">
        <f t="shared" si="114"/>
        <v>0.26690805017213393</v>
      </c>
      <c r="L638" s="13">
        <f t="shared" si="115"/>
        <v>0</v>
      </c>
      <c r="M638" s="13">
        <f t="shared" si="120"/>
        <v>0.82176193382314588</v>
      </c>
      <c r="N638" s="13">
        <f t="shared" si="116"/>
        <v>0.50949239897035048</v>
      </c>
      <c r="O638" s="13">
        <f t="shared" si="117"/>
        <v>0.50949239897035048</v>
      </c>
      <c r="Q638">
        <v>21.02464030221412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1.657142857</v>
      </c>
      <c r="G639" s="13">
        <f t="shared" si="111"/>
        <v>0</v>
      </c>
      <c r="H639" s="13">
        <f t="shared" si="112"/>
        <v>1.657142857</v>
      </c>
      <c r="I639" s="16">
        <f t="shared" si="119"/>
        <v>1.9240509071721339</v>
      </c>
      <c r="J639" s="13">
        <f t="shared" si="113"/>
        <v>1.9235988426700945</v>
      </c>
      <c r="K639" s="13">
        <f t="shared" si="114"/>
        <v>4.5206450203938431E-4</v>
      </c>
      <c r="L639" s="13">
        <f t="shared" si="115"/>
        <v>0</v>
      </c>
      <c r="M639" s="13">
        <f t="shared" si="120"/>
        <v>0.31226953485279541</v>
      </c>
      <c r="N639" s="13">
        <f t="shared" si="116"/>
        <v>0.19360711160873315</v>
      </c>
      <c r="O639" s="13">
        <f t="shared" si="117"/>
        <v>0.19360711160873315</v>
      </c>
      <c r="Q639">
        <v>20.77560225838776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3.5714285999999998E-2</v>
      </c>
      <c r="G640" s="13">
        <f t="shared" si="111"/>
        <v>0</v>
      </c>
      <c r="H640" s="13">
        <f t="shared" si="112"/>
        <v>3.5714285999999998E-2</v>
      </c>
      <c r="I640" s="16">
        <f t="shared" si="119"/>
        <v>3.6166350502039382E-2</v>
      </c>
      <c r="J640" s="13">
        <f t="shared" si="113"/>
        <v>3.6166348520358022E-2</v>
      </c>
      <c r="K640" s="13">
        <f t="shared" si="114"/>
        <v>1.9816813606743366E-9</v>
      </c>
      <c r="L640" s="13">
        <f t="shared" si="115"/>
        <v>0</v>
      </c>
      <c r="M640" s="13">
        <f t="shared" si="120"/>
        <v>0.11866242324406226</v>
      </c>
      <c r="N640" s="13">
        <f t="shared" si="116"/>
        <v>7.3570702411318606E-2</v>
      </c>
      <c r="O640" s="13">
        <f t="shared" si="117"/>
        <v>7.3570702411318606E-2</v>
      </c>
      <c r="Q640">
        <v>23.724005873858481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20.057142859999999</v>
      </c>
      <c r="G641" s="13">
        <f t="shared" si="111"/>
        <v>0</v>
      </c>
      <c r="H641" s="13">
        <f t="shared" si="112"/>
        <v>20.057142859999999</v>
      </c>
      <c r="I641" s="16">
        <f t="shared" si="119"/>
        <v>20.057142861981681</v>
      </c>
      <c r="J641" s="13">
        <f t="shared" si="113"/>
        <v>19.797827136200503</v>
      </c>
      <c r="K641" s="13">
        <f t="shared" si="114"/>
        <v>0.25931572578117823</v>
      </c>
      <c r="L641" s="13">
        <f t="shared" si="115"/>
        <v>0</v>
      </c>
      <c r="M641" s="13">
        <f t="shared" si="120"/>
        <v>4.5091720832743654E-2</v>
      </c>
      <c r="N641" s="13">
        <f t="shared" si="116"/>
        <v>2.7956866916301067E-2</v>
      </c>
      <c r="O641" s="13">
        <f t="shared" si="117"/>
        <v>2.7956866916301067E-2</v>
      </c>
      <c r="Q641">
        <v>25.483481000000008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9.2857143000000003E-2</v>
      </c>
      <c r="G642" s="13">
        <f t="shared" si="111"/>
        <v>0</v>
      </c>
      <c r="H642" s="13">
        <f t="shared" si="112"/>
        <v>9.2857143000000003E-2</v>
      </c>
      <c r="I642" s="16">
        <f t="shared" si="119"/>
        <v>0.35217286878117826</v>
      </c>
      <c r="J642" s="13">
        <f t="shared" si="113"/>
        <v>0.35217070545078549</v>
      </c>
      <c r="K642" s="13">
        <f t="shared" si="114"/>
        <v>2.1633303927681702E-6</v>
      </c>
      <c r="L642" s="13">
        <f t="shared" si="115"/>
        <v>0</v>
      </c>
      <c r="M642" s="13">
        <f t="shared" si="120"/>
        <v>1.7134853916442587E-2</v>
      </c>
      <c r="N642" s="13">
        <f t="shared" si="116"/>
        <v>1.0623609428194404E-2</v>
      </c>
      <c r="O642" s="13">
        <f t="shared" si="117"/>
        <v>1.0623609428194404E-2</v>
      </c>
      <c r="Q642">
        <v>22.532828941680069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0.80714285699999999</v>
      </c>
      <c r="G643" s="13">
        <f t="shared" si="111"/>
        <v>0</v>
      </c>
      <c r="H643" s="13">
        <f t="shared" si="112"/>
        <v>0.80714285699999999</v>
      </c>
      <c r="I643" s="16">
        <f t="shared" si="119"/>
        <v>0.8071450203303927</v>
      </c>
      <c r="J643" s="13">
        <f t="shared" si="113"/>
        <v>0.80711751459520298</v>
      </c>
      <c r="K643" s="13">
        <f t="shared" si="114"/>
        <v>2.7505735189725655E-5</v>
      </c>
      <c r="L643" s="13">
        <f t="shared" si="115"/>
        <v>0</v>
      </c>
      <c r="M643" s="13">
        <f t="shared" si="120"/>
        <v>6.5112444882481826E-3</v>
      </c>
      <c r="N643" s="13">
        <f t="shared" si="116"/>
        <v>4.0369715827138731E-3</v>
      </c>
      <c r="O643" s="13">
        <f t="shared" si="117"/>
        <v>4.0369715827138731E-3</v>
      </c>
      <c r="Q643">
        <v>22.145419489504409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83.45</v>
      </c>
      <c r="G644" s="13">
        <f t="shared" si="111"/>
        <v>6.275201986068236</v>
      </c>
      <c r="H644" s="13">
        <f t="shared" si="112"/>
        <v>77.174798013931763</v>
      </c>
      <c r="I644" s="16">
        <f t="shared" si="119"/>
        <v>77.174825519666953</v>
      </c>
      <c r="J644" s="13">
        <f t="shared" si="113"/>
        <v>46.362887815867033</v>
      </c>
      <c r="K644" s="13">
        <f t="shared" si="114"/>
        <v>30.81193770379992</v>
      </c>
      <c r="L644" s="13">
        <f t="shared" si="115"/>
        <v>19.81471211959061</v>
      </c>
      <c r="M644" s="13">
        <f t="shared" si="120"/>
        <v>19.817186392496144</v>
      </c>
      <c r="N644" s="13">
        <f t="shared" si="116"/>
        <v>12.286655563347608</v>
      </c>
      <c r="O644" s="13">
        <f t="shared" si="117"/>
        <v>18.561857549415844</v>
      </c>
      <c r="Q644">
        <v>14.737685446487371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168.0571429</v>
      </c>
      <c r="G645" s="13">
        <f t="shared" si="111"/>
        <v>15.734517858611961</v>
      </c>
      <c r="H645" s="13">
        <f t="shared" si="112"/>
        <v>152.32262504138805</v>
      </c>
      <c r="I645" s="16">
        <f t="shared" si="119"/>
        <v>163.31985062559735</v>
      </c>
      <c r="J645" s="13">
        <f t="shared" si="113"/>
        <v>53.578007276573857</v>
      </c>
      <c r="K645" s="13">
        <f t="shared" si="114"/>
        <v>109.7418433490235</v>
      </c>
      <c r="L645" s="13">
        <f t="shared" si="115"/>
        <v>99.324972220461532</v>
      </c>
      <c r="M645" s="13">
        <f t="shared" si="120"/>
        <v>106.85550304961006</v>
      </c>
      <c r="N645" s="13">
        <f t="shared" si="116"/>
        <v>66.250411890758244</v>
      </c>
      <c r="O645" s="13">
        <f t="shared" si="117"/>
        <v>81.98492974937021</v>
      </c>
      <c r="Q645">
        <v>14.416759847478639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20.571428569999998</v>
      </c>
      <c r="G646" s="13">
        <f t="shared" ref="G646:G709" si="122">IF((F646-$J$2)&gt;0,$I$2*(F646-$J$2),0)</f>
        <v>0</v>
      </c>
      <c r="H646" s="13">
        <f t="shared" ref="H646:H709" si="123">F646-G646</f>
        <v>20.571428569999998</v>
      </c>
      <c r="I646" s="16">
        <f t="shared" si="119"/>
        <v>30.98829969856196</v>
      </c>
      <c r="J646" s="13">
        <f t="shared" ref="J646:J709" si="124">I646/SQRT(1+(I646/($K$2*(300+(25*Q646)+0.05*(Q646)^3)))^2)</f>
        <v>25.082266797648309</v>
      </c>
      <c r="K646" s="13">
        <f t="shared" ref="K646:K709" si="125">I646-J646</f>
        <v>5.906032900913651</v>
      </c>
      <c r="L646" s="13">
        <f t="shared" ref="L646:L709" si="126">IF(K646&gt;$N$2,(K646-$N$2)/$L$2,0)</f>
        <v>0</v>
      </c>
      <c r="M646" s="13">
        <f t="shared" si="120"/>
        <v>40.60509115885182</v>
      </c>
      <c r="N646" s="13">
        <f t="shared" ref="N646:N709" si="127">$M$2*M646</f>
        <v>25.17515651848813</v>
      </c>
      <c r="O646" s="13">
        <f t="shared" ref="O646:O709" si="128">N646+G646</f>
        <v>25.17515651848813</v>
      </c>
      <c r="Q646">
        <v>10.25185959354839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59.285714290000001</v>
      </c>
      <c r="G647" s="13">
        <f t="shared" si="122"/>
        <v>3.5735670704979503</v>
      </c>
      <c r="H647" s="13">
        <f t="shared" si="123"/>
        <v>55.71214721950205</v>
      </c>
      <c r="I647" s="16">
        <f t="shared" ref="I647:I710" si="130">H647+K646-L646</f>
        <v>61.618180120415701</v>
      </c>
      <c r="J647" s="13">
        <f t="shared" si="124"/>
        <v>36.900275854803098</v>
      </c>
      <c r="K647" s="13">
        <f t="shared" si="125"/>
        <v>24.717904265612603</v>
      </c>
      <c r="L647" s="13">
        <f t="shared" si="126"/>
        <v>13.675870576923696</v>
      </c>
      <c r="M647" s="13">
        <f t="shared" ref="M647:M710" si="131">L647+M646-N646</f>
        <v>29.10580521728739</v>
      </c>
      <c r="N647" s="13">
        <f t="shared" si="127"/>
        <v>18.045599234718182</v>
      </c>
      <c r="O647" s="13">
        <f t="shared" si="128"/>
        <v>21.619166305216133</v>
      </c>
      <c r="Q647">
        <v>11.380882062240779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14.50714286</v>
      </c>
      <c r="G648" s="13">
        <f t="shared" si="122"/>
        <v>0</v>
      </c>
      <c r="H648" s="13">
        <f t="shared" si="123"/>
        <v>14.50714286</v>
      </c>
      <c r="I648" s="16">
        <f t="shared" si="130"/>
        <v>25.549176548688909</v>
      </c>
      <c r="J648" s="13">
        <f t="shared" si="124"/>
        <v>23.214268844270709</v>
      </c>
      <c r="K648" s="13">
        <f t="shared" si="125"/>
        <v>2.3349077044181996</v>
      </c>
      <c r="L648" s="13">
        <f t="shared" si="126"/>
        <v>0</v>
      </c>
      <c r="M648" s="13">
        <f t="shared" si="131"/>
        <v>11.060205982569208</v>
      </c>
      <c r="N648" s="13">
        <f t="shared" si="127"/>
        <v>6.8573277091929086</v>
      </c>
      <c r="O648" s="13">
        <f t="shared" si="128"/>
        <v>6.8573277091929086</v>
      </c>
      <c r="Q648">
        <v>14.12544348609616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0.764285714</v>
      </c>
      <c r="G649" s="13">
        <f t="shared" si="122"/>
        <v>0</v>
      </c>
      <c r="H649" s="13">
        <f t="shared" si="123"/>
        <v>0.764285714</v>
      </c>
      <c r="I649" s="16">
        <f t="shared" si="130"/>
        <v>3.0991934184181997</v>
      </c>
      <c r="J649" s="13">
        <f t="shared" si="124"/>
        <v>3.0957548495994538</v>
      </c>
      <c r="K649" s="13">
        <f t="shared" si="125"/>
        <v>3.4385688187459351E-3</v>
      </c>
      <c r="L649" s="13">
        <f t="shared" si="126"/>
        <v>0</v>
      </c>
      <c r="M649" s="13">
        <f t="shared" si="131"/>
        <v>4.2028782733762995</v>
      </c>
      <c r="N649" s="13">
        <f t="shared" si="127"/>
        <v>2.6057845294933055</v>
      </c>
      <c r="O649" s="13">
        <f t="shared" si="128"/>
        <v>2.6057845294933055</v>
      </c>
      <c r="Q649">
        <v>16.530171799701801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13.17142857</v>
      </c>
      <c r="G650" s="13">
        <f t="shared" si="122"/>
        <v>0</v>
      </c>
      <c r="H650" s="13">
        <f t="shared" si="123"/>
        <v>13.17142857</v>
      </c>
      <c r="I650" s="16">
        <f t="shared" si="130"/>
        <v>13.174867138818746</v>
      </c>
      <c r="J650" s="13">
        <f t="shared" si="124"/>
        <v>13.02672106778164</v>
      </c>
      <c r="K650" s="13">
        <f t="shared" si="125"/>
        <v>0.14814607103710564</v>
      </c>
      <c r="L650" s="13">
        <f t="shared" si="126"/>
        <v>0</v>
      </c>
      <c r="M650" s="13">
        <f t="shared" si="131"/>
        <v>1.597093743882994</v>
      </c>
      <c r="N650" s="13">
        <f t="shared" si="127"/>
        <v>0.99019812120745621</v>
      </c>
      <c r="O650" s="13">
        <f t="shared" si="128"/>
        <v>0.99019812120745621</v>
      </c>
      <c r="Q650">
        <v>20.513455228092759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6.378571429</v>
      </c>
      <c r="G651" s="13">
        <f t="shared" si="122"/>
        <v>0</v>
      </c>
      <c r="H651" s="13">
        <f t="shared" si="123"/>
        <v>6.378571429</v>
      </c>
      <c r="I651" s="16">
        <f t="shared" si="130"/>
        <v>6.5267175000371056</v>
      </c>
      <c r="J651" s="13">
        <f t="shared" si="124"/>
        <v>6.5152399816182065</v>
      </c>
      <c r="K651" s="13">
        <f t="shared" si="125"/>
        <v>1.1477518418899102E-2</v>
      </c>
      <c r="L651" s="13">
        <f t="shared" si="126"/>
        <v>0</v>
      </c>
      <c r="M651" s="13">
        <f t="shared" si="131"/>
        <v>0.60689562267553776</v>
      </c>
      <c r="N651" s="13">
        <f t="shared" si="127"/>
        <v>0.37627528605883342</v>
      </c>
      <c r="O651" s="13">
        <f t="shared" si="128"/>
        <v>0.37627528605883342</v>
      </c>
      <c r="Q651">
        <v>23.809569359042669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4.7785714290000003</v>
      </c>
      <c r="G652" s="13">
        <f t="shared" si="122"/>
        <v>0</v>
      </c>
      <c r="H652" s="13">
        <f t="shared" si="123"/>
        <v>4.7785714290000003</v>
      </c>
      <c r="I652" s="16">
        <f t="shared" si="130"/>
        <v>4.7900489474188994</v>
      </c>
      <c r="J652" s="13">
        <f t="shared" si="124"/>
        <v>4.7857032107890785</v>
      </c>
      <c r="K652" s="13">
        <f t="shared" si="125"/>
        <v>4.3457366298209621E-3</v>
      </c>
      <c r="L652" s="13">
        <f t="shared" si="126"/>
        <v>0</v>
      </c>
      <c r="M652" s="13">
        <f t="shared" si="131"/>
        <v>0.23062033661670434</v>
      </c>
      <c r="N652" s="13">
        <f t="shared" si="127"/>
        <v>0.14298460870235669</v>
      </c>
      <c r="O652" s="13">
        <f t="shared" si="128"/>
        <v>0.14298460870235669</v>
      </c>
      <c r="Q652">
        <v>24.126494820643739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3.65</v>
      </c>
      <c r="G653" s="13">
        <f t="shared" si="122"/>
        <v>0</v>
      </c>
      <c r="H653" s="13">
        <f t="shared" si="123"/>
        <v>3.65</v>
      </c>
      <c r="I653" s="16">
        <f t="shared" si="130"/>
        <v>3.6543457366298209</v>
      </c>
      <c r="J653" s="13">
        <f t="shared" si="124"/>
        <v>3.6523444279873938</v>
      </c>
      <c r="K653" s="13">
        <f t="shared" si="125"/>
        <v>2.0013086424270909E-3</v>
      </c>
      <c r="L653" s="13">
        <f t="shared" si="126"/>
        <v>0</v>
      </c>
      <c r="M653" s="13">
        <f t="shared" si="131"/>
        <v>8.763572791434765E-2</v>
      </c>
      <c r="N653" s="13">
        <f t="shared" si="127"/>
        <v>5.4334151306895541E-2</v>
      </c>
      <c r="O653" s="13">
        <f t="shared" si="128"/>
        <v>5.4334151306895541E-2</v>
      </c>
      <c r="Q653">
        <v>23.869841759656278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1.321428571</v>
      </c>
      <c r="G654" s="13">
        <f t="shared" si="122"/>
        <v>0</v>
      </c>
      <c r="H654" s="13">
        <f t="shared" si="123"/>
        <v>1.321428571</v>
      </c>
      <c r="I654" s="16">
        <f t="shared" si="130"/>
        <v>1.3234298796424271</v>
      </c>
      <c r="J654" s="13">
        <f t="shared" si="124"/>
        <v>1.3233409943222505</v>
      </c>
      <c r="K654" s="13">
        <f t="shared" si="125"/>
        <v>8.8885320176590454E-5</v>
      </c>
      <c r="L654" s="13">
        <f t="shared" si="126"/>
        <v>0</v>
      </c>
      <c r="M654" s="13">
        <f t="shared" si="131"/>
        <v>3.3301576607452109E-2</v>
      </c>
      <c r="N654" s="13">
        <f t="shared" si="127"/>
        <v>2.0646977496620308E-2</v>
      </c>
      <c r="O654" s="13">
        <f t="shared" si="128"/>
        <v>2.0646977496620308E-2</v>
      </c>
      <c r="Q654">
        <v>24.35478500000001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4.2428571430000002</v>
      </c>
      <c r="G655" s="13">
        <f t="shared" si="122"/>
        <v>0</v>
      </c>
      <c r="H655" s="13">
        <f t="shared" si="123"/>
        <v>4.2428571430000002</v>
      </c>
      <c r="I655" s="16">
        <f t="shared" si="130"/>
        <v>4.2429460283201763</v>
      </c>
      <c r="J655" s="13">
        <f t="shared" si="124"/>
        <v>4.2376953181726362</v>
      </c>
      <c r="K655" s="13">
        <f t="shared" si="125"/>
        <v>5.250710147540083E-3</v>
      </c>
      <c r="L655" s="13">
        <f t="shared" si="126"/>
        <v>0</v>
      </c>
      <c r="M655" s="13">
        <f t="shared" si="131"/>
        <v>1.2654599110831801E-2</v>
      </c>
      <c r="N655" s="13">
        <f t="shared" si="127"/>
        <v>7.8458514487157165E-3</v>
      </c>
      <c r="O655" s="13">
        <f t="shared" si="128"/>
        <v>7.8458514487157165E-3</v>
      </c>
      <c r="Q655">
        <v>20.201374620963911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27.321428569999998</v>
      </c>
      <c r="G656" s="13">
        <f t="shared" si="122"/>
        <v>0</v>
      </c>
      <c r="H656" s="13">
        <f t="shared" si="123"/>
        <v>27.321428569999998</v>
      </c>
      <c r="I656" s="16">
        <f t="shared" si="130"/>
        <v>27.326679280147538</v>
      </c>
      <c r="J656" s="13">
        <f t="shared" si="124"/>
        <v>25.287722276551719</v>
      </c>
      <c r="K656" s="13">
        <f t="shared" si="125"/>
        <v>2.0389570035958187</v>
      </c>
      <c r="L656" s="13">
        <f t="shared" si="126"/>
        <v>0</v>
      </c>
      <c r="M656" s="13">
        <f t="shared" si="131"/>
        <v>4.8087476621160846E-3</v>
      </c>
      <c r="N656" s="13">
        <f t="shared" si="127"/>
        <v>2.9814235505119724E-3</v>
      </c>
      <c r="O656" s="13">
        <f t="shared" si="128"/>
        <v>2.9814235505119724E-3</v>
      </c>
      <c r="Q656">
        <v>16.74085990934579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4.335714286</v>
      </c>
      <c r="G657" s="13">
        <f t="shared" si="122"/>
        <v>0</v>
      </c>
      <c r="H657" s="13">
        <f t="shared" si="123"/>
        <v>4.335714286</v>
      </c>
      <c r="I657" s="16">
        <f t="shared" si="130"/>
        <v>6.3746712895958186</v>
      </c>
      <c r="J657" s="13">
        <f t="shared" si="124"/>
        <v>6.3311142771432021</v>
      </c>
      <c r="K657" s="13">
        <f t="shared" si="125"/>
        <v>4.3557012452616561E-2</v>
      </c>
      <c r="L657" s="13">
        <f t="shared" si="126"/>
        <v>0</v>
      </c>
      <c r="M657" s="13">
        <f t="shared" si="131"/>
        <v>1.8273241116041122E-3</v>
      </c>
      <c r="N657" s="13">
        <f t="shared" si="127"/>
        <v>1.1329409491945496E-3</v>
      </c>
      <c r="O657" s="13">
        <f t="shared" si="128"/>
        <v>1.1329409491945496E-3</v>
      </c>
      <c r="Q657">
        <v>13.77405073210789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57.021428569999998</v>
      </c>
      <c r="G658" s="13">
        <f t="shared" si="122"/>
        <v>3.3204135763953837</v>
      </c>
      <c r="H658" s="13">
        <f t="shared" si="123"/>
        <v>53.701014993604616</v>
      </c>
      <c r="I658" s="16">
        <f t="shared" si="130"/>
        <v>53.744572006057233</v>
      </c>
      <c r="J658" s="13">
        <f t="shared" si="124"/>
        <v>34.426703783457292</v>
      </c>
      <c r="K658" s="13">
        <f t="shared" si="125"/>
        <v>19.317868222599941</v>
      </c>
      <c r="L658" s="13">
        <f t="shared" si="126"/>
        <v>8.2361292415684186</v>
      </c>
      <c r="M658" s="13">
        <f t="shared" si="131"/>
        <v>8.2368236247308282</v>
      </c>
      <c r="N658" s="13">
        <f t="shared" si="127"/>
        <v>5.1068306473331138</v>
      </c>
      <c r="O658" s="13">
        <f t="shared" si="128"/>
        <v>8.427244223728497</v>
      </c>
      <c r="Q658">
        <v>10.974606593548391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22.728571429999999</v>
      </c>
      <c r="G659" s="13">
        <f t="shared" si="122"/>
        <v>0</v>
      </c>
      <c r="H659" s="13">
        <f t="shared" si="123"/>
        <v>22.728571429999999</v>
      </c>
      <c r="I659" s="16">
        <f t="shared" si="130"/>
        <v>33.810310411031523</v>
      </c>
      <c r="J659" s="13">
        <f t="shared" si="124"/>
        <v>28.80911880529645</v>
      </c>
      <c r="K659" s="13">
        <f t="shared" si="125"/>
        <v>5.0011916057350732</v>
      </c>
      <c r="L659" s="13">
        <f t="shared" si="126"/>
        <v>0</v>
      </c>
      <c r="M659" s="13">
        <f t="shared" si="131"/>
        <v>3.1299929773977144</v>
      </c>
      <c r="N659" s="13">
        <f t="shared" si="127"/>
        <v>1.940595645986583</v>
      </c>
      <c r="O659" s="13">
        <f t="shared" si="128"/>
        <v>1.940595645986583</v>
      </c>
      <c r="Q659">
        <v>13.98349588658043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25.057142859999999</v>
      </c>
      <c r="G660" s="13">
        <f t="shared" si="122"/>
        <v>0</v>
      </c>
      <c r="H660" s="13">
        <f t="shared" si="123"/>
        <v>25.057142859999999</v>
      </c>
      <c r="I660" s="16">
        <f t="shared" si="130"/>
        <v>30.058334465735072</v>
      </c>
      <c r="J660" s="13">
        <f t="shared" si="124"/>
        <v>26.861804198380405</v>
      </c>
      <c r="K660" s="13">
        <f t="shared" si="125"/>
        <v>3.1965302673546674</v>
      </c>
      <c r="L660" s="13">
        <f t="shared" si="126"/>
        <v>0</v>
      </c>
      <c r="M660" s="13">
        <f t="shared" si="131"/>
        <v>1.1893973314111315</v>
      </c>
      <c r="N660" s="13">
        <f t="shared" si="127"/>
        <v>0.73742634547490149</v>
      </c>
      <c r="O660" s="13">
        <f t="shared" si="128"/>
        <v>0.73742634547490149</v>
      </c>
      <c r="Q660">
        <v>15.19219836121699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18.985714290000001</v>
      </c>
      <c r="G661" s="13">
        <f t="shared" si="122"/>
        <v>0</v>
      </c>
      <c r="H661" s="13">
        <f t="shared" si="123"/>
        <v>18.985714290000001</v>
      </c>
      <c r="I661" s="16">
        <f t="shared" si="130"/>
        <v>22.182244557354668</v>
      </c>
      <c r="J661" s="13">
        <f t="shared" si="124"/>
        <v>20.822140071696055</v>
      </c>
      <c r="K661" s="13">
        <f t="shared" si="125"/>
        <v>1.3601044856586135</v>
      </c>
      <c r="L661" s="13">
        <f t="shared" si="126"/>
        <v>0</v>
      </c>
      <c r="M661" s="13">
        <f t="shared" si="131"/>
        <v>0.45197098593622997</v>
      </c>
      <c r="N661" s="13">
        <f t="shared" si="127"/>
        <v>0.28022201128046259</v>
      </c>
      <c r="O661" s="13">
        <f t="shared" si="128"/>
        <v>0.28022201128046259</v>
      </c>
      <c r="Q661">
        <v>15.31964402872226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0.55000000000000004</v>
      </c>
      <c r="G662" s="13">
        <f t="shared" si="122"/>
        <v>0</v>
      </c>
      <c r="H662" s="13">
        <f t="shared" si="123"/>
        <v>0.55000000000000004</v>
      </c>
      <c r="I662" s="16">
        <f t="shared" si="130"/>
        <v>1.9101044856586136</v>
      </c>
      <c r="J662" s="13">
        <f t="shared" si="124"/>
        <v>1.9095344264870806</v>
      </c>
      <c r="K662" s="13">
        <f t="shared" si="125"/>
        <v>5.7005917153296615E-4</v>
      </c>
      <c r="L662" s="13">
        <f t="shared" si="126"/>
        <v>0</v>
      </c>
      <c r="M662" s="13">
        <f t="shared" si="131"/>
        <v>0.17174897465576738</v>
      </c>
      <c r="N662" s="13">
        <f t="shared" si="127"/>
        <v>0.10648436428657578</v>
      </c>
      <c r="O662" s="13">
        <f t="shared" si="128"/>
        <v>0.10648436428657578</v>
      </c>
      <c r="Q662">
        <v>18.983513196216609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3.9</v>
      </c>
      <c r="G663" s="13">
        <f t="shared" si="122"/>
        <v>0</v>
      </c>
      <c r="H663" s="13">
        <f t="shared" si="123"/>
        <v>3.9</v>
      </c>
      <c r="I663" s="16">
        <f t="shared" si="130"/>
        <v>3.9005700591715327</v>
      </c>
      <c r="J663" s="13">
        <f t="shared" si="124"/>
        <v>3.8956560606996065</v>
      </c>
      <c r="K663" s="13">
        <f t="shared" si="125"/>
        <v>4.9139984719261953E-3</v>
      </c>
      <c r="L663" s="13">
        <f t="shared" si="126"/>
        <v>0</v>
      </c>
      <c r="M663" s="13">
        <f t="shared" si="131"/>
        <v>6.5264610369191609E-2</v>
      </c>
      <c r="N663" s="13">
        <f t="shared" si="127"/>
        <v>4.0464058428898796E-2</v>
      </c>
      <c r="O663" s="13">
        <f t="shared" si="128"/>
        <v>4.0464058428898796E-2</v>
      </c>
      <c r="Q663">
        <v>18.887090740660138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9.8000000000000007</v>
      </c>
      <c r="G664" s="13">
        <f t="shared" si="122"/>
        <v>0</v>
      </c>
      <c r="H664" s="13">
        <f t="shared" si="123"/>
        <v>9.8000000000000007</v>
      </c>
      <c r="I664" s="16">
        <f t="shared" si="130"/>
        <v>9.8049139984719265</v>
      </c>
      <c r="J664" s="13">
        <f t="shared" si="124"/>
        <v>9.7458033147213534</v>
      </c>
      <c r="K664" s="13">
        <f t="shared" si="125"/>
        <v>5.9110683750573045E-2</v>
      </c>
      <c r="L664" s="13">
        <f t="shared" si="126"/>
        <v>0</v>
      </c>
      <c r="M664" s="13">
        <f t="shared" si="131"/>
        <v>2.4800551940292813E-2</v>
      </c>
      <c r="N664" s="13">
        <f t="shared" si="127"/>
        <v>1.5376342202981544E-2</v>
      </c>
      <c r="O664" s="13">
        <f t="shared" si="128"/>
        <v>1.5376342202981544E-2</v>
      </c>
      <c r="Q664">
        <v>20.798826830625689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11.614285710000001</v>
      </c>
      <c r="G665" s="13">
        <f t="shared" si="122"/>
        <v>0</v>
      </c>
      <c r="H665" s="13">
        <f t="shared" si="123"/>
        <v>11.614285710000001</v>
      </c>
      <c r="I665" s="16">
        <f t="shared" si="130"/>
        <v>11.673396393750574</v>
      </c>
      <c r="J665" s="13">
        <f t="shared" si="124"/>
        <v>11.615191377460881</v>
      </c>
      <c r="K665" s="13">
        <f t="shared" si="125"/>
        <v>5.8205016289692324E-2</v>
      </c>
      <c r="L665" s="13">
        <f t="shared" si="126"/>
        <v>0</v>
      </c>
      <c r="M665" s="13">
        <f t="shared" si="131"/>
        <v>9.4242097373112687E-3</v>
      </c>
      <c r="N665" s="13">
        <f t="shared" si="127"/>
        <v>5.8430100371329868E-3</v>
      </c>
      <c r="O665" s="13">
        <f t="shared" si="128"/>
        <v>5.8430100371329868E-3</v>
      </c>
      <c r="Q665">
        <v>24.637515000000011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0.14285714299999999</v>
      </c>
      <c r="G666" s="13">
        <f t="shared" si="122"/>
        <v>0</v>
      </c>
      <c r="H666" s="13">
        <f t="shared" si="123"/>
        <v>0.14285714299999999</v>
      </c>
      <c r="I666" s="16">
        <f t="shared" si="130"/>
        <v>0.20106215928969232</v>
      </c>
      <c r="J666" s="13">
        <f t="shared" si="124"/>
        <v>0.20106161863748065</v>
      </c>
      <c r="K666" s="13">
        <f t="shared" si="125"/>
        <v>5.4065221166688104E-7</v>
      </c>
      <c r="L666" s="13">
        <f t="shared" si="126"/>
        <v>0</v>
      </c>
      <c r="M666" s="13">
        <f t="shared" si="131"/>
        <v>3.5811997001782819E-3</v>
      </c>
      <c r="N666" s="13">
        <f t="shared" si="127"/>
        <v>2.2203438141105347E-3</v>
      </c>
      <c r="O666" s="13">
        <f t="shared" si="128"/>
        <v>2.2203438141105347E-3</v>
      </c>
      <c r="Q666">
        <v>20.44673728909811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8.5714286000000001E-2</v>
      </c>
      <c r="G667" s="13">
        <f t="shared" si="122"/>
        <v>0</v>
      </c>
      <c r="H667" s="13">
        <f t="shared" si="123"/>
        <v>8.5714286000000001E-2</v>
      </c>
      <c r="I667" s="16">
        <f t="shared" si="130"/>
        <v>8.5714826652211668E-2</v>
      </c>
      <c r="J667" s="13">
        <f t="shared" si="124"/>
        <v>8.5714782894485864E-2</v>
      </c>
      <c r="K667" s="13">
        <f t="shared" si="125"/>
        <v>4.3757725803894587E-8</v>
      </c>
      <c r="L667" s="13">
        <f t="shared" si="126"/>
        <v>0</v>
      </c>
      <c r="M667" s="13">
        <f t="shared" si="131"/>
        <v>1.3608558860677472E-3</v>
      </c>
      <c r="N667" s="13">
        <f t="shared" si="127"/>
        <v>8.437306493620033E-4</v>
      </c>
      <c r="O667" s="13">
        <f t="shared" si="128"/>
        <v>8.437306493620033E-4</v>
      </c>
      <c r="Q667">
        <v>20.138551602657209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28</v>
      </c>
      <c r="G668" s="13">
        <f t="shared" si="122"/>
        <v>7.5736466324870549E-2</v>
      </c>
      <c r="H668" s="13">
        <f t="shared" si="123"/>
        <v>27.924263533675131</v>
      </c>
      <c r="I668" s="16">
        <f t="shared" si="130"/>
        <v>27.924263577432857</v>
      </c>
      <c r="J668" s="13">
        <f t="shared" si="124"/>
        <v>24.829081343515192</v>
      </c>
      <c r="K668" s="13">
        <f t="shared" si="125"/>
        <v>3.0951822339176651</v>
      </c>
      <c r="L668" s="13">
        <f t="shared" si="126"/>
        <v>0</v>
      </c>
      <c r="M668" s="13">
        <f t="shared" si="131"/>
        <v>5.1712523670574388E-4</v>
      </c>
      <c r="N668" s="13">
        <f t="shared" si="127"/>
        <v>3.2061764675756123E-4</v>
      </c>
      <c r="O668" s="13">
        <f t="shared" si="128"/>
        <v>7.6057083971628109E-2</v>
      </c>
      <c r="Q668">
        <v>13.776257969589951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97.55</v>
      </c>
      <c r="G669" s="13">
        <f t="shared" si="122"/>
        <v>7.8516215321165932</v>
      </c>
      <c r="H669" s="13">
        <f t="shared" si="123"/>
        <v>89.698378467883401</v>
      </c>
      <c r="I669" s="16">
        <f t="shared" si="130"/>
        <v>92.79356070180107</v>
      </c>
      <c r="J669" s="13">
        <f t="shared" si="124"/>
        <v>41.650019325904609</v>
      </c>
      <c r="K669" s="13">
        <f t="shared" si="125"/>
        <v>51.143541375896461</v>
      </c>
      <c r="L669" s="13">
        <f t="shared" si="126"/>
        <v>40.29580965824001</v>
      </c>
      <c r="M669" s="13">
        <f t="shared" si="131"/>
        <v>40.296006165829958</v>
      </c>
      <c r="N669" s="13">
        <f t="shared" si="127"/>
        <v>24.983523822814576</v>
      </c>
      <c r="O669" s="13">
        <f t="shared" si="128"/>
        <v>32.835145354931171</v>
      </c>
      <c r="Q669">
        <v>11.55110159354839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119.5571429</v>
      </c>
      <c r="G670" s="13">
        <f t="shared" si="122"/>
        <v>10.312081831424347</v>
      </c>
      <c r="H670" s="13">
        <f t="shared" si="123"/>
        <v>109.24506106857565</v>
      </c>
      <c r="I670" s="16">
        <f t="shared" si="130"/>
        <v>120.09279278623208</v>
      </c>
      <c r="J670" s="13">
        <f t="shared" si="124"/>
        <v>46.418789983013987</v>
      </c>
      <c r="K670" s="13">
        <f t="shared" si="125"/>
        <v>73.674002803218087</v>
      </c>
      <c r="L670" s="13">
        <f t="shared" si="126"/>
        <v>62.991932675680722</v>
      </c>
      <c r="M670" s="13">
        <f t="shared" si="131"/>
        <v>78.304415018696105</v>
      </c>
      <c r="N670" s="13">
        <f t="shared" si="127"/>
        <v>48.548737311591587</v>
      </c>
      <c r="O670" s="13">
        <f t="shared" si="128"/>
        <v>58.860819143015931</v>
      </c>
      <c r="Q670">
        <v>12.681452803388609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34.078571429999997</v>
      </c>
      <c r="G671" s="13">
        <f t="shared" si="122"/>
        <v>0.75533780067260892</v>
      </c>
      <c r="H671" s="13">
        <f t="shared" si="123"/>
        <v>33.32323362932739</v>
      </c>
      <c r="I671" s="16">
        <f t="shared" si="130"/>
        <v>44.005303756864755</v>
      </c>
      <c r="J671" s="13">
        <f t="shared" si="124"/>
        <v>34.120790499863887</v>
      </c>
      <c r="K671" s="13">
        <f t="shared" si="125"/>
        <v>9.8845132570008687</v>
      </c>
      <c r="L671" s="13">
        <f t="shared" si="126"/>
        <v>0</v>
      </c>
      <c r="M671" s="13">
        <f t="shared" si="131"/>
        <v>29.755677707104518</v>
      </c>
      <c r="N671" s="13">
        <f t="shared" si="127"/>
        <v>18.448520178404802</v>
      </c>
      <c r="O671" s="13">
        <f t="shared" si="128"/>
        <v>19.203857979077412</v>
      </c>
      <c r="Q671">
        <v>13.715293391175541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11.22142857</v>
      </c>
      <c r="G672" s="13">
        <f t="shared" si="122"/>
        <v>0</v>
      </c>
      <c r="H672" s="13">
        <f t="shared" si="123"/>
        <v>11.22142857</v>
      </c>
      <c r="I672" s="16">
        <f t="shared" si="130"/>
        <v>21.105941827000869</v>
      </c>
      <c r="J672" s="13">
        <f t="shared" si="124"/>
        <v>19.656776783770702</v>
      </c>
      <c r="K672" s="13">
        <f t="shared" si="125"/>
        <v>1.4491650432301668</v>
      </c>
      <c r="L672" s="13">
        <f t="shared" si="126"/>
        <v>0</v>
      </c>
      <c r="M672" s="13">
        <f t="shared" si="131"/>
        <v>11.307157528699715</v>
      </c>
      <c r="N672" s="13">
        <f t="shared" si="127"/>
        <v>7.0104376677938234</v>
      </c>
      <c r="O672" s="13">
        <f t="shared" si="128"/>
        <v>7.0104376677938234</v>
      </c>
      <c r="Q672">
        <v>13.70120330487627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22.59285714</v>
      </c>
      <c r="G673" s="13">
        <f t="shared" si="122"/>
        <v>0</v>
      </c>
      <c r="H673" s="13">
        <f t="shared" si="123"/>
        <v>22.59285714</v>
      </c>
      <c r="I673" s="16">
        <f t="shared" si="130"/>
        <v>24.042022183230166</v>
      </c>
      <c r="J673" s="13">
        <f t="shared" si="124"/>
        <v>22.656454387644491</v>
      </c>
      <c r="K673" s="13">
        <f t="shared" si="125"/>
        <v>1.3855677955856756</v>
      </c>
      <c r="L673" s="13">
        <f t="shared" si="126"/>
        <v>0</v>
      </c>
      <c r="M673" s="13">
        <f t="shared" si="131"/>
        <v>4.2967198609058919</v>
      </c>
      <c r="N673" s="13">
        <f t="shared" si="127"/>
        <v>2.6639663137616529</v>
      </c>
      <c r="O673" s="13">
        <f t="shared" si="128"/>
        <v>2.6639663137616529</v>
      </c>
      <c r="Q673">
        <v>16.952155743391451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0.95714285700000001</v>
      </c>
      <c r="G674" s="13">
        <f t="shared" si="122"/>
        <v>0</v>
      </c>
      <c r="H674" s="13">
        <f t="shared" si="123"/>
        <v>0.95714285700000001</v>
      </c>
      <c r="I674" s="16">
        <f t="shared" si="130"/>
        <v>2.3427106525856756</v>
      </c>
      <c r="J674" s="13">
        <f t="shared" si="124"/>
        <v>2.3416975149117571</v>
      </c>
      <c r="K674" s="13">
        <f t="shared" si="125"/>
        <v>1.0131376739184184E-3</v>
      </c>
      <c r="L674" s="13">
        <f t="shared" si="126"/>
        <v>0</v>
      </c>
      <c r="M674" s="13">
        <f t="shared" si="131"/>
        <v>1.6327535471442389</v>
      </c>
      <c r="N674" s="13">
        <f t="shared" si="127"/>
        <v>1.0123071992294281</v>
      </c>
      <c r="O674" s="13">
        <f t="shared" si="128"/>
        <v>1.0123071992294281</v>
      </c>
      <c r="Q674">
        <v>19.246080421610049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24.007142859999998</v>
      </c>
      <c r="G675" s="13">
        <f t="shared" si="122"/>
        <v>0</v>
      </c>
      <c r="H675" s="13">
        <f t="shared" si="123"/>
        <v>24.007142859999998</v>
      </c>
      <c r="I675" s="16">
        <f t="shared" si="130"/>
        <v>24.008155997673917</v>
      </c>
      <c r="J675" s="13">
        <f t="shared" si="124"/>
        <v>23.236441646498967</v>
      </c>
      <c r="K675" s="13">
        <f t="shared" si="125"/>
        <v>0.7717143511749498</v>
      </c>
      <c r="L675" s="13">
        <f t="shared" si="126"/>
        <v>0</v>
      </c>
      <c r="M675" s="13">
        <f t="shared" si="131"/>
        <v>0.62044634791481079</v>
      </c>
      <c r="N675" s="13">
        <f t="shared" si="127"/>
        <v>0.38467673570718269</v>
      </c>
      <c r="O675" s="13">
        <f t="shared" si="128"/>
        <v>0.38467673570718269</v>
      </c>
      <c r="Q675">
        <v>21.344792772239771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24.42142857</v>
      </c>
      <c r="G676" s="13">
        <f t="shared" si="122"/>
        <v>0</v>
      </c>
      <c r="H676" s="13">
        <f t="shared" si="123"/>
        <v>24.42142857</v>
      </c>
      <c r="I676" s="16">
        <f t="shared" si="130"/>
        <v>25.19314292117495</v>
      </c>
      <c r="J676" s="13">
        <f t="shared" si="124"/>
        <v>24.645186448145459</v>
      </c>
      <c r="K676" s="13">
        <f t="shared" si="125"/>
        <v>0.54795647302949035</v>
      </c>
      <c r="L676" s="13">
        <f t="shared" si="126"/>
        <v>0</v>
      </c>
      <c r="M676" s="13">
        <f t="shared" si="131"/>
        <v>0.2357696122076281</v>
      </c>
      <c r="N676" s="13">
        <f t="shared" si="127"/>
        <v>0.14617715956872943</v>
      </c>
      <c r="O676" s="13">
        <f t="shared" si="128"/>
        <v>0.14617715956872943</v>
      </c>
      <c r="Q676">
        <v>24.924552000000009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4.4714285709999997</v>
      </c>
      <c r="G677" s="13">
        <f t="shared" si="122"/>
        <v>0</v>
      </c>
      <c r="H677" s="13">
        <f t="shared" si="123"/>
        <v>4.4714285709999997</v>
      </c>
      <c r="I677" s="16">
        <f t="shared" si="130"/>
        <v>5.01938504402949</v>
      </c>
      <c r="J677" s="13">
        <f t="shared" si="124"/>
        <v>5.0147259795503869</v>
      </c>
      <c r="K677" s="13">
        <f t="shared" si="125"/>
        <v>4.6590644791031366E-3</v>
      </c>
      <c r="L677" s="13">
        <f t="shared" si="126"/>
        <v>0</v>
      </c>
      <c r="M677" s="13">
        <f t="shared" si="131"/>
        <v>8.9592452638898673E-2</v>
      </c>
      <c r="N677" s="13">
        <f t="shared" si="127"/>
        <v>5.5547320636117177E-2</v>
      </c>
      <c r="O677" s="13">
        <f t="shared" si="128"/>
        <v>5.5547320636117177E-2</v>
      </c>
      <c r="Q677">
        <v>24.632137459783952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0.63571428600000002</v>
      </c>
      <c r="G678" s="13">
        <f t="shared" si="122"/>
        <v>0</v>
      </c>
      <c r="H678" s="13">
        <f t="shared" si="123"/>
        <v>0.63571428600000002</v>
      </c>
      <c r="I678" s="16">
        <f t="shared" si="130"/>
        <v>0.64037335047910315</v>
      </c>
      <c r="J678" s="13">
        <f t="shared" si="124"/>
        <v>0.6403639832756145</v>
      </c>
      <c r="K678" s="13">
        <f t="shared" si="125"/>
        <v>9.36720348865272E-6</v>
      </c>
      <c r="L678" s="13">
        <f t="shared" si="126"/>
        <v>0</v>
      </c>
      <c r="M678" s="13">
        <f t="shared" si="131"/>
        <v>3.4045132002781496E-2</v>
      </c>
      <c r="N678" s="13">
        <f t="shared" si="127"/>
        <v>2.1107981841724528E-2</v>
      </c>
      <c r="O678" s="13">
        <f t="shared" si="128"/>
        <v>2.1107981841724528E-2</v>
      </c>
      <c r="Q678">
        <v>24.873814702164552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1.05</v>
      </c>
      <c r="G679" s="13">
        <f t="shared" si="122"/>
        <v>0</v>
      </c>
      <c r="H679" s="13">
        <f t="shared" si="123"/>
        <v>1.05</v>
      </c>
      <c r="I679" s="16">
        <f t="shared" si="130"/>
        <v>1.0500093672034887</v>
      </c>
      <c r="J679" s="13">
        <f t="shared" si="124"/>
        <v>1.0499447687796777</v>
      </c>
      <c r="K679" s="13">
        <f t="shared" si="125"/>
        <v>6.4598423811013106E-5</v>
      </c>
      <c r="L679" s="13">
        <f t="shared" si="126"/>
        <v>0</v>
      </c>
      <c r="M679" s="13">
        <f t="shared" si="131"/>
        <v>1.2937150161056968E-2</v>
      </c>
      <c r="N679" s="13">
        <f t="shared" si="127"/>
        <v>8.0210330998553205E-3</v>
      </c>
      <c r="O679" s="13">
        <f t="shared" si="128"/>
        <v>8.0210330998553205E-3</v>
      </c>
      <c r="Q679">
        <v>21.687439043401159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39.271428569999998</v>
      </c>
      <c r="G680" s="13">
        <f t="shared" si="122"/>
        <v>1.3359137932494016</v>
      </c>
      <c r="H680" s="13">
        <f t="shared" si="123"/>
        <v>37.935514776750594</v>
      </c>
      <c r="I680" s="16">
        <f t="shared" si="130"/>
        <v>37.935579375174406</v>
      </c>
      <c r="J680" s="13">
        <f t="shared" si="124"/>
        <v>33.751370994958918</v>
      </c>
      <c r="K680" s="13">
        <f t="shared" si="125"/>
        <v>4.1842083802154875</v>
      </c>
      <c r="L680" s="13">
        <f t="shared" si="126"/>
        <v>0</v>
      </c>
      <c r="M680" s="13">
        <f t="shared" si="131"/>
        <v>4.9161170612016473E-3</v>
      </c>
      <c r="N680" s="13">
        <f t="shared" si="127"/>
        <v>3.0479925779450215E-3</v>
      </c>
      <c r="O680" s="13">
        <f t="shared" si="128"/>
        <v>1.3389617858273466</v>
      </c>
      <c r="Q680">
        <v>18.195874249079381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53.18571429</v>
      </c>
      <c r="G681" s="13">
        <f t="shared" si="122"/>
        <v>2.8915699619238375</v>
      </c>
      <c r="H681" s="13">
        <f t="shared" si="123"/>
        <v>50.294144328076165</v>
      </c>
      <c r="I681" s="16">
        <f t="shared" si="130"/>
        <v>54.478352708291652</v>
      </c>
      <c r="J681" s="13">
        <f t="shared" si="124"/>
        <v>38.886188137606659</v>
      </c>
      <c r="K681" s="13">
        <f t="shared" si="125"/>
        <v>15.592164570684993</v>
      </c>
      <c r="L681" s="13">
        <f t="shared" si="126"/>
        <v>4.4830312997815263</v>
      </c>
      <c r="M681" s="13">
        <f t="shared" si="131"/>
        <v>4.4848994242647828</v>
      </c>
      <c r="N681" s="13">
        <f t="shared" si="127"/>
        <v>2.7806376430441655</v>
      </c>
      <c r="O681" s="13">
        <f t="shared" si="128"/>
        <v>5.672207604968003</v>
      </c>
      <c r="Q681">
        <v>14.1096410678777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27.31428571</v>
      </c>
      <c r="G682" s="13">
        <f t="shared" si="122"/>
        <v>0</v>
      </c>
      <c r="H682" s="13">
        <f t="shared" si="123"/>
        <v>27.31428571</v>
      </c>
      <c r="I682" s="16">
        <f t="shared" si="130"/>
        <v>38.423418980903463</v>
      </c>
      <c r="J682" s="13">
        <f t="shared" si="124"/>
        <v>30.139744643066084</v>
      </c>
      <c r="K682" s="13">
        <f t="shared" si="125"/>
        <v>8.2836743378373789</v>
      </c>
      <c r="L682" s="13">
        <f t="shared" si="126"/>
        <v>0</v>
      </c>
      <c r="M682" s="13">
        <f t="shared" si="131"/>
        <v>1.7042617812206173</v>
      </c>
      <c r="N682" s="13">
        <f t="shared" si="127"/>
        <v>1.0566423043567827</v>
      </c>
      <c r="O682" s="13">
        <f t="shared" si="128"/>
        <v>1.0566423043567827</v>
      </c>
      <c r="Q682">
        <v>12.166172989401179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48.328571429999997</v>
      </c>
      <c r="G683" s="13">
        <f t="shared" si="122"/>
        <v>2.3485277674236089</v>
      </c>
      <c r="H683" s="13">
        <f t="shared" si="123"/>
        <v>45.980043662576385</v>
      </c>
      <c r="I683" s="16">
        <f t="shared" si="130"/>
        <v>54.26371800041376</v>
      </c>
      <c r="J683" s="13">
        <f t="shared" si="124"/>
        <v>33.824441438482197</v>
      </c>
      <c r="K683" s="13">
        <f t="shared" si="125"/>
        <v>20.439276561931564</v>
      </c>
      <c r="L683" s="13">
        <f t="shared" si="126"/>
        <v>9.3657830528920698</v>
      </c>
      <c r="M683" s="13">
        <f t="shared" si="131"/>
        <v>10.013402529755904</v>
      </c>
      <c r="N683" s="13">
        <f t="shared" si="127"/>
        <v>6.2083095684486604</v>
      </c>
      <c r="O683" s="13">
        <f t="shared" si="128"/>
        <v>8.5568373358722702</v>
      </c>
      <c r="Q683">
        <v>10.44124459354839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38.078571429999997</v>
      </c>
      <c r="G684" s="13">
        <f t="shared" si="122"/>
        <v>1.2025490194097317</v>
      </c>
      <c r="H684" s="13">
        <f t="shared" si="123"/>
        <v>36.876022410590267</v>
      </c>
      <c r="I684" s="16">
        <f t="shared" si="130"/>
        <v>47.949515919629761</v>
      </c>
      <c r="J684" s="13">
        <f t="shared" si="124"/>
        <v>36.285746123823095</v>
      </c>
      <c r="K684" s="13">
        <f t="shared" si="125"/>
        <v>11.663769795806665</v>
      </c>
      <c r="L684" s="13">
        <f t="shared" si="126"/>
        <v>0.5257518912208784</v>
      </c>
      <c r="M684" s="13">
        <f t="shared" si="131"/>
        <v>4.3308448525281218</v>
      </c>
      <c r="N684" s="13">
        <f t="shared" si="127"/>
        <v>2.6851238085674356</v>
      </c>
      <c r="O684" s="13">
        <f t="shared" si="128"/>
        <v>3.8876728279771671</v>
      </c>
      <c r="Q684">
        <v>14.10560278178408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56.021428569999998</v>
      </c>
      <c r="G685" s="13">
        <f t="shared" si="122"/>
        <v>3.2086107717111032</v>
      </c>
      <c r="H685" s="13">
        <f t="shared" si="123"/>
        <v>52.812817798288897</v>
      </c>
      <c r="I685" s="16">
        <f t="shared" si="130"/>
        <v>63.950835702874684</v>
      </c>
      <c r="J685" s="13">
        <f t="shared" si="124"/>
        <v>45.034858508881648</v>
      </c>
      <c r="K685" s="13">
        <f t="shared" si="125"/>
        <v>18.915977193993037</v>
      </c>
      <c r="L685" s="13">
        <f t="shared" si="126"/>
        <v>7.8312831955035547</v>
      </c>
      <c r="M685" s="13">
        <f t="shared" si="131"/>
        <v>9.4770042394642395</v>
      </c>
      <c r="N685" s="13">
        <f t="shared" si="127"/>
        <v>5.8757426284678287</v>
      </c>
      <c r="O685" s="13">
        <f t="shared" si="128"/>
        <v>9.0843534001789319</v>
      </c>
      <c r="Q685">
        <v>16.021202423990751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32.77857143</v>
      </c>
      <c r="G686" s="13">
        <f t="shared" si="122"/>
        <v>0.6099941545830444</v>
      </c>
      <c r="H686" s="13">
        <f t="shared" si="123"/>
        <v>32.168577275416958</v>
      </c>
      <c r="I686" s="16">
        <f t="shared" si="130"/>
        <v>43.253271273906442</v>
      </c>
      <c r="J686" s="13">
        <f t="shared" si="124"/>
        <v>37.410975415041648</v>
      </c>
      <c r="K686" s="13">
        <f t="shared" si="125"/>
        <v>5.8422958588647944</v>
      </c>
      <c r="L686" s="13">
        <f t="shared" si="126"/>
        <v>0</v>
      </c>
      <c r="M686" s="13">
        <f t="shared" si="131"/>
        <v>3.6012616109964108</v>
      </c>
      <c r="N686" s="13">
        <f t="shared" si="127"/>
        <v>2.2327821988177745</v>
      </c>
      <c r="O686" s="13">
        <f t="shared" si="128"/>
        <v>2.842776353400819</v>
      </c>
      <c r="Q686">
        <v>18.312272164083598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0.37142857099999999</v>
      </c>
      <c r="G687" s="13">
        <f t="shared" si="122"/>
        <v>0</v>
      </c>
      <c r="H687" s="13">
        <f t="shared" si="123"/>
        <v>0.37142857099999999</v>
      </c>
      <c r="I687" s="16">
        <f t="shared" si="130"/>
        <v>6.2137244298647945</v>
      </c>
      <c r="J687" s="13">
        <f t="shared" si="124"/>
        <v>6.1972613420912372</v>
      </c>
      <c r="K687" s="13">
        <f t="shared" si="125"/>
        <v>1.6463087773557206E-2</v>
      </c>
      <c r="L687" s="13">
        <f t="shared" si="126"/>
        <v>0</v>
      </c>
      <c r="M687" s="13">
        <f t="shared" si="131"/>
        <v>1.3684794121786363</v>
      </c>
      <c r="N687" s="13">
        <f t="shared" si="127"/>
        <v>0.84845723555075447</v>
      </c>
      <c r="O687" s="13">
        <f t="shared" si="128"/>
        <v>0.84845723555075447</v>
      </c>
      <c r="Q687">
        <v>20.19874619002616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0.114285714</v>
      </c>
      <c r="G688" s="13">
        <f t="shared" si="122"/>
        <v>0</v>
      </c>
      <c r="H688" s="13">
        <f t="shared" si="123"/>
        <v>0.114285714</v>
      </c>
      <c r="I688" s="16">
        <f t="shared" si="130"/>
        <v>0.13074880177355719</v>
      </c>
      <c r="J688" s="13">
        <f t="shared" si="124"/>
        <v>0.13074868688198824</v>
      </c>
      <c r="K688" s="13">
        <f t="shared" si="125"/>
        <v>1.1489156895305719E-7</v>
      </c>
      <c r="L688" s="13">
        <f t="shared" si="126"/>
        <v>0</v>
      </c>
      <c r="M688" s="13">
        <f t="shared" si="131"/>
        <v>0.52002217662788186</v>
      </c>
      <c r="N688" s="13">
        <f t="shared" si="127"/>
        <v>0.32241374950928675</v>
      </c>
      <c r="O688" s="13">
        <f t="shared" si="128"/>
        <v>0.32241374950928675</v>
      </c>
      <c r="Q688">
        <v>22.269679000000011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0.264285714</v>
      </c>
      <c r="G689" s="13">
        <f t="shared" si="122"/>
        <v>0</v>
      </c>
      <c r="H689" s="13">
        <f t="shared" si="123"/>
        <v>0.264285714</v>
      </c>
      <c r="I689" s="16">
        <f t="shared" si="130"/>
        <v>0.26428582889156893</v>
      </c>
      <c r="J689" s="13">
        <f t="shared" si="124"/>
        <v>0.26428482370437417</v>
      </c>
      <c r="K689" s="13">
        <f t="shared" si="125"/>
        <v>1.0051871947580615E-6</v>
      </c>
      <c r="L689" s="13">
        <f t="shared" si="126"/>
        <v>0</v>
      </c>
      <c r="M689" s="13">
        <f t="shared" si="131"/>
        <v>0.19760842711859511</v>
      </c>
      <c r="N689" s="13">
        <f t="shared" si="127"/>
        <v>0.12251722481352896</v>
      </c>
      <c r="O689" s="13">
        <f t="shared" si="128"/>
        <v>0.12251722481352896</v>
      </c>
      <c r="Q689">
        <v>21.861072424290189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7.292857143</v>
      </c>
      <c r="G690" s="13">
        <f t="shared" si="122"/>
        <v>0</v>
      </c>
      <c r="H690" s="13">
        <f t="shared" si="123"/>
        <v>7.292857143</v>
      </c>
      <c r="I690" s="16">
        <f t="shared" si="130"/>
        <v>7.2928581481871948</v>
      </c>
      <c r="J690" s="13">
        <f t="shared" si="124"/>
        <v>7.2715839179723458</v>
      </c>
      <c r="K690" s="13">
        <f t="shared" si="125"/>
        <v>2.1274230214848977E-2</v>
      </c>
      <c r="L690" s="13">
        <f t="shared" si="126"/>
        <v>0</v>
      </c>
      <c r="M690" s="13">
        <f t="shared" si="131"/>
        <v>7.5091202305066149E-2</v>
      </c>
      <c r="N690" s="13">
        <f t="shared" si="127"/>
        <v>4.6556545429141012E-2</v>
      </c>
      <c r="O690" s="13">
        <f t="shared" si="128"/>
        <v>4.6556545429141012E-2</v>
      </c>
      <c r="Q690">
        <v>21.778987895527759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25.43571429</v>
      </c>
      <c r="G691" s="13">
        <f t="shared" si="122"/>
        <v>0</v>
      </c>
      <c r="H691" s="13">
        <f t="shared" si="123"/>
        <v>25.43571429</v>
      </c>
      <c r="I691" s="16">
        <f t="shared" si="130"/>
        <v>25.45698852021485</v>
      </c>
      <c r="J691" s="13">
        <f t="shared" si="124"/>
        <v>24.035542328744572</v>
      </c>
      <c r="K691" s="13">
        <f t="shared" si="125"/>
        <v>1.4214461914702774</v>
      </c>
      <c r="L691" s="13">
        <f t="shared" si="126"/>
        <v>0</v>
      </c>
      <c r="M691" s="13">
        <f t="shared" si="131"/>
        <v>2.8534656875925136E-2</v>
      </c>
      <c r="N691" s="13">
        <f t="shared" si="127"/>
        <v>1.7691487263073586E-2</v>
      </c>
      <c r="O691" s="13">
        <f t="shared" si="128"/>
        <v>1.7691487263073586E-2</v>
      </c>
      <c r="Q691">
        <v>18.007393756084319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0.20714285700000001</v>
      </c>
      <c r="G692" s="13">
        <f t="shared" si="122"/>
        <v>0</v>
      </c>
      <c r="H692" s="13">
        <f t="shared" si="123"/>
        <v>0.20714285700000001</v>
      </c>
      <c r="I692" s="16">
        <f t="shared" si="130"/>
        <v>1.6285890484702774</v>
      </c>
      <c r="J692" s="13">
        <f t="shared" si="124"/>
        <v>1.6279603675980878</v>
      </c>
      <c r="K692" s="13">
        <f t="shared" si="125"/>
        <v>6.286808721895909E-4</v>
      </c>
      <c r="L692" s="13">
        <f t="shared" si="126"/>
        <v>0</v>
      </c>
      <c r="M692" s="13">
        <f t="shared" si="131"/>
        <v>1.084316961285155E-2</v>
      </c>
      <c r="N692" s="13">
        <f t="shared" si="127"/>
        <v>6.7227651599679611E-3</v>
      </c>
      <c r="O692" s="13">
        <f t="shared" si="128"/>
        <v>6.7227651599679611E-3</v>
      </c>
      <c r="Q692">
        <v>14.88585131976102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43.75</v>
      </c>
      <c r="G693" s="13">
        <f t="shared" si="122"/>
        <v>1.8366306401022914</v>
      </c>
      <c r="H693" s="13">
        <f t="shared" si="123"/>
        <v>41.913369359897708</v>
      </c>
      <c r="I693" s="16">
        <f t="shared" si="130"/>
        <v>41.913998040769897</v>
      </c>
      <c r="J693" s="13">
        <f t="shared" si="124"/>
        <v>33.222873699830501</v>
      </c>
      <c r="K693" s="13">
        <f t="shared" si="125"/>
        <v>8.6911243409393961</v>
      </c>
      <c r="L693" s="13">
        <f t="shared" si="126"/>
        <v>0</v>
      </c>
      <c r="M693" s="13">
        <f t="shared" si="131"/>
        <v>4.1204044528835894E-3</v>
      </c>
      <c r="N693" s="13">
        <f t="shared" si="127"/>
        <v>2.5546507607878254E-3</v>
      </c>
      <c r="O693" s="13">
        <f t="shared" si="128"/>
        <v>1.8391852908630792</v>
      </c>
      <c r="Q693">
        <v>13.838246626129299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37.228571430000002</v>
      </c>
      <c r="G694" s="13">
        <f t="shared" si="122"/>
        <v>1.1075166354280939</v>
      </c>
      <c r="H694" s="13">
        <f t="shared" si="123"/>
        <v>36.121054794571911</v>
      </c>
      <c r="I694" s="16">
        <f t="shared" si="130"/>
        <v>44.812179135511307</v>
      </c>
      <c r="J694" s="13">
        <f t="shared" si="124"/>
        <v>31.897388826105573</v>
      </c>
      <c r="K694" s="13">
        <f t="shared" si="125"/>
        <v>12.914790309405735</v>
      </c>
      <c r="L694" s="13">
        <f t="shared" si="126"/>
        <v>1.7859708869825499</v>
      </c>
      <c r="M694" s="13">
        <f t="shared" si="131"/>
        <v>1.7875366406746456</v>
      </c>
      <c r="N694" s="13">
        <f t="shared" si="127"/>
        <v>1.1082727172182802</v>
      </c>
      <c r="O694" s="13">
        <f t="shared" si="128"/>
        <v>2.2157893526463743</v>
      </c>
      <c r="Q694">
        <v>11.166054093548389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37.692857140000001</v>
      </c>
      <c r="G695" s="13">
        <f t="shared" si="122"/>
        <v>1.1594250799809263</v>
      </c>
      <c r="H695" s="13">
        <f t="shared" si="123"/>
        <v>36.533432060019074</v>
      </c>
      <c r="I695" s="16">
        <f t="shared" si="130"/>
        <v>47.662251482442265</v>
      </c>
      <c r="J695" s="13">
        <f t="shared" si="124"/>
        <v>35.809153964048598</v>
      </c>
      <c r="K695" s="13">
        <f t="shared" si="125"/>
        <v>11.853097518393668</v>
      </c>
      <c r="L695" s="13">
        <f t="shared" si="126"/>
        <v>0.71647169943731004</v>
      </c>
      <c r="M695" s="13">
        <f t="shared" si="131"/>
        <v>1.3957356228936755</v>
      </c>
      <c r="N695" s="13">
        <f t="shared" si="127"/>
        <v>0.86535608619407878</v>
      </c>
      <c r="O695" s="13">
        <f t="shared" si="128"/>
        <v>2.0247811661750053</v>
      </c>
      <c r="Q695">
        <v>13.776576941675421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73.978571430000002</v>
      </c>
      <c r="G696" s="13">
        <f t="shared" si="122"/>
        <v>5.2162697075754094</v>
      </c>
      <c r="H696" s="13">
        <f t="shared" si="123"/>
        <v>68.762301722424596</v>
      </c>
      <c r="I696" s="16">
        <f t="shared" si="130"/>
        <v>79.898927541380957</v>
      </c>
      <c r="J696" s="13">
        <f t="shared" si="124"/>
        <v>46.239736588065014</v>
      </c>
      <c r="K696" s="13">
        <f t="shared" si="125"/>
        <v>33.659190953315942</v>
      </c>
      <c r="L696" s="13">
        <f t="shared" si="126"/>
        <v>22.682900603935625</v>
      </c>
      <c r="M696" s="13">
        <f t="shared" si="131"/>
        <v>23.21328014063522</v>
      </c>
      <c r="N696" s="13">
        <f t="shared" si="127"/>
        <v>14.392233687193837</v>
      </c>
      <c r="O696" s="13">
        <f t="shared" si="128"/>
        <v>19.608503394769247</v>
      </c>
      <c r="Q696">
        <v>14.41239516026531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1.3571428569999999</v>
      </c>
      <c r="G697" s="13">
        <f t="shared" si="122"/>
        <v>0</v>
      </c>
      <c r="H697" s="13">
        <f t="shared" si="123"/>
        <v>1.3571428569999999</v>
      </c>
      <c r="I697" s="16">
        <f t="shared" si="130"/>
        <v>12.333433206380317</v>
      </c>
      <c r="J697" s="13">
        <f t="shared" si="124"/>
        <v>12.189724080826524</v>
      </c>
      <c r="K697" s="13">
        <f t="shared" si="125"/>
        <v>0.14370912555379256</v>
      </c>
      <c r="L697" s="13">
        <f t="shared" si="126"/>
        <v>0</v>
      </c>
      <c r="M697" s="13">
        <f t="shared" si="131"/>
        <v>8.8210464534413831</v>
      </c>
      <c r="N697" s="13">
        <f t="shared" si="127"/>
        <v>5.4690488011336571</v>
      </c>
      <c r="O697" s="13">
        <f t="shared" si="128"/>
        <v>5.4690488011336571</v>
      </c>
      <c r="Q697">
        <v>19.326051907871349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9.3428571429999998</v>
      </c>
      <c r="G698" s="13">
        <f t="shared" si="122"/>
        <v>0</v>
      </c>
      <c r="H698" s="13">
        <f t="shared" si="123"/>
        <v>9.3428571429999998</v>
      </c>
      <c r="I698" s="16">
        <f t="shared" si="130"/>
        <v>9.4865662685537924</v>
      </c>
      <c r="J698" s="13">
        <f t="shared" si="124"/>
        <v>9.4295595847494127</v>
      </c>
      <c r="K698" s="13">
        <f t="shared" si="125"/>
        <v>5.7006683804379676E-2</v>
      </c>
      <c r="L698" s="13">
        <f t="shared" si="126"/>
        <v>0</v>
      </c>
      <c r="M698" s="13">
        <f t="shared" si="131"/>
        <v>3.351997652307726</v>
      </c>
      <c r="N698" s="13">
        <f t="shared" si="127"/>
        <v>2.07823854443079</v>
      </c>
      <c r="O698" s="13">
        <f t="shared" si="128"/>
        <v>2.07823854443079</v>
      </c>
      <c r="Q698">
        <v>20.3557246495327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11.628571429999999</v>
      </c>
      <c r="G699" s="13">
        <f t="shared" si="122"/>
        <v>0</v>
      </c>
      <c r="H699" s="13">
        <f t="shared" si="123"/>
        <v>11.628571429999999</v>
      </c>
      <c r="I699" s="16">
        <f t="shared" si="130"/>
        <v>11.685578113804379</v>
      </c>
      <c r="J699" s="13">
        <f t="shared" si="124"/>
        <v>11.61513753918085</v>
      </c>
      <c r="K699" s="13">
        <f t="shared" si="125"/>
        <v>7.0440574623528818E-2</v>
      </c>
      <c r="L699" s="13">
        <f t="shared" si="126"/>
        <v>0</v>
      </c>
      <c r="M699" s="13">
        <f t="shared" si="131"/>
        <v>1.2737591078769359</v>
      </c>
      <c r="N699" s="13">
        <f t="shared" si="127"/>
        <v>0.78973064688370032</v>
      </c>
      <c r="O699" s="13">
        <f t="shared" si="128"/>
        <v>0.78973064688370032</v>
      </c>
      <c r="Q699">
        <v>23.28614700000001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3.5714285999999998E-2</v>
      </c>
      <c r="G700" s="13">
        <f t="shared" si="122"/>
        <v>0</v>
      </c>
      <c r="H700" s="13">
        <f t="shared" si="123"/>
        <v>3.5714285999999998E-2</v>
      </c>
      <c r="I700" s="16">
        <f t="shared" si="130"/>
        <v>0.10615486062352882</v>
      </c>
      <c r="J700" s="13">
        <f t="shared" si="124"/>
        <v>0.10615480661263008</v>
      </c>
      <c r="K700" s="13">
        <f t="shared" si="125"/>
        <v>5.4010898739575985E-8</v>
      </c>
      <c r="L700" s="13">
        <f t="shared" si="126"/>
        <v>0</v>
      </c>
      <c r="M700" s="13">
        <f t="shared" si="131"/>
        <v>0.4840284609932356</v>
      </c>
      <c r="N700" s="13">
        <f t="shared" si="127"/>
        <v>0.30009764581580606</v>
      </c>
      <c r="O700" s="13">
        <f t="shared" si="128"/>
        <v>0.30009764581580606</v>
      </c>
      <c r="Q700">
        <v>23.190323088374129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1.842857143</v>
      </c>
      <c r="G701" s="13">
        <f t="shared" si="122"/>
        <v>0</v>
      </c>
      <c r="H701" s="13">
        <f t="shared" si="123"/>
        <v>1.842857143</v>
      </c>
      <c r="I701" s="16">
        <f t="shared" si="130"/>
        <v>1.8428571970108987</v>
      </c>
      <c r="J701" s="13">
        <f t="shared" si="124"/>
        <v>1.8425842798925138</v>
      </c>
      <c r="K701" s="13">
        <f t="shared" si="125"/>
        <v>2.7291711838484112E-4</v>
      </c>
      <c r="L701" s="13">
        <f t="shared" si="126"/>
        <v>0</v>
      </c>
      <c r="M701" s="13">
        <f t="shared" si="131"/>
        <v>0.18393081517742954</v>
      </c>
      <c r="N701" s="13">
        <f t="shared" si="127"/>
        <v>0.11403710541000632</v>
      </c>
      <c r="O701" s="13">
        <f t="shared" si="128"/>
        <v>0.11403710541000632</v>
      </c>
      <c r="Q701">
        <v>23.436311826709499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13.96428571</v>
      </c>
      <c r="G702" s="13">
        <f t="shared" si="122"/>
        <v>0</v>
      </c>
      <c r="H702" s="13">
        <f t="shared" si="123"/>
        <v>13.96428571</v>
      </c>
      <c r="I702" s="16">
        <f t="shared" si="130"/>
        <v>13.964558627118386</v>
      </c>
      <c r="J702" s="13">
        <f t="shared" si="124"/>
        <v>13.84373157369695</v>
      </c>
      <c r="K702" s="13">
        <f t="shared" si="125"/>
        <v>0.1208270534214364</v>
      </c>
      <c r="L702" s="13">
        <f t="shared" si="126"/>
        <v>0</v>
      </c>
      <c r="M702" s="13">
        <f t="shared" si="131"/>
        <v>6.9893709767423221E-2</v>
      </c>
      <c r="N702" s="13">
        <f t="shared" si="127"/>
        <v>4.3334100055802398E-2</v>
      </c>
      <c r="O702" s="13">
        <f t="shared" si="128"/>
        <v>4.3334100055802398E-2</v>
      </c>
      <c r="Q702">
        <v>23.22168137921015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0.257142857</v>
      </c>
      <c r="G703" s="13">
        <f t="shared" si="122"/>
        <v>0</v>
      </c>
      <c r="H703" s="13">
        <f t="shared" si="123"/>
        <v>0.257142857</v>
      </c>
      <c r="I703" s="16">
        <f t="shared" si="130"/>
        <v>0.37796991042143641</v>
      </c>
      <c r="J703" s="13">
        <f t="shared" si="124"/>
        <v>0.37796704177387941</v>
      </c>
      <c r="K703" s="13">
        <f t="shared" si="125"/>
        <v>2.8686475569972281E-6</v>
      </c>
      <c r="L703" s="13">
        <f t="shared" si="126"/>
        <v>0</v>
      </c>
      <c r="M703" s="13">
        <f t="shared" si="131"/>
        <v>2.6559609711620823E-2</v>
      </c>
      <c r="N703" s="13">
        <f t="shared" si="127"/>
        <v>1.646695802120491E-2</v>
      </c>
      <c r="O703" s="13">
        <f t="shared" si="128"/>
        <v>1.646695802120491E-2</v>
      </c>
      <c r="Q703">
        <v>22.035812033926931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37.535714290000001</v>
      </c>
      <c r="G704" s="13">
        <f t="shared" si="122"/>
        <v>1.1418560686148451</v>
      </c>
      <c r="H704" s="13">
        <f t="shared" si="123"/>
        <v>36.393858221385159</v>
      </c>
      <c r="I704" s="16">
        <f t="shared" si="130"/>
        <v>36.393861090032715</v>
      </c>
      <c r="J704" s="13">
        <f t="shared" si="124"/>
        <v>32.069197157366737</v>
      </c>
      <c r="K704" s="13">
        <f t="shared" si="125"/>
        <v>4.3246639326659775</v>
      </c>
      <c r="L704" s="13">
        <f t="shared" si="126"/>
        <v>0</v>
      </c>
      <c r="M704" s="13">
        <f t="shared" si="131"/>
        <v>1.0092651690415913E-2</v>
      </c>
      <c r="N704" s="13">
        <f t="shared" si="127"/>
        <v>6.2574440480578659E-3</v>
      </c>
      <c r="O704" s="13">
        <f t="shared" si="128"/>
        <v>1.148113512662903</v>
      </c>
      <c r="Q704">
        <v>16.975513165950112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5.7714285710000004</v>
      </c>
      <c r="G705" s="13">
        <f t="shared" si="122"/>
        <v>0</v>
      </c>
      <c r="H705" s="13">
        <f t="shared" si="123"/>
        <v>5.7714285710000004</v>
      </c>
      <c r="I705" s="16">
        <f t="shared" si="130"/>
        <v>10.096092503665979</v>
      </c>
      <c r="J705" s="13">
        <f t="shared" si="124"/>
        <v>9.9016654414744476</v>
      </c>
      <c r="K705" s="13">
        <f t="shared" si="125"/>
        <v>0.19442706219153116</v>
      </c>
      <c r="L705" s="13">
        <f t="shared" si="126"/>
        <v>0</v>
      </c>
      <c r="M705" s="13">
        <f t="shared" si="131"/>
        <v>3.8352076423580472E-3</v>
      </c>
      <c r="N705" s="13">
        <f t="shared" si="127"/>
        <v>2.3778287382619891E-3</v>
      </c>
      <c r="O705" s="13">
        <f t="shared" si="128"/>
        <v>2.3778287382619891E-3</v>
      </c>
      <c r="Q705">
        <v>12.787940766642251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63.22142857</v>
      </c>
      <c r="G706" s="13">
        <f t="shared" si="122"/>
        <v>4.0135909654379249</v>
      </c>
      <c r="H706" s="13">
        <f t="shared" si="123"/>
        <v>59.207837604562073</v>
      </c>
      <c r="I706" s="16">
        <f t="shared" si="130"/>
        <v>59.402264666753602</v>
      </c>
      <c r="J706" s="13">
        <f t="shared" si="124"/>
        <v>34.906431851121816</v>
      </c>
      <c r="K706" s="13">
        <f t="shared" si="125"/>
        <v>24.495832815631786</v>
      </c>
      <c r="L706" s="13">
        <f t="shared" si="126"/>
        <v>13.452166283796611</v>
      </c>
      <c r="M706" s="13">
        <f t="shared" si="131"/>
        <v>13.453623662700709</v>
      </c>
      <c r="N706" s="13">
        <f t="shared" si="127"/>
        <v>8.3412466708744386</v>
      </c>
      <c r="O706" s="13">
        <f t="shared" si="128"/>
        <v>12.354837636312364</v>
      </c>
      <c r="Q706">
        <v>10.401249593548391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0.12857142899999999</v>
      </c>
      <c r="G707" s="13">
        <f t="shared" si="122"/>
        <v>0</v>
      </c>
      <c r="H707" s="13">
        <f t="shared" si="123"/>
        <v>0.12857142899999999</v>
      </c>
      <c r="I707" s="16">
        <f t="shared" si="130"/>
        <v>11.172237960835176</v>
      </c>
      <c r="J707" s="13">
        <f t="shared" si="124"/>
        <v>10.943841826459096</v>
      </c>
      <c r="K707" s="13">
        <f t="shared" si="125"/>
        <v>0.22839613437608008</v>
      </c>
      <c r="L707" s="13">
        <f t="shared" si="126"/>
        <v>0</v>
      </c>
      <c r="M707" s="13">
        <f t="shared" si="131"/>
        <v>5.1123769918262703</v>
      </c>
      <c r="N707" s="13">
        <f t="shared" si="127"/>
        <v>3.1696737349322874</v>
      </c>
      <c r="O707" s="13">
        <f t="shared" si="128"/>
        <v>3.1696737349322874</v>
      </c>
      <c r="Q707">
        <v>13.81421519621605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52.692857140000001</v>
      </c>
      <c r="G708" s="13">
        <f t="shared" si="122"/>
        <v>2.8364671502451366</v>
      </c>
      <c r="H708" s="13">
        <f t="shared" si="123"/>
        <v>49.856389989754867</v>
      </c>
      <c r="I708" s="16">
        <f t="shared" si="130"/>
        <v>50.084786124130943</v>
      </c>
      <c r="J708" s="13">
        <f t="shared" si="124"/>
        <v>38.234809333014766</v>
      </c>
      <c r="K708" s="13">
        <f t="shared" si="125"/>
        <v>11.849976791116177</v>
      </c>
      <c r="L708" s="13">
        <f t="shared" si="126"/>
        <v>0.7133280261298508</v>
      </c>
      <c r="M708" s="13">
        <f t="shared" si="131"/>
        <v>2.6560312830238337</v>
      </c>
      <c r="N708" s="13">
        <f t="shared" si="127"/>
        <v>1.6467393954747769</v>
      </c>
      <c r="O708" s="13">
        <f t="shared" si="128"/>
        <v>4.4832065457199137</v>
      </c>
      <c r="Q708">
        <v>15.03192928024464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41.857142860000003</v>
      </c>
      <c r="G709" s="13">
        <f t="shared" si="122"/>
        <v>1.6250039029836256</v>
      </c>
      <c r="H709" s="13">
        <f t="shared" si="123"/>
        <v>40.232138957016375</v>
      </c>
      <c r="I709" s="16">
        <f t="shared" si="130"/>
        <v>51.3687877220027</v>
      </c>
      <c r="J709" s="13">
        <f t="shared" si="124"/>
        <v>42.286944377940934</v>
      </c>
      <c r="K709" s="13">
        <f t="shared" si="125"/>
        <v>9.0818433440617667</v>
      </c>
      <c r="L709" s="13">
        <f t="shared" si="126"/>
        <v>0</v>
      </c>
      <c r="M709" s="13">
        <f t="shared" si="131"/>
        <v>1.0092918875490569</v>
      </c>
      <c r="N709" s="13">
        <f t="shared" si="127"/>
        <v>0.62576097028041522</v>
      </c>
      <c r="O709" s="13">
        <f t="shared" si="128"/>
        <v>2.2507648732640408</v>
      </c>
      <c r="Q709">
        <v>18.30138870892819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8.25</v>
      </c>
      <c r="G710" s="13">
        <f t="shared" ref="G710:G773" si="133">IF((F710-$J$2)&gt;0,$I$2*(F710-$J$2),0)</f>
        <v>0</v>
      </c>
      <c r="H710" s="13">
        <f t="shared" ref="H710:H773" si="134">F710-G710</f>
        <v>8.25</v>
      </c>
      <c r="I710" s="16">
        <f t="shared" si="130"/>
        <v>17.331843344061767</v>
      </c>
      <c r="J710" s="13">
        <f t="shared" ref="J710:J773" si="135">I710/SQRT(1+(I710/($K$2*(300+(25*Q710)+0.05*(Q710)^3)))^2)</f>
        <v>16.847489084514798</v>
      </c>
      <c r="K710" s="13">
        <f t="shared" ref="K710:K773" si="136">I710-J710</f>
        <v>0.48435425954696854</v>
      </c>
      <c r="L710" s="13">
        <f t="shared" ref="L710:L773" si="137">IF(K710&gt;$N$2,(K710-$N$2)/$L$2,0)</f>
        <v>0</v>
      </c>
      <c r="M710" s="13">
        <f t="shared" si="131"/>
        <v>0.38353091726864164</v>
      </c>
      <c r="N710" s="13">
        <f t="shared" ref="N710:N773" si="138">$M$2*M710</f>
        <v>0.23778916870655781</v>
      </c>
      <c r="O710" s="13">
        <f t="shared" ref="O710:O773" si="139">N710+G710</f>
        <v>0.23778916870655781</v>
      </c>
      <c r="Q710">
        <v>17.775654382443271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4.6428571429999996</v>
      </c>
      <c r="G711" s="13">
        <f t="shared" si="133"/>
        <v>0</v>
      </c>
      <c r="H711" s="13">
        <f t="shared" si="134"/>
        <v>4.6428571429999996</v>
      </c>
      <c r="I711" s="16">
        <f t="shared" ref="I711:I774" si="141">H711+K710-L710</f>
        <v>5.1272114025469682</v>
      </c>
      <c r="J711" s="13">
        <f t="shared" si="135"/>
        <v>5.1181258437386612</v>
      </c>
      <c r="K711" s="13">
        <f t="shared" si="136"/>
        <v>9.0855588083069705E-3</v>
      </c>
      <c r="L711" s="13">
        <f t="shared" si="137"/>
        <v>0</v>
      </c>
      <c r="M711" s="13">
        <f t="shared" ref="M711:M774" si="142">L711+M710-N710</f>
        <v>0.14574174856208383</v>
      </c>
      <c r="N711" s="13">
        <f t="shared" si="138"/>
        <v>9.0359884108491967E-2</v>
      </c>
      <c r="O711" s="13">
        <f t="shared" si="139"/>
        <v>9.0359884108491967E-2</v>
      </c>
      <c r="Q711">
        <v>20.333998616548168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9.8428571429999998</v>
      </c>
      <c r="G712" s="13">
        <f t="shared" si="133"/>
        <v>0</v>
      </c>
      <c r="H712" s="13">
        <f t="shared" si="134"/>
        <v>9.8428571429999998</v>
      </c>
      <c r="I712" s="16">
        <f t="shared" si="141"/>
        <v>9.8519427018083068</v>
      </c>
      <c r="J712" s="13">
        <f t="shared" si="135"/>
        <v>9.8151950394258272</v>
      </c>
      <c r="K712" s="13">
        <f t="shared" si="136"/>
        <v>3.6747662382479618E-2</v>
      </c>
      <c r="L712" s="13">
        <f t="shared" si="137"/>
        <v>0</v>
      </c>
      <c r="M712" s="13">
        <f t="shared" si="142"/>
        <v>5.5381864453591861E-2</v>
      </c>
      <c r="N712" s="13">
        <f t="shared" si="138"/>
        <v>3.4336755961226956E-2</v>
      </c>
      <c r="O712" s="13">
        <f t="shared" si="139"/>
        <v>3.4336755961226956E-2</v>
      </c>
      <c r="Q712">
        <v>24.299953000000009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4.3428571429999998</v>
      </c>
      <c r="G713" s="13">
        <f t="shared" si="133"/>
        <v>0</v>
      </c>
      <c r="H713" s="13">
        <f t="shared" si="134"/>
        <v>4.3428571429999998</v>
      </c>
      <c r="I713" s="16">
        <f t="shared" si="141"/>
        <v>4.3796048053824794</v>
      </c>
      <c r="J713" s="13">
        <f t="shared" si="135"/>
        <v>4.3757702892546346</v>
      </c>
      <c r="K713" s="13">
        <f t="shared" si="136"/>
        <v>3.8345161278448003E-3</v>
      </c>
      <c r="L713" s="13">
        <f t="shared" si="137"/>
        <v>0</v>
      </c>
      <c r="M713" s="13">
        <f t="shared" si="142"/>
        <v>2.1045108492364906E-2</v>
      </c>
      <c r="N713" s="13">
        <f t="shared" si="138"/>
        <v>1.3047967265266242E-2</v>
      </c>
      <c r="O713" s="13">
        <f t="shared" si="139"/>
        <v>1.3047967265266242E-2</v>
      </c>
      <c r="Q713">
        <v>23.103294138394318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0.264285714</v>
      </c>
      <c r="G714" s="13">
        <f t="shared" si="133"/>
        <v>0</v>
      </c>
      <c r="H714" s="13">
        <f t="shared" si="134"/>
        <v>0.264285714</v>
      </c>
      <c r="I714" s="16">
        <f t="shared" si="141"/>
        <v>0.26812023012784481</v>
      </c>
      <c r="J714" s="13">
        <f t="shared" si="135"/>
        <v>0.26811917173045058</v>
      </c>
      <c r="K714" s="13">
        <f t="shared" si="136"/>
        <v>1.0583973942268621E-6</v>
      </c>
      <c r="L714" s="13">
        <f t="shared" si="137"/>
        <v>0</v>
      </c>
      <c r="M714" s="13">
        <f t="shared" si="142"/>
        <v>7.9971412270986638E-3</v>
      </c>
      <c r="N714" s="13">
        <f t="shared" si="138"/>
        <v>4.9582275608011719E-3</v>
      </c>
      <c r="O714" s="13">
        <f t="shared" si="139"/>
        <v>4.9582275608011719E-3</v>
      </c>
      <c r="Q714">
        <v>21.801829197448178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0.28571428599999998</v>
      </c>
      <c r="G715" s="13">
        <f t="shared" si="133"/>
        <v>0</v>
      </c>
      <c r="H715" s="13">
        <f t="shared" si="134"/>
        <v>0.28571428599999998</v>
      </c>
      <c r="I715" s="16">
        <f t="shared" si="141"/>
        <v>0.28571534439739421</v>
      </c>
      <c r="J715" s="13">
        <f t="shared" si="135"/>
        <v>0.28571420118315727</v>
      </c>
      <c r="K715" s="13">
        <f t="shared" si="136"/>
        <v>1.1432142369427467E-6</v>
      </c>
      <c r="L715" s="13">
        <f t="shared" si="137"/>
        <v>0</v>
      </c>
      <c r="M715" s="13">
        <f t="shared" si="142"/>
        <v>3.0389136662974919E-3</v>
      </c>
      <c r="N715" s="13">
        <f t="shared" si="138"/>
        <v>1.884126473104445E-3</v>
      </c>
      <c r="O715" s="13">
        <f t="shared" si="139"/>
        <v>1.884126473104445E-3</v>
      </c>
      <c r="Q715">
        <v>22.606833684650791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27.34285714</v>
      </c>
      <c r="G716" s="13">
        <f t="shared" si="133"/>
        <v>2.2660514986208892E-3</v>
      </c>
      <c r="H716" s="13">
        <f t="shared" si="134"/>
        <v>27.34059108850138</v>
      </c>
      <c r="I716" s="16">
        <f t="shared" si="141"/>
        <v>27.340592231715618</v>
      </c>
      <c r="J716" s="13">
        <f t="shared" si="135"/>
        <v>25.274655388125968</v>
      </c>
      <c r="K716" s="13">
        <f t="shared" si="136"/>
        <v>2.0659368435896504</v>
      </c>
      <c r="L716" s="13">
        <f t="shared" si="137"/>
        <v>0</v>
      </c>
      <c r="M716" s="13">
        <f t="shared" si="142"/>
        <v>1.1547871931930468E-3</v>
      </c>
      <c r="N716" s="13">
        <f t="shared" si="138"/>
        <v>7.15968059779689E-4</v>
      </c>
      <c r="O716" s="13">
        <f t="shared" si="139"/>
        <v>2.9820195584005782E-3</v>
      </c>
      <c r="Q716">
        <v>16.647167348161449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26.264285709999999</v>
      </c>
      <c r="G717" s="13">
        <f t="shared" si="133"/>
        <v>0</v>
      </c>
      <c r="H717" s="13">
        <f t="shared" si="134"/>
        <v>26.264285709999999</v>
      </c>
      <c r="I717" s="16">
        <f t="shared" si="141"/>
        <v>28.33022255358965</v>
      </c>
      <c r="J717" s="13">
        <f t="shared" si="135"/>
        <v>25.106472680121001</v>
      </c>
      <c r="K717" s="13">
        <f t="shared" si="136"/>
        <v>3.2237498734686483</v>
      </c>
      <c r="L717" s="13">
        <f t="shared" si="137"/>
        <v>0</v>
      </c>
      <c r="M717" s="13">
        <f t="shared" si="142"/>
        <v>4.3881913341335785E-4</v>
      </c>
      <c r="N717" s="13">
        <f t="shared" si="138"/>
        <v>2.7206786271628185E-4</v>
      </c>
      <c r="O717" s="13">
        <f t="shared" si="139"/>
        <v>2.7206786271628185E-4</v>
      </c>
      <c r="Q717">
        <v>13.75826276260837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127.47857140000001</v>
      </c>
      <c r="G718" s="13">
        <f t="shared" si="133"/>
        <v>11.197719754830343</v>
      </c>
      <c r="H718" s="13">
        <f t="shared" si="134"/>
        <v>116.28085164516966</v>
      </c>
      <c r="I718" s="16">
        <f t="shared" si="141"/>
        <v>119.50460151863831</v>
      </c>
      <c r="J718" s="13">
        <f t="shared" si="135"/>
        <v>44.116505389311598</v>
      </c>
      <c r="K718" s="13">
        <f t="shared" si="136"/>
        <v>75.388096129326712</v>
      </c>
      <c r="L718" s="13">
        <f t="shared" si="137"/>
        <v>64.7186293577806</v>
      </c>
      <c r="M718" s="13">
        <f t="shared" si="142"/>
        <v>64.718796109051297</v>
      </c>
      <c r="N718" s="13">
        <f t="shared" si="138"/>
        <v>40.125653587611801</v>
      </c>
      <c r="O718" s="13">
        <f t="shared" si="139"/>
        <v>51.323373342442146</v>
      </c>
      <c r="Q718">
        <v>11.82142999897648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49.728571430000002</v>
      </c>
      <c r="G719" s="13">
        <f t="shared" si="133"/>
        <v>2.5050516939816023</v>
      </c>
      <c r="H719" s="13">
        <f t="shared" si="134"/>
        <v>47.223519736018403</v>
      </c>
      <c r="I719" s="16">
        <f t="shared" si="141"/>
        <v>57.892986507564515</v>
      </c>
      <c r="J719" s="13">
        <f t="shared" si="135"/>
        <v>35.265221846401495</v>
      </c>
      <c r="K719" s="13">
        <f t="shared" si="136"/>
        <v>22.62776466116302</v>
      </c>
      <c r="L719" s="13">
        <f t="shared" si="137"/>
        <v>11.570362629861117</v>
      </c>
      <c r="M719" s="13">
        <f t="shared" si="142"/>
        <v>36.163505151300619</v>
      </c>
      <c r="N719" s="13">
        <f t="shared" si="138"/>
        <v>22.421373193806385</v>
      </c>
      <c r="O719" s="13">
        <f t="shared" si="139"/>
        <v>24.926424887787988</v>
      </c>
      <c r="Q719">
        <v>10.85312459354839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72.742857139999998</v>
      </c>
      <c r="G720" s="13">
        <f t="shared" si="133"/>
        <v>5.0781133841649648</v>
      </c>
      <c r="H720" s="13">
        <f t="shared" si="134"/>
        <v>67.664743755835033</v>
      </c>
      <c r="I720" s="16">
        <f t="shared" si="141"/>
        <v>78.722145787136938</v>
      </c>
      <c r="J720" s="13">
        <f t="shared" si="135"/>
        <v>42.918611150829626</v>
      </c>
      <c r="K720" s="13">
        <f t="shared" si="136"/>
        <v>35.803534636307312</v>
      </c>
      <c r="L720" s="13">
        <f t="shared" si="137"/>
        <v>24.843011180358452</v>
      </c>
      <c r="M720" s="13">
        <f t="shared" si="142"/>
        <v>38.585143137852683</v>
      </c>
      <c r="N720" s="13">
        <f t="shared" si="138"/>
        <v>23.922788745468662</v>
      </c>
      <c r="O720" s="13">
        <f t="shared" si="139"/>
        <v>29.000902129633626</v>
      </c>
      <c r="Q720">
        <v>12.93086264973693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37.442857140000001</v>
      </c>
      <c r="G721" s="13">
        <f t="shared" si="133"/>
        <v>1.131474378809856</v>
      </c>
      <c r="H721" s="13">
        <f t="shared" si="134"/>
        <v>36.311382761190146</v>
      </c>
      <c r="I721" s="16">
        <f t="shared" si="141"/>
        <v>47.271906217139012</v>
      </c>
      <c r="J721" s="13">
        <f t="shared" si="135"/>
        <v>36.408230061644055</v>
      </c>
      <c r="K721" s="13">
        <f t="shared" si="136"/>
        <v>10.863676155494957</v>
      </c>
      <c r="L721" s="13">
        <f t="shared" si="137"/>
        <v>0</v>
      </c>
      <c r="M721" s="13">
        <f t="shared" si="142"/>
        <v>14.662354392384021</v>
      </c>
      <c r="N721" s="13">
        <f t="shared" si="138"/>
        <v>9.0906597232780921</v>
      </c>
      <c r="O721" s="13">
        <f t="shared" si="139"/>
        <v>10.222134102087947</v>
      </c>
      <c r="Q721">
        <v>14.509427969961431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7.35</v>
      </c>
      <c r="G722" s="13">
        <f t="shared" si="133"/>
        <v>0</v>
      </c>
      <c r="H722" s="13">
        <f t="shared" si="134"/>
        <v>7.35</v>
      </c>
      <c r="I722" s="16">
        <f t="shared" si="141"/>
        <v>18.213676155494959</v>
      </c>
      <c r="J722" s="13">
        <f t="shared" si="135"/>
        <v>17.800321272935541</v>
      </c>
      <c r="K722" s="13">
        <f t="shared" si="136"/>
        <v>0.41335488255941755</v>
      </c>
      <c r="L722" s="13">
        <f t="shared" si="137"/>
        <v>0</v>
      </c>
      <c r="M722" s="13">
        <f t="shared" si="142"/>
        <v>5.5716946691059288</v>
      </c>
      <c r="N722" s="13">
        <f t="shared" si="138"/>
        <v>3.4544506948456757</v>
      </c>
      <c r="O722" s="13">
        <f t="shared" si="139"/>
        <v>3.4544506948456757</v>
      </c>
      <c r="Q722">
        <v>20.00484240899624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0.56428571400000005</v>
      </c>
      <c r="G723" s="13">
        <f t="shared" si="133"/>
        <v>0</v>
      </c>
      <c r="H723" s="13">
        <f t="shared" si="134"/>
        <v>0.56428571400000005</v>
      </c>
      <c r="I723" s="16">
        <f t="shared" si="141"/>
        <v>0.9776405965594176</v>
      </c>
      <c r="J723" s="13">
        <f t="shared" si="135"/>
        <v>0.97757446531715042</v>
      </c>
      <c r="K723" s="13">
        <f t="shared" si="136"/>
        <v>6.6131242267175594E-5</v>
      </c>
      <c r="L723" s="13">
        <f t="shared" si="137"/>
        <v>0</v>
      </c>
      <c r="M723" s="13">
        <f t="shared" si="142"/>
        <v>2.1172439742602531</v>
      </c>
      <c r="N723" s="13">
        <f t="shared" si="138"/>
        <v>1.3126912640413568</v>
      </c>
      <c r="O723" s="13">
        <f t="shared" si="139"/>
        <v>1.3126912640413568</v>
      </c>
      <c r="Q723">
        <v>20.00810021569168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12.16428571</v>
      </c>
      <c r="G724" s="13">
        <f t="shared" si="133"/>
        <v>0</v>
      </c>
      <c r="H724" s="13">
        <f t="shared" si="134"/>
        <v>12.16428571</v>
      </c>
      <c r="I724" s="16">
        <f t="shared" si="141"/>
        <v>12.164351841242267</v>
      </c>
      <c r="J724" s="13">
        <f t="shared" si="135"/>
        <v>12.083670280020458</v>
      </c>
      <c r="K724" s="13">
        <f t="shared" si="136"/>
        <v>8.0681561221808806E-2</v>
      </c>
      <c r="L724" s="13">
        <f t="shared" si="137"/>
        <v>0</v>
      </c>
      <c r="M724" s="13">
        <f t="shared" si="142"/>
        <v>0.80455271021889629</v>
      </c>
      <c r="N724" s="13">
        <f t="shared" si="138"/>
        <v>0.4988226803357157</v>
      </c>
      <c r="O724" s="13">
        <f t="shared" si="139"/>
        <v>0.4988226803357157</v>
      </c>
      <c r="Q724">
        <v>23.170949564633791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6.5571428569999997</v>
      </c>
      <c r="G725" s="13">
        <f t="shared" si="133"/>
        <v>0</v>
      </c>
      <c r="H725" s="13">
        <f t="shared" si="134"/>
        <v>6.5571428569999997</v>
      </c>
      <c r="I725" s="16">
        <f t="shared" si="141"/>
        <v>6.6378244182218085</v>
      </c>
      <c r="J725" s="13">
        <f t="shared" si="135"/>
        <v>6.6265530127487526</v>
      </c>
      <c r="K725" s="13">
        <f t="shared" si="136"/>
        <v>1.1271405473055829E-2</v>
      </c>
      <c r="L725" s="13">
        <f t="shared" si="137"/>
        <v>0</v>
      </c>
      <c r="M725" s="13">
        <f t="shared" si="142"/>
        <v>0.3057300298831806</v>
      </c>
      <c r="N725" s="13">
        <f t="shared" si="138"/>
        <v>0.18955261852757196</v>
      </c>
      <c r="O725" s="13">
        <f t="shared" si="139"/>
        <v>0.18955261852757196</v>
      </c>
      <c r="Q725">
        <v>24.301455000000011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1.8142857139999999</v>
      </c>
      <c r="G726" s="13">
        <f t="shared" si="133"/>
        <v>0</v>
      </c>
      <c r="H726" s="13">
        <f t="shared" si="134"/>
        <v>1.8142857139999999</v>
      </c>
      <c r="I726" s="16">
        <f t="shared" si="141"/>
        <v>1.8255571194730558</v>
      </c>
      <c r="J726" s="13">
        <f t="shared" si="135"/>
        <v>1.825292157402177</v>
      </c>
      <c r="K726" s="13">
        <f t="shared" si="136"/>
        <v>2.6496207087878254E-4</v>
      </c>
      <c r="L726" s="13">
        <f t="shared" si="137"/>
        <v>0</v>
      </c>
      <c r="M726" s="13">
        <f t="shared" si="142"/>
        <v>0.11617741135560863</v>
      </c>
      <c r="N726" s="13">
        <f t="shared" si="138"/>
        <v>7.2029995040477357E-2</v>
      </c>
      <c r="O726" s="13">
        <f t="shared" si="139"/>
        <v>7.2029995040477357E-2</v>
      </c>
      <c r="Q726">
        <v>23.445498441519579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2.1428571E-2</v>
      </c>
      <c r="G727" s="13">
        <f t="shared" si="133"/>
        <v>0</v>
      </c>
      <c r="H727" s="13">
        <f t="shared" si="134"/>
        <v>2.1428571E-2</v>
      </c>
      <c r="I727" s="16">
        <f t="shared" si="141"/>
        <v>2.1693533070878783E-2</v>
      </c>
      <c r="J727" s="13">
        <f t="shared" si="135"/>
        <v>2.1693532551113934E-2</v>
      </c>
      <c r="K727" s="13">
        <f t="shared" si="136"/>
        <v>5.1976484921611998E-10</v>
      </c>
      <c r="L727" s="13">
        <f t="shared" si="137"/>
        <v>0</v>
      </c>
      <c r="M727" s="13">
        <f t="shared" si="142"/>
        <v>4.4147416315131277E-2</v>
      </c>
      <c r="N727" s="13">
        <f t="shared" si="138"/>
        <v>2.737139811538139E-2</v>
      </c>
      <c r="O727" s="13">
        <f t="shared" si="139"/>
        <v>2.737139811538139E-2</v>
      </c>
      <c r="Q727">
        <v>22.337573087960632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118.05</v>
      </c>
      <c r="G728" s="13">
        <f t="shared" si="133"/>
        <v>10.143579028144346</v>
      </c>
      <c r="H728" s="13">
        <f t="shared" si="134"/>
        <v>107.90642097185565</v>
      </c>
      <c r="I728" s="16">
        <f t="shared" si="141"/>
        <v>107.90642097237541</v>
      </c>
      <c r="J728" s="13">
        <f t="shared" si="135"/>
        <v>52.538080113582289</v>
      </c>
      <c r="K728" s="13">
        <f t="shared" si="136"/>
        <v>55.368340858793125</v>
      </c>
      <c r="L728" s="13">
        <f t="shared" si="137"/>
        <v>44.551673174269276</v>
      </c>
      <c r="M728" s="13">
        <f t="shared" si="142"/>
        <v>44.568449192469025</v>
      </c>
      <c r="N728" s="13">
        <f t="shared" si="138"/>
        <v>27.632438499330796</v>
      </c>
      <c r="O728" s="13">
        <f t="shared" si="139"/>
        <v>37.77601752747514</v>
      </c>
      <c r="Q728">
        <v>15.261555972823791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85.607142859999996</v>
      </c>
      <c r="G729" s="13">
        <f t="shared" si="133"/>
        <v>6.5163766079209058</v>
      </c>
      <c r="H729" s="13">
        <f t="shared" si="134"/>
        <v>79.090766252079092</v>
      </c>
      <c r="I729" s="16">
        <f t="shared" si="141"/>
        <v>89.907433936602956</v>
      </c>
      <c r="J729" s="13">
        <f t="shared" si="135"/>
        <v>45.148383220680834</v>
      </c>
      <c r="K729" s="13">
        <f t="shared" si="136"/>
        <v>44.759050715922122</v>
      </c>
      <c r="L729" s="13">
        <f t="shared" si="137"/>
        <v>33.864375224910503</v>
      </c>
      <c r="M729" s="13">
        <f t="shared" si="142"/>
        <v>50.800385918048725</v>
      </c>
      <c r="N729" s="13">
        <f t="shared" si="138"/>
        <v>31.496239269190209</v>
      </c>
      <c r="O729" s="13">
        <f t="shared" si="139"/>
        <v>38.012615877111116</v>
      </c>
      <c r="Q729">
        <v>13.216347405188801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64.564285709999993</v>
      </c>
      <c r="G730" s="13">
        <f t="shared" si="133"/>
        <v>4.1637261599802358</v>
      </c>
      <c r="H730" s="13">
        <f t="shared" si="134"/>
        <v>60.400559550019757</v>
      </c>
      <c r="I730" s="16">
        <f t="shared" si="141"/>
        <v>71.295235041031376</v>
      </c>
      <c r="J730" s="13">
        <f t="shared" si="135"/>
        <v>36.571119086751033</v>
      </c>
      <c r="K730" s="13">
        <f t="shared" si="136"/>
        <v>34.724115954280343</v>
      </c>
      <c r="L730" s="13">
        <f t="shared" si="137"/>
        <v>23.755655767171067</v>
      </c>
      <c r="M730" s="13">
        <f t="shared" si="142"/>
        <v>43.059802416029584</v>
      </c>
      <c r="N730" s="13">
        <f t="shared" si="138"/>
        <v>26.697077497938341</v>
      </c>
      <c r="O730" s="13">
        <f t="shared" si="139"/>
        <v>30.860803657918577</v>
      </c>
      <c r="Q730">
        <v>10.21363259354839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35.72142857</v>
      </c>
      <c r="G731" s="13">
        <f t="shared" si="133"/>
        <v>0.93901383662020543</v>
      </c>
      <c r="H731" s="13">
        <f t="shared" si="134"/>
        <v>34.782414733379795</v>
      </c>
      <c r="I731" s="16">
        <f t="shared" si="141"/>
        <v>45.750874920489068</v>
      </c>
      <c r="J731" s="13">
        <f t="shared" si="135"/>
        <v>35.320028509618609</v>
      </c>
      <c r="K731" s="13">
        <f t="shared" si="136"/>
        <v>10.430846410870458</v>
      </c>
      <c r="L731" s="13">
        <f t="shared" si="137"/>
        <v>0</v>
      </c>
      <c r="M731" s="13">
        <f t="shared" si="142"/>
        <v>16.362724918091242</v>
      </c>
      <c r="N731" s="13">
        <f t="shared" si="138"/>
        <v>10.144889449216571</v>
      </c>
      <c r="O731" s="13">
        <f t="shared" si="139"/>
        <v>11.083903285836776</v>
      </c>
      <c r="Q731">
        <v>14.12139253055258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2.8214285710000002</v>
      </c>
      <c r="G732" s="13">
        <f t="shared" si="133"/>
        <v>0</v>
      </c>
      <c r="H732" s="13">
        <f t="shared" si="134"/>
        <v>2.8214285710000002</v>
      </c>
      <c r="I732" s="16">
        <f t="shared" si="141"/>
        <v>13.252274981870459</v>
      </c>
      <c r="J732" s="13">
        <f t="shared" si="135"/>
        <v>12.987677459901104</v>
      </c>
      <c r="K732" s="13">
        <f t="shared" si="136"/>
        <v>0.26459752196935504</v>
      </c>
      <c r="L732" s="13">
        <f t="shared" si="137"/>
        <v>0</v>
      </c>
      <c r="M732" s="13">
        <f t="shared" si="142"/>
        <v>6.2178354688746715</v>
      </c>
      <c r="N732" s="13">
        <f t="shared" si="138"/>
        <v>3.8550579907022962</v>
      </c>
      <c r="O732" s="13">
        <f t="shared" si="139"/>
        <v>3.8550579907022962</v>
      </c>
      <c r="Q732">
        <v>16.439707923899611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37.821428570000002</v>
      </c>
      <c r="G733" s="13">
        <f t="shared" si="133"/>
        <v>1.1737997264571951</v>
      </c>
      <c r="H733" s="13">
        <f t="shared" si="134"/>
        <v>36.647628843542805</v>
      </c>
      <c r="I733" s="16">
        <f t="shared" si="141"/>
        <v>36.912226365512161</v>
      </c>
      <c r="J733" s="13">
        <f t="shared" si="135"/>
        <v>31.607125840847274</v>
      </c>
      <c r="K733" s="13">
        <f t="shared" si="136"/>
        <v>5.305100524664887</v>
      </c>
      <c r="L733" s="13">
        <f t="shared" si="137"/>
        <v>0</v>
      </c>
      <c r="M733" s="13">
        <f t="shared" si="142"/>
        <v>2.3627774781723754</v>
      </c>
      <c r="N733" s="13">
        <f t="shared" si="138"/>
        <v>1.4649220364668727</v>
      </c>
      <c r="O733" s="13">
        <f t="shared" si="139"/>
        <v>2.6387217629240678</v>
      </c>
      <c r="Q733">
        <v>15.50805979888074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8.1285714290000008</v>
      </c>
      <c r="G734" s="13">
        <f t="shared" si="133"/>
        <v>0</v>
      </c>
      <c r="H734" s="13">
        <f t="shared" si="134"/>
        <v>8.1285714290000008</v>
      </c>
      <c r="I734" s="16">
        <f t="shared" si="141"/>
        <v>13.433671953664888</v>
      </c>
      <c r="J734" s="13">
        <f t="shared" si="135"/>
        <v>13.161126623235521</v>
      </c>
      <c r="K734" s="13">
        <f t="shared" si="136"/>
        <v>0.27254533042936657</v>
      </c>
      <c r="L734" s="13">
        <f t="shared" si="137"/>
        <v>0</v>
      </c>
      <c r="M734" s="13">
        <f t="shared" si="142"/>
        <v>0.89785544170550269</v>
      </c>
      <c r="N734" s="13">
        <f t="shared" si="138"/>
        <v>0.55667037385741169</v>
      </c>
      <c r="O734" s="13">
        <f t="shared" si="139"/>
        <v>0.55667037385741169</v>
      </c>
      <c r="Q734">
        <v>16.515836050579171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0.79285714299999999</v>
      </c>
      <c r="G735" s="13">
        <f t="shared" si="133"/>
        <v>0</v>
      </c>
      <c r="H735" s="13">
        <f t="shared" si="134"/>
        <v>0.79285714299999999</v>
      </c>
      <c r="I735" s="16">
        <f t="shared" si="141"/>
        <v>1.0654024734293666</v>
      </c>
      <c r="J735" s="13">
        <f t="shared" si="135"/>
        <v>1.065336157655582</v>
      </c>
      <c r="K735" s="13">
        <f t="shared" si="136"/>
        <v>6.6315773784575427E-5</v>
      </c>
      <c r="L735" s="13">
        <f t="shared" si="137"/>
        <v>0</v>
      </c>
      <c r="M735" s="13">
        <f t="shared" si="142"/>
        <v>0.34118506784809099</v>
      </c>
      <c r="N735" s="13">
        <f t="shared" si="138"/>
        <v>0.21153474206581641</v>
      </c>
      <c r="O735" s="13">
        <f t="shared" si="139"/>
        <v>0.21153474206581641</v>
      </c>
      <c r="Q735">
        <v>21.810732589693639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0.97142857100000002</v>
      </c>
      <c r="G736" s="13">
        <f t="shared" si="133"/>
        <v>0</v>
      </c>
      <c r="H736" s="13">
        <f t="shared" si="134"/>
        <v>0.97142857100000002</v>
      </c>
      <c r="I736" s="16">
        <f t="shared" si="141"/>
        <v>0.97149488677378459</v>
      </c>
      <c r="J736" s="13">
        <f t="shared" si="135"/>
        <v>0.97144919894164783</v>
      </c>
      <c r="K736" s="13">
        <f t="shared" si="136"/>
        <v>4.5687832136764861E-5</v>
      </c>
      <c r="L736" s="13">
        <f t="shared" si="137"/>
        <v>0</v>
      </c>
      <c r="M736" s="13">
        <f t="shared" si="142"/>
        <v>0.12965032578227459</v>
      </c>
      <c r="N736" s="13">
        <f t="shared" si="138"/>
        <v>8.0383201985010241E-2</v>
      </c>
      <c r="O736" s="13">
        <f t="shared" si="139"/>
        <v>8.0383201985010241E-2</v>
      </c>
      <c r="Q736">
        <v>22.489535211043151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25.67142857</v>
      </c>
      <c r="G737" s="13">
        <f t="shared" si="133"/>
        <v>0</v>
      </c>
      <c r="H737" s="13">
        <f t="shared" si="134"/>
        <v>25.67142857</v>
      </c>
      <c r="I737" s="16">
        <f t="shared" si="141"/>
        <v>25.671474257832138</v>
      </c>
      <c r="J737" s="13">
        <f t="shared" si="135"/>
        <v>25.206125804333176</v>
      </c>
      <c r="K737" s="13">
        <f t="shared" si="136"/>
        <v>0.46534845349896159</v>
      </c>
      <c r="L737" s="13">
        <f t="shared" si="137"/>
        <v>0</v>
      </c>
      <c r="M737" s="13">
        <f t="shared" si="142"/>
        <v>4.9267123797264348E-2</v>
      </c>
      <c r="N737" s="13">
        <f t="shared" si="138"/>
        <v>3.0545616754303895E-2</v>
      </c>
      <c r="O737" s="13">
        <f t="shared" si="139"/>
        <v>3.0545616754303895E-2</v>
      </c>
      <c r="Q737">
        <v>26.552184000000011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11.84285714</v>
      </c>
      <c r="G738" s="13">
        <f t="shared" si="133"/>
        <v>0</v>
      </c>
      <c r="H738" s="13">
        <f t="shared" si="134"/>
        <v>11.84285714</v>
      </c>
      <c r="I738" s="16">
        <f t="shared" si="141"/>
        <v>12.308205593498961</v>
      </c>
      <c r="J738" s="13">
        <f t="shared" si="135"/>
        <v>12.217588232378636</v>
      </c>
      <c r="K738" s="13">
        <f t="shared" si="136"/>
        <v>9.0617361120324702E-2</v>
      </c>
      <c r="L738" s="13">
        <f t="shared" si="137"/>
        <v>0</v>
      </c>
      <c r="M738" s="13">
        <f t="shared" si="142"/>
        <v>1.8721507042960453E-2</v>
      </c>
      <c r="N738" s="13">
        <f t="shared" si="138"/>
        <v>1.1607334366635481E-2</v>
      </c>
      <c r="O738" s="13">
        <f t="shared" si="139"/>
        <v>1.1607334366635481E-2</v>
      </c>
      <c r="Q738">
        <v>22.588623195924701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5.2714285710000004</v>
      </c>
      <c r="G739" s="13">
        <f t="shared" si="133"/>
        <v>0</v>
      </c>
      <c r="H739" s="13">
        <f t="shared" si="134"/>
        <v>5.2714285710000004</v>
      </c>
      <c r="I739" s="16">
        <f t="shared" si="141"/>
        <v>5.3620459321203251</v>
      </c>
      <c r="J739" s="13">
        <f t="shared" si="135"/>
        <v>5.3539929571216787</v>
      </c>
      <c r="K739" s="13">
        <f t="shared" si="136"/>
        <v>8.0529749986464338E-3</v>
      </c>
      <c r="L739" s="13">
        <f t="shared" si="137"/>
        <v>0</v>
      </c>
      <c r="M739" s="13">
        <f t="shared" si="142"/>
        <v>7.1141726763249719E-3</v>
      </c>
      <c r="N739" s="13">
        <f t="shared" si="138"/>
        <v>4.4107870593214828E-3</v>
      </c>
      <c r="O739" s="13">
        <f t="shared" si="139"/>
        <v>4.4107870593214828E-3</v>
      </c>
      <c r="Q739">
        <v>22.139656697502531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20.35714286</v>
      </c>
      <c r="G740" s="13">
        <f t="shared" si="133"/>
        <v>0</v>
      </c>
      <c r="H740" s="13">
        <f t="shared" si="134"/>
        <v>20.35714286</v>
      </c>
      <c r="I740" s="16">
        <f t="shared" si="141"/>
        <v>20.365195834998644</v>
      </c>
      <c r="J740" s="13">
        <f t="shared" si="135"/>
        <v>19.587761650428892</v>
      </c>
      <c r="K740" s="13">
        <f t="shared" si="136"/>
        <v>0.77743418456975277</v>
      </c>
      <c r="L740" s="13">
        <f t="shared" si="137"/>
        <v>0</v>
      </c>
      <c r="M740" s="13">
        <f t="shared" si="142"/>
        <v>2.7033856170034891E-3</v>
      </c>
      <c r="N740" s="13">
        <f t="shared" si="138"/>
        <v>1.6760990825421633E-3</v>
      </c>
      <c r="O740" s="13">
        <f t="shared" si="139"/>
        <v>1.6760990825421633E-3</v>
      </c>
      <c r="Q740">
        <v>17.738170725534541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85.121428570000006</v>
      </c>
      <c r="G741" s="13">
        <f t="shared" si="133"/>
        <v>6.4620723880236728</v>
      </c>
      <c r="H741" s="13">
        <f t="shared" si="134"/>
        <v>78.659356181976335</v>
      </c>
      <c r="I741" s="16">
        <f t="shared" si="141"/>
        <v>79.436790366546091</v>
      </c>
      <c r="J741" s="13">
        <f t="shared" si="135"/>
        <v>45.342454193972216</v>
      </c>
      <c r="K741" s="13">
        <f t="shared" si="136"/>
        <v>34.094336172573875</v>
      </c>
      <c r="L741" s="13">
        <f t="shared" si="137"/>
        <v>23.121245351493833</v>
      </c>
      <c r="M741" s="13">
        <f t="shared" si="142"/>
        <v>23.122272638028296</v>
      </c>
      <c r="N741" s="13">
        <f t="shared" si="138"/>
        <v>14.335809035577544</v>
      </c>
      <c r="O741" s="13">
        <f t="shared" si="139"/>
        <v>20.797881423601218</v>
      </c>
      <c r="Q741">
        <v>14.03102647340191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64.664285710000001</v>
      </c>
      <c r="G742" s="13">
        <f t="shared" si="133"/>
        <v>4.1749064404486651</v>
      </c>
      <c r="H742" s="13">
        <f t="shared" si="134"/>
        <v>60.489379269551335</v>
      </c>
      <c r="I742" s="16">
        <f t="shared" si="141"/>
        <v>71.462470090631371</v>
      </c>
      <c r="J742" s="13">
        <f t="shared" si="135"/>
        <v>46.129560354976618</v>
      </c>
      <c r="K742" s="13">
        <f t="shared" si="136"/>
        <v>25.332909735654752</v>
      </c>
      <c r="L742" s="13">
        <f t="shared" si="137"/>
        <v>14.295398048631357</v>
      </c>
      <c r="M742" s="13">
        <f t="shared" si="142"/>
        <v>23.081861651082111</v>
      </c>
      <c r="N742" s="13">
        <f t="shared" si="138"/>
        <v>14.310754223670909</v>
      </c>
      <c r="O742" s="13">
        <f t="shared" si="139"/>
        <v>18.485660664119575</v>
      </c>
      <c r="Q742">
        <v>15.32088173048149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105.4642857</v>
      </c>
      <c r="G743" s="13">
        <f t="shared" si="133"/>
        <v>8.7364608704492888</v>
      </c>
      <c r="H743" s="13">
        <f t="shared" si="134"/>
        <v>96.727824829550713</v>
      </c>
      <c r="I743" s="16">
        <f t="shared" si="141"/>
        <v>107.76533651657411</v>
      </c>
      <c r="J743" s="13">
        <f t="shared" si="135"/>
        <v>45.865224897937175</v>
      </c>
      <c r="K743" s="13">
        <f t="shared" si="136"/>
        <v>61.900111618636934</v>
      </c>
      <c r="L743" s="13">
        <f t="shared" si="137"/>
        <v>51.131470626058992</v>
      </c>
      <c r="M743" s="13">
        <f t="shared" si="142"/>
        <v>59.902578053470194</v>
      </c>
      <c r="N743" s="13">
        <f t="shared" si="138"/>
        <v>37.139598393151523</v>
      </c>
      <c r="O743" s="13">
        <f t="shared" si="139"/>
        <v>45.876059263600808</v>
      </c>
      <c r="Q743">
        <v>12.784086593548389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117.45714289999999</v>
      </c>
      <c r="G744" s="13">
        <f t="shared" si="133"/>
        <v>10.077295941587357</v>
      </c>
      <c r="H744" s="13">
        <f t="shared" si="134"/>
        <v>107.37984695841264</v>
      </c>
      <c r="I744" s="16">
        <f t="shared" si="141"/>
        <v>118.14848795099059</v>
      </c>
      <c r="J744" s="13">
        <f t="shared" si="135"/>
        <v>54.035337918048285</v>
      </c>
      <c r="K744" s="13">
        <f t="shared" si="136"/>
        <v>64.113150032942301</v>
      </c>
      <c r="L744" s="13">
        <f t="shared" si="137"/>
        <v>53.360781031237288</v>
      </c>
      <c r="M744" s="13">
        <f t="shared" si="142"/>
        <v>76.123760691555958</v>
      </c>
      <c r="N744" s="13">
        <f t="shared" si="138"/>
        <v>47.196731628764695</v>
      </c>
      <c r="O744" s="13">
        <f t="shared" si="139"/>
        <v>57.274027570352054</v>
      </c>
      <c r="Q744">
        <v>15.40699545663681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15.735714290000001</v>
      </c>
      <c r="G745" s="13">
        <f t="shared" si="133"/>
        <v>0</v>
      </c>
      <c r="H745" s="13">
        <f t="shared" si="134"/>
        <v>15.735714290000001</v>
      </c>
      <c r="I745" s="16">
        <f t="shared" si="141"/>
        <v>26.488083291705017</v>
      </c>
      <c r="J745" s="13">
        <f t="shared" si="135"/>
        <v>24.25346599141772</v>
      </c>
      <c r="K745" s="13">
        <f t="shared" si="136"/>
        <v>2.2346173002872973</v>
      </c>
      <c r="L745" s="13">
        <f t="shared" si="137"/>
        <v>0</v>
      </c>
      <c r="M745" s="13">
        <f t="shared" si="142"/>
        <v>28.927029062791263</v>
      </c>
      <c r="N745" s="13">
        <f t="shared" si="138"/>
        <v>17.934758018930584</v>
      </c>
      <c r="O745" s="13">
        <f t="shared" si="139"/>
        <v>17.934758018930584</v>
      </c>
      <c r="Q745">
        <v>15.304878757562911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6.5357142860000002</v>
      </c>
      <c r="G746" s="13">
        <f t="shared" si="133"/>
        <v>0</v>
      </c>
      <c r="H746" s="13">
        <f t="shared" si="134"/>
        <v>6.5357142860000002</v>
      </c>
      <c r="I746" s="16">
        <f t="shared" si="141"/>
        <v>8.7703315862872984</v>
      </c>
      <c r="J746" s="13">
        <f t="shared" si="135"/>
        <v>8.716188778408883</v>
      </c>
      <c r="K746" s="13">
        <f t="shared" si="136"/>
        <v>5.4142807878415411E-2</v>
      </c>
      <c r="L746" s="13">
        <f t="shared" si="137"/>
        <v>0</v>
      </c>
      <c r="M746" s="13">
        <f t="shared" si="142"/>
        <v>10.992271043860679</v>
      </c>
      <c r="N746" s="13">
        <f t="shared" si="138"/>
        <v>6.8152080471936207</v>
      </c>
      <c r="O746" s="13">
        <f t="shared" si="139"/>
        <v>6.8152080471936207</v>
      </c>
      <c r="Q746">
        <v>19.05529121671173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0.85</v>
      </c>
      <c r="G747" s="13">
        <f t="shared" si="133"/>
        <v>0</v>
      </c>
      <c r="H747" s="13">
        <f t="shared" si="134"/>
        <v>0.85</v>
      </c>
      <c r="I747" s="16">
        <f t="shared" si="141"/>
        <v>0.90414280787841539</v>
      </c>
      <c r="J747" s="13">
        <f t="shared" si="135"/>
        <v>0.90410636805040201</v>
      </c>
      <c r="K747" s="13">
        <f t="shared" si="136"/>
        <v>3.6439828013379305E-5</v>
      </c>
      <c r="L747" s="13">
        <f t="shared" si="137"/>
        <v>0</v>
      </c>
      <c r="M747" s="13">
        <f t="shared" si="142"/>
        <v>4.1770629966670585</v>
      </c>
      <c r="N747" s="13">
        <f t="shared" si="138"/>
        <v>2.5897790579335762</v>
      </c>
      <c r="O747" s="13">
        <f t="shared" si="139"/>
        <v>2.5897790579335762</v>
      </c>
      <c r="Q747">
        <v>22.56497440379772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0.99285714300000005</v>
      </c>
      <c r="G748" s="13">
        <f t="shared" si="133"/>
        <v>0</v>
      </c>
      <c r="H748" s="13">
        <f t="shared" si="134"/>
        <v>0.99285714300000005</v>
      </c>
      <c r="I748" s="16">
        <f t="shared" si="141"/>
        <v>0.99289358282801343</v>
      </c>
      <c r="J748" s="13">
        <f t="shared" si="135"/>
        <v>0.99284675935314759</v>
      </c>
      <c r="K748" s="13">
        <f t="shared" si="136"/>
        <v>4.6823474865842485E-5</v>
      </c>
      <c r="L748" s="13">
        <f t="shared" si="137"/>
        <v>0</v>
      </c>
      <c r="M748" s="13">
        <f t="shared" si="142"/>
        <v>1.5872839387334823</v>
      </c>
      <c r="N748" s="13">
        <f t="shared" si="138"/>
        <v>0.984116042014759</v>
      </c>
      <c r="O748" s="13">
        <f t="shared" si="139"/>
        <v>0.984116042014759</v>
      </c>
      <c r="Q748">
        <v>22.779169314968659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3.5</v>
      </c>
      <c r="G749" s="13">
        <f t="shared" si="133"/>
        <v>0</v>
      </c>
      <c r="H749" s="13">
        <f t="shared" si="134"/>
        <v>3.5</v>
      </c>
      <c r="I749" s="16">
        <f t="shared" si="141"/>
        <v>3.5000468234748658</v>
      </c>
      <c r="J749" s="13">
        <f t="shared" si="135"/>
        <v>3.4986207866089898</v>
      </c>
      <c r="K749" s="13">
        <f t="shared" si="136"/>
        <v>1.4260368658760569E-3</v>
      </c>
      <c r="L749" s="13">
        <f t="shared" si="137"/>
        <v>0</v>
      </c>
      <c r="M749" s="13">
        <f t="shared" si="142"/>
        <v>0.60316789671872328</v>
      </c>
      <c r="N749" s="13">
        <f t="shared" si="138"/>
        <v>0.37396409596560842</v>
      </c>
      <c r="O749" s="13">
        <f t="shared" si="139"/>
        <v>0.37396409596560842</v>
      </c>
      <c r="Q749">
        <v>25.372887067087809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13.771428569999999</v>
      </c>
      <c r="G750" s="13">
        <f t="shared" si="133"/>
        <v>0</v>
      </c>
      <c r="H750" s="13">
        <f t="shared" si="134"/>
        <v>13.771428569999999</v>
      </c>
      <c r="I750" s="16">
        <f t="shared" si="141"/>
        <v>13.772854606865875</v>
      </c>
      <c r="J750" s="13">
        <f t="shared" si="135"/>
        <v>13.696084582144087</v>
      </c>
      <c r="K750" s="13">
        <f t="shared" si="136"/>
        <v>7.6770024721788843E-2</v>
      </c>
      <c r="L750" s="13">
        <f t="shared" si="137"/>
        <v>0</v>
      </c>
      <c r="M750" s="13">
        <f t="shared" si="142"/>
        <v>0.22920380075311486</v>
      </c>
      <c r="N750" s="13">
        <f t="shared" si="138"/>
        <v>0.14210635646693121</v>
      </c>
      <c r="O750" s="13">
        <f t="shared" si="139"/>
        <v>0.14210635646693121</v>
      </c>
      <c r="Q750">
        <v>26.21136000000001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18.15714286</v>
      </c>
      <c r="G751" s="13">
        <f t="shared" si="133"/>
        <v>0</v>
      </c>
      <c r="H751" s="13">
        <f t="shared" si="134"/>
        <v>18.15714286</v>
      </c>
      <c r="I751" s="16">
        <f t="shared" si="141"/>
        <v>18.233912884721789</v>
      </c>
      <c r="J751" s="13">
        <f t="shared" si="135"/>
        <v>17.848454023864072</v>
      </c>
      <c r="K751" s="13">
        <f t="shared" si="136"/>
        <v>0.38545886085771741</v>
      </c>
      <c r="L751" s="13">
        <f t="shared" si="137"/>
        <v>0</v>
      </c>
      <c r="M751" s="13">
        <f t="shared" si="142"/>
        <v>8.7097444286183656E-2</v>
      </c>
      <c r="N751" s="13">
        <f t="shared" si="138"/>
        <v>5.4000415457433865E-2</v>
      </c>
      <c r="O751" s="13">
        <f t="shared" si="139"/>
        <v>5.4000415457433865E-2</v>
      </c>
      <c r="Q751">
        <v>20.538541766066079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55.535714290000001</v>
      </c>
      <c r="G752" s="13">
        <f t="shared" si="133"/>
        <v>3.1543065529318977</v>
      </c>
      <c r="H752" s="13">
        <f t="shared" si="134"/>
        <v>52.381407737068102</v>
      </c>
      <c r="I752" s="16">
        <f t="shared" si="141"/>
        <v>52.766866597925819</v>
      </c>
      <c r="J752" s="13">
        <f t="shared" si="135"/>
        <v>41.372939856974689</v>
      </c>
      <c r="K752" s="13">
        <f t="shared" si="136"/>
        <v>11.39392674095113</v>
      </c>
      <c r="L752" s="13">
        <f t="shared" si="137"/>
        <v>0.2539247389825996</v>
      </c>
      <c r="M752" s="13">
        <f t="shared" si="142"/>
        <v>0.28702176781134936</v>
      </c>
      <c r="N752" s="13">
        <f t="shared" si="138"/>
        <v>0.17795349604303659</v>
      </c>
      <c r="O752" s="13">
        <f t="shared" si="139"/>
        <v>3.3322600489749341</v>
      </c>
      <c r="Q752">
        <v>16.728226614162232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27.321428569999998</v>
      </c>
      <c r="G753" s="13">
        <f t="shared" si="133"/>
        <v>0</v>
      </c>
      <c r="H753" s="13">
        <f t="shared" si="134"/>
        <v>27.321428569999998</v>
      </c>
      <c r="I753" s="16">
        <f t="shared" si="141"/>
        <v>38.461430571968528</v>
      </c>
      <c r="J753" s="13">
        <f t="shared" si="135"/>
        <v>31.056308807730286</v>
      </c>
      <c r="K753" s="13">
        <f t="shared" si="136"/>
        <v>7.4051217642382419</v>
      </c>
      <c r="L753" s="13">
        <f t="shared" si="137"/>
        <v>0</v>
      </c>
      <c r="M753" s="13">
        <f t="shared" si="142"/>
        <v>0.10906827176831277</v>
      </c>
      <c r="N753" s="13">
        <f t="shared" si="138"/>
        <v>6.7622328496353912E-2</v>
      </c>
      <c r="O753" s="13">
        <f t="shared" si="139"/>
        <v>6.7622328496353912E-2</v>
      </c>
      <c r="Q753">
        <v>13.337723822277219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8.9224150948640055</v>
      </c>
      <c r="G754" s="13">
        <f t="shared" si="133"/>
        <v>0</v>
      </c>
      <c r="H754" s="13">
        <f t="shared" si="134"/>
        <v>8.9224150948640055</v>
      </c>
      <c r="I754" s="16">
        <f t="shared" si="141"/>
        <v>16.327536859102246</v>
      </c>
      <c r="J754" s="13">
        <f t="shared" si="135"/>
        <v>15.650372130218054</v>
      </c>
      <c r="K754" s="13">
        <f t="shared" si="136"/>
        <v>0.67716472888419155</v>
      </c>
      <c r="L754" s="13">
        <f t="shared" si="137"/>
        <v>0</v>
      </c>
      <c r="M754" s="13">
        <f t="shared" si="142"/>
        <v>4.1445943271958857E-2</v>
      </c>
      <c r="N754" s="13">
        <f t="shared" si="138"/>
        <v>2.5696484828614492E-2</v>
      </c>
      <c r="O754" s="13">
        <f t="shared" si="139"/>
        <v>2.5696484828614492E-2</v>
      </c>
      <c r="Q754">
        <v>13.94967756105707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19.603848872651401</v>
      </c>
      <c r="G755" s="13">
        <f t="shared" si="133"/>
        <v>0</v>
      </c>
      <c r="H755" s="13">
        <f t="shared" si="134"/>
        <v>19.603848872651401</v>
      </c>
      <c r="I755" s="16">
        <f t="shared" si="141"/>
        <v>20.281013601535591</v>
      </c>
      <c r="J755" s="13">
        <f t="shared" si="135"/>
        <v>18.820158784849763</v>
      </c>
      <c r="K755" s="13">
        <f t="shared" si="136"/>
        <v>1.4608548166858277</v>
      </c>
      <c r="L755" s="13">
        <f t="shared" si="137"/>
        <v>0</v>
      </c>
      <c r="M755" s="13">
        <f t="shared" si="142"/>
        <v>1.5749458443344366E-2</v>
      </c>
      <c r="N755" s="13">
        <f t="shared" si="138"/>
        <v>9.7646642348735071E-3</v>
      </c>
      <c r="O755" s="13">
        <f t="shared" si="139"/>
        <v>9.7646642348735071E-3</v>
      </c>
      <c r="Q755">
        <v>12.73142659354839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117.7462721731537</v>
      </c>
      <c r="G756" s="13">
        <f t="shared" si="133"/>
        <v>10.109621405242269</v>
      </c>
      <c r="H756" s="13">
        <f t="shared" si="134"/>
        <v>107.63665076791143</v>
      </c>
      <c r="I756" s="16">
        <f t="shared" si="141"/>
        <v>109.09750558459726</v>
      </c>
      <c r="J756" s="13">
        <f t="shared" si="135"/>
        <v>49.84597975096802</v>
      </c>
      <c r="K756" s="13">
        <f t="shared" si="136"/>
        <v>59.251525833629238</v>
      </c>
      <c r="L756" s="13">
        <f t="shared" si="137"/>
        <v>48.463410364945844</v>
      </c>
      <c r="M756" s="13">
        <f t="shared" si="142"/>
        <v>48.469395159154317</v>
      </c>
      <c r="N756" s="13">
        <f t="shared" si="138"/>
        <v>30.051024998675675</v>
      </c>
      <c r="O756" s="13">
        <f t="shared" si="139"/>
        <v>40.160646403917944</v>
      </c>
      <c r="Q756">
        <v>14.24268801956466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36.360153117968707</v>
      </c>
      <c r="G757" s="13">
        <f t="shared" si="133"/>
        <v>1.0104250325038062</v>
      </c>
      <c r="H757" s="13">
        <f t="shared" si="134"/>
        <v>35.349728085464903</v>
      </c>
      <c r="I757" s="16">
        <f t="shared" si="141"/>
        <v>46.137843554148304</v>
      </c>
      <c r="J757" s="13">
        <f t="shared" si="135"/>
        <v>37.773265159938759</v>
      </c>
      <c r="K757" s="13">
        <f t="shared" si="136"/>
        <v>8.3645783942095449</v>
      </c>
      <c r="L757" s="13">
        <f t="shared" si="137"/>
        <v>0</v>
      </c>
      <c r="M757" s="13">
        <f t="shared" si="142"/>
        <v>18.418370160478641</v>
      </c>
      <c r="N757" s="13">
        <f t="shared" si="138"/>
        <v>11.419389499496758</v>
      </c>
      <c r="O757" s="13">
        <f t="shared" si="139"/>
        <v>12.429814532000563</v>
      </c>
      <c r="Q757">
        <v>16.54008495864888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11.196003654334911</v>
      </c>
      <c r="G758" s="13">
        <f t="shared" si="133"/>
        <v>0</v>
      </c>
      <c r="H758" s="13">
        <f t="shared" si="134"/>
        <v>11.196003654334911</v>
      </c>
      <c r="I758" s="16">
        <f t="shared" si="141"/>
        <v>19.560582048544454</v>
      </c>
      <c r="J758" s="13">
        <f t="shared" si="135"/>
        <v>18.896215470658227</v>
      </c>
      <c r="K758" s="13">
        <f t="shared" si="136"/>
        <v>0.66436657788622711</v>
      </c>
      <c r="L758" s="13">
        <f t="shared" si="137"/>
        <v>0</v>
      </c>
      <c r="M758" s="13">
        <f t="shared" si="142"/>
        <v>6.9989806609818839</v>
      </c>
      <c r="N758" s="13">
        <f t="shared" si="138"/>
        <v>4.3393680098087684</v>
      </c>
      <c r="O758" s="13">
        <f t="shared" si="139"/>
        <v>4.3393680098087684</v>
      </c>
      <c r="Q758">
        <v>18.04128976107004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0.20853706435212069</v>
      </c>
      <c r="G759" s="13">
        <f t="shared" si="133"/>
        <v>0</v>
      </c>
      <c r="H759" s="13">
        <f t="shared" si="134"/>
        <v>0.20853706435212069</v>
      </c>
      <c r="I759" s="16">
        <f t="shared" si="141"/>
        <v>0.87290364223834782</v>
      </c>
      <c r="J759" s="13">
        <f t="shared" si="135"/>
        <v>0.87287149927808916</v>
      </c>
      <c r="K759" s="13">
        <f t="shared" si="136"/>
        <v>3.2142960258663145E-5</v>
      </c>
      <c r="L759" s="13">
        <f t="shared" si="137"/>
        <v>0</v>
      </c>
      <c r="M759" s="13">
        <f t="shared" si="142"/>
        <v>2.6596126511731155</v>
      </c>
      <c r="N759" s="13">
        <f t="shared" si="138"/>
        <v>1.6489598437273316</v>
      </c>
      <c r="O759" s="13">
        <f t="shared" si="139"/>
        <v>1.6489598437273316</v>
      </c>
      <c r="Q759">
        <v>22.706831409290348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0.99600172003336873</v>
      </c>
      <c r="G760" s="13">
        <f t="shared" si="133"/>
        <v>0</v>
      </c>
      <c r="H760" s="13">
        <f t="shared" si="134"/>
        <v>0.99600172003336873</v>
      </c>
      <c r="I760" s="16">
        <f t="shared" si="141"/>
        <v>0.99603386299362739</v>
      </c>
      <c r="J760" s="13">
        <f t="shared" si="135"/>
        <v>0.99598787127663613</v>
      </c>
      <c r="K760" s="13">
        <f t="shared" si="136"/>
        <v>4.599171699126714E-5</v>
      </c>
      <c r="L760" s="13">
        <f t="shared" si="137"/>
        <v>0</v>
      </c>
      <c r="M760" s="13">
        <f t="shared" si="142"/>
        <v>1.0106528074457839</v>
      </c>
      <c r="N760" s="13">
        <f t="shared" si="138"/>
        <v>0.62660474061638605</v>
      </c>
      <c r="O760" s="13">
        <f t="shared" si="139"/>
        <v>0.62660474061638605</v>
      </c>
      <c r="Q760">
        <v>22.973804067003051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10.236872920743741</v>
      </c>
      <c r="G761" s="13">
        <f t="shared" si="133"/>
        <v>0</v>
      </c>
      <c r="H761" s="13">
        <f t="shared" si="134"/>
        <v>10.236872920743741</v>
      </c>
      <c r="I761" s="16">
        <f t="shared" si="141"/>
        <v>10.236918912460732</v>
      </c>
      <c r="J761" s="13">
        <f t="shared" si="135"/>
        <v>10.19864113547367</v>
      </c>
      <c r="K761" s="13">
        <f t="shared" si="136"/>
        <v>3.827777698706214E-2</v>
      </c>
      <c r="L761" s="13">
        <f t="shared" si="137"/>
        <v>0</v>
      </c>
      <c r="M761" s="13">
        <f t="shared" si="142"/>
        <v>0.38404806682939785</v>
      </c>
      <c r="N761" s="13">
        <f t="shared" si="138"/>
        <v>0.23810980143422666</v>
      </c>
      <c r="O761" s="13">
        <f t="shared" si="139"/>
        <v>0.23810980143422666</v>
      </c>
      <c r="Q761">
        <v>24.831500000000009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16.466672794498439</v>
      </c>
      <c r="G762" s="13">
        <f t="shared" si="133"/>
        <v>0</v>
      </c>
      <c r="H762" s="13">
        <f t="shared" si="134"/>
        <v>16.466672794498439</v>
      </c>
      <c r="I762" s="16">
        <f t="shared" si="141"/>
        <v>16.504950571485502</v>
      </c>
      <c r="J762" s="13">
        <f t="shared" si="135"/>
        <v>16.332780142463893</v>
      </c>
      <c r="K762" s="13">
        <f t="shared" si="136"/>
        <v>0.17217042902160884</v>
      </c>
      <c r="L762" s="13">
        <f t="shared" si="137"/>
        <v>0</v>
      </c>
      <c r="M762" s="13">
        <f t="shared" si="142"/>
        <v>0.14593826539517119</v>
      </c>
      <c r="N762" s="13">
        <f t="shared" si="138"/>
        <v>9.0481724545006137E-2</v>
      </c>
      <c r="O762" s="13">
        <f t="shared" si="139"/>
        <v>9.0481724545006137E-2</v>
      </c>
      <c r="Q762">
        <v>24.252952105694959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1.3267937451269021</v>
      </c>
      <c r="G763" s="13">
        <f t="shared" si="133"/>
        <v>0</v>
      </c>
      <c r="H763" s="13">
        <f t="shared" si="134"/>
        <v>1.3267937451269021</v>
      </c>
      <c r="I763" s="16">
        <f t="shared" si="141"/>
        <v>1.4989641741485109</v>
      </c>
      <c r="J763" s="13">
        <f t="shared" si="135"/>
        <v>1.4987855595708095</v>
      </c>
      <c r="K763" s="13">
        <f t="shared" si="136"/>
        <v>1.7861457770140809E-4</v>
      </c>
      <c r="L763" s="13">
        <f t="shared" si="137"/>
        <v>0</v>
      </c>
      <c r="M763" s="13">
        <f t="shared" si="142"/>
        <v>5.5456540850165048E-2</v>
      </c>
      <c r="N763" s="13">
        <f t="shared" si="138"/>
        <v>3.4383055327102327E-2</v>
      </c>
      <c r="O763" s="13">
        <f t="shared" si="139"/>
        <v>3.4383055327102327E-2</v>
      </c>
      <c r="Q763">
        <v>22.047059980003329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10.25746190494341</v>
      </c>
      <c r="G764" s="13">
        <f t="shared" si="133"/>
        <v>0</v>
      </c>
      <c r="H764" s="13">
        <f t="shared" si="134"/>
        <v>10.25746190494341</v>
      </c>
      <c r="I764" s="16">
        <f t="shared" si="141"/>
        <v>10.257640519521111</v>
      </c>
      <c r="J764" s="13">
        <f t="shared" si="135"/>
        <v>10.145566007746693</v>
      </c>
      <c r="K764" s="13">
        <f t="shared" si="136"/>
        <v>0.11207451177441818</v>
      </c>
      <c r="L764" s="13">
        <f t="shared" si="137"/>
        <v>0</v>
      </c>
      <c r="M764" s="13">
        <f t="shared" si="142"/>
        <v>2.1073485523062721E-2</v>
      </c>
      <c r="N764" s="13">
        <f t="shared" si="138"/>
        <v>1.3065561024298887E-2</v>
      </c>
      <c r="O764" s="13">
        <f t="shared" si="139"/>
        <v>1.3065561024298887E-2</v>
      </c>
      <c r="Q764">
        <v>17.181754396414529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46.448032396265383</v>
      </c>
      <c r="G765" s="13">
        <f t="shared" si="133"/>
        <v>2.138278229133812</v>
      </c>
      <c r="H765" s="13">
        <f t="shared" si="134"/>
        <v>44.309754167131572</v>
      </c>
      <c r="I765" s="16">
        <f t="shared" si="141"/>
        <v>44.421828678905989</v>
      </c>
      <c r="J765" s="13">
        <f t="shared" si="135"/>
        <v>34.449561558838703</v>
      </c>
      <c r="K765" s="13">
        <f t="shared" si="136"/>
        <v>9.9722671200672863</v>
      </c>
      <c r="L765" s="13">
        <f t="shared" si="137"/>
        <v>0</v>
      </c>
      <c r="M765" s="13">
        <f t="shared" si="142"/>
        <v>8.0079244987638337E-3</v>
      </c>
      <c r="N765" s="13">
        <f t="shared" si="138"/>
        <v>4.9649131892335772E-3</v>
      </c>
      <c r="O765" s="13">
        <f t="shared" si="139"/>
        <v>2.1432431423230458</v>
      </c>
      <c r="Q765">
        <v>13.857985916358709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70.814602334977948</v>
      </c>
      <c r="G766" s="13">
        <f t="shared" si="133"/>
        <v>4.862529088817559</v>
      </c>
      <c r="H766" s="13">
        <f t="shared" si="134"/>
        <v>65.952073246160396</v>
      </c>
      <c r="I766" s="16">
        <f t="shared" si="141"/>
        <v>75.924340366227682</v>
      </c>
      <c r="J766" s="13">
        <f t="shared" si="135"/>
        <v>39.142593416068614</v>
      </c>
      <c r="K766" s="13">
        <f t="shared" si="136"/>
        <v>36.781746950159068</v>
      </c>
      <c r="L766" s="13">
        <f t="shared" si="137"/>
        <v>25.828416076923595</v>
      </c>
      <c r="M766" s="13">
        <f t="shared" si="142"/>
        <v>25.831459088233125</v>
      </c>
      <c r="N766" s="13">
        <f t="shared" si="138"/>
        <v>16.015504634704538</v>
      </c>
      <c r="O766" s="13">
        <f t="shared" si="139"/>
        <v>20.878033723522098</v>
      </c>
      <c r="Q766">
        <v>11.25340259354839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58.372589643498323</v>
      </c>
      <c r="G767" s="13">
        <f t="shared" si="133"/>
        <v>3.4714771739927199</v>
      </c>
      <c r="H767" s="13">
        <f t="shared" si="134"/>
        <v>54.901112469505605</v>
      </c>
      <c r="I767" s="16">
        <f t="shared" si="141"/>
        <v>65.854443342741092</v>
      </c>
      <c r="J767" s="13">
        <f t="shared" si="135"/>
        <v>39.850532551798473</v>
      </c>
      <c r="K767" s="13">
        <f t="shared" si="136"/>
        <v>26.003910790942619</v>
      </c>
      <c r="L767" s="13">
        <f t="shared" si="137"/>
        <v>14.971332828962947</v>
      </c>
      <c r="M767" s="13">
        <f t="shared" si="142"/>
        <v>24.787287282491537</v>
      </c>
      <c r="N767" s="13">
        <f t="shared" si="138"/>
        <v>15.368118115144753</v>
      </c>
      <c r="O767" s="13">
        <f t="shared" si="139"/>
        <v>18.839595289137474</v>
      </c>
      <c r="Q767">
        <v>12.601236532919129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43.420550385878528</v>
      </c>
      <c r="G768" s="13">
        <f t="shared" si="133"/>
        <v>1.799797249241357</v>
      </c>
      <c r="H768" s="13">
        <f t="shared" si="134"/>
        <v>41.62075313663717</v>
      </c>
      <c r="I768" s="16">
        <f t="shared" si="141"/>
        <v>52.653331098616846</v>
      </c>
      <c r="J768" s="13">
        <f t="shared" si="135"/>
        <v>38.064573161914339</v>
      </c>
      <c r="K768" s="13">
        <f t="shared" si="136"/>
        <v>14.588757936702507</v>
      </c>
      <c r="L768" s="13">
        <f t="shared" si="137"/>
        <v>3.4722468347209783</v>
      </c>
      <c r="M768" s="13">
        <f t="shared" si="142"/>
        <v>12.891416002067761</v>
      </c>
      <c r="N768" s="13">
        <f t="shared" si="138"/>
        <v>7.9926779212820112</v>
      </c>
      <c r="O768" s="13">
        <f t="shared" si="139"/>
        <v>9.7924751705233675</v>
      </c>
      <c r="Q768">
        <v>13.996935448031939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72.248998742875429</v>
      </c>
      <c r="G769" s="13">
        <f t="shared" si="133"/>
        <v>5.0228986302495544</v>
      </c>
      <c r="H769" s="13">
        <f t="shared" si="134"/>
        <v>67.226100112625872</v>
      </c>
      <c r="I769" s="16">
        <f t="shared" si="141"/>
        <v>78.342611214607402</v>
      </c>
      <c r="J769" s="13">
        <f t="shared" si="135"/>
        <v>44.930753767072368</v>
      </c>
      <c r="K769" s="13">
        <f t="shared" si="136"/>
        <v>33.411857447535034</v>
      </c>
      <c r="L769" s="13">
        <f t="shared" si="137"/>
        <v>22.433748508598104</v>
      </c>
      <c r="M769" s="13">
        <f t="shared" si="142"/>
        <v>27.332486589383855</v>
      </c>
      <c r="N769" s="13">
        <f t="shared" si="138"/>
        <v>16.946141685417992</v>
      </c>
      <c r="O769" s="13">
        <f t="shared" si="139"/>
        <v>21.969040315667545</v>
      </c>
      <c r="Q769">
        <v>13.932465195202891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9.5271100334523506</v>
      </c>
      <c r="G770" s="13">
        <f t="shared" si="133"/>
        <v>0</v>
      </c>
      <c r="H770" s="13">
        <f t="shared" si="134"/>
        <v>9.5271100334523506</v>
      </c>
      <c r="I770" s="16">
        <f t="shared" si="141"/>
        <v>20.505218972389283</v>
      </c>
      <c r="J770" s="13">
        <f t="shared" si="135"/>
        <v>19.838724707795965</v>
      </c>
      <c r="K770" s="13">
        <f t="shared" si="136"/>
        <v>0.66649426459331806</v>
      </c>
      <c r="L770" s="13">
        <f t="shared" si="137"/>
        <v>0</v>
      </c>
      <c r="M770" s="13">
        <f t="shared" si="142"/>
        <v>10.386344903965863</v>
      </c>
      <c r="N770" s="13">
        <f t="shared" si="138"/>
        <v>6.4395338404588349</v>
      </c>
      <c r="O770" s="13">
        <f t="shared" si="139"/>
        <v>6.4395338404588349</v>
      </c>
      <c r="Q770">
        <v>19.034810295835211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5.285268543061016</v>
      </c>
      <c r="G771" s="13">
        <f t="shared" si="133"/>
        <v>0</v>
      </c>
      <c r="H771" s="13">
        <f t="shared" si="134"/>
        <v>5.285268543061016</v>
      </c>
      <c r="I771" s="16">
        <f t="shared" si="141"/>
        <v>5.9517628076543341</v>
      </c>
      <c r="J771" s="13">
        <f t="shared" si="135"/>
        <v>5.9378861753303216</v>
      </c>
      <c r="K771" s="13">
        <f t="shared" si="136"/>
        <v>1.3876632324012483E-2</v>
      </c>
      <c r="L771" s="13">
        <f t="shared" si="137"/>
        <v>0</v>
      </c>
      <c r="M771" s="13">
        <f t="shared" si="142"/>
        <v>3.9468110635070284</v>
      </c>
      <c r="N771" s="13">
        <f t="shared" si="138"/>
        <v>2.4470228593743575</v>
      </c>
      <c r="O771" s="13">
        <f t="shared" si="139"/>
        <v>2.4470228593743575</v>
      </c>
      <c r="Q771">
        <v>20.496495826033261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0.14425135298622049</v>
      </c>
      <c r="G772" s="13">
        <f t="shared" si="133"/>
        <v>0</v>
      </c>
      <c r="H772" s="13">
        <f t="shared" si="134"/>
        <v>0.14425135298622049</v>
      </c>
      <c r="I772" s="16">
        <f t="shared" si="141"/>
        <v>0.15812798531023298</v>
      </c>
      <c r="J772" s="13">
        <f t="shared" si="135"/>
        <v>0.15812780981328875</v>
      </c>
      <c r="K772" s="13">
        <f t="shared" si="136"/>
        <v>1.7549694422691609E-7</v>
      </c>
      <c r="L772" s="13">
        <f t="shared" si="137"/>
        <v>0</v>
      </c>
      <c r="M772" s="13">
        <f t="shared" si="142"/>
        <v>1.4997882041326709</v>
      </c>
      <c r="N772" s="13">
        <f t="shared" si="138"/>
        <v>0.92986868656225596</v>
      </c>
      <c r="O772" s="13">
        <f t="shared" si="139"/>
        <v>0.92986868656225596</v>
      </c>
      <c r="Q772">
        <v>23.31185818703765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0.3166667023147009</v>
      </c>
      <c r="G773" s="13">
        <f t="shared" si="133"/>
        <v>0</v>
      </c>
      <c r="H773" s="13">
        <f t="shared" si="134"/>
        <v>0.3166667023147009</v>
      </c>
      <c r="I773" s="16">
        <f t="shared" si="141"/>
        <v>0.31666687781164515</v>
      </c>
      <c r="J773" s="13">
        <f t="shared" si="135"/>
        <v>0.31666545575011629</v>
      </c>
      <c r="K773" s="13">
        <f t="shared" si="136"/>
        <v>1.4220615288662586E-6</v>
      </c>
      <c r="L773" s="13">
        <f t="shared" si="137"/>
        <v>0</v>
      </c>
      <c r="M773" s="13">
        <f t="shared" si="142"/>
        <v>0.56991951757041492</v>
      </c>
      <c r="N773" s="13">
        <f t="shared" si="138"/>
        <v>0.35335010089365726</v>
      </c>
      <c r="O773" s="13">
        <f t="shared" si="139"/>
        <v>0.35335010089365726</v>
      </c>
      <c r="Q773">
        <v>23.248455704222579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5.4419023142911112</v>
      </c>
      <c r="G774" s="13">
        <f t="shared" ref="G774:G837" si="144">IF((F774-$J$2)&gt;0,$I$2*(F774-$J$2),0)</f>
        <v>0</v>
      </c>
      <c r="H774" s="13">
        <f t="shared" ref="H774:H837" si="145">F774-G774</f>
        <v>5.4419023142911112</v>
      </c>
      <c r="I774" s="16">
        <f t="shared" si="141"/>
        <v>5.4419037363526401</v>
      </c>
      <c r="J774" s="13">
        <f t="shared" ref="J774:J837" si="146">I774/SQRT(1+(I774/($K$2*(300+(25*Q774)+0.05*(Q774)^3)))^2)</f>
        <v>5.4349587651471936</v>
      </c>
      <c r="K774" s="13">
        <f t="shared" ref="K774:K837" si="147">I774-J774</f>
        <v>6.9449712054465707E-3</v>
      </c>
      <c r="L774" s="13">
        <f t="shared" ref="L774:L837" si="148">IF(K774&gt;$N$2,(K774-$N$2)/$L$2,0)</f>
        <v>0</v>
      </c>
      <c r="M774" s="13">
        <f t="shared" si="142"/>
        <v>0.21656941667675766</v>
      </c>
      <c r="N774" s="13">
        <f t="shared" ref="N774:N837" si="149">$M$2*M774</f>
        <v>0.13427303833958976</v>
      </c>
      <c r="O774" s="13">
        <f t="shared" ref="O774:O837" si="150">N774+G774</f>
        <v>0.13427303833958976</v>
      </c>
      <c r="Q774">
        <v>23.508513000000011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8.4104043569960201</v>
      </c>
      <c r="G775" s="13">
        <f t="shared" si="144"/>
        <v>0</v>
      </c>
      <c r="H775" s="13">
        <f t="shared" si="145"/>
        <v>8.4104043569960201</v>
      </c>
      <c r="I775" s="16">
        <f t="shared" ref="I775:I838" si="152">H775+K774-L774</f>
        <v>8.4173493282014675</v>
      </c>
      <c r="J775" s="13">
        <f t="shared" si="146"/>
        <v>8.3829549260320348</v>
      </c>
      <c r="K775" s="13">
        <f t="shared" si="147"/>
        <v>3.4394402169432681E-2</v>
      </c>
      <c r="L775" s="13">
        <f t="shared" si="148"/>
        <v>0</v>
      </c>
      <c r="M775" s="13">
        <f t="shared" ref="M775:M838" si="153">L775+M774-N774</f>
        <v>8.2296378337167908E-2</v>
      </c>
      <c r="N775" s="13">
        <f t="shared" si="149"/>
        <v>5.1023754569044101E-2</v>
      </c>
      <c r="O775" s="13">
        <f t="shared" si="150"/>
        <v>5.1023754569044101E-2</v>
      </c>
      <c r="Q775">
        <v>21.411412535215891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17.260743191192169</v>
      </c>
      <c r="G776" s="13">
        <f t="shared" si="144"/>
        <v>0</v>
      </c>
      <c r="H776" s="13">
        <f t="shared" si="145"/>
        <v>17.260743191192169</v>
      </c>
      <c r="I776" s="16">
        <f t="shared" si="152"/>
        <v>17.295137593361602</v>
      </c>
      <c r="J776" s="13">
        <f t="shared" si="146"/>
        <v>16.78539244188077</v>
      </c>
      <c r="K776" s="13">
        <f t="shared" si="147"/>
        <v>0.50974515148083199</v>
      </c>
      <c r="L776" s="13">
        <f t="shared" si="148"/>
        <v>0</v>
      </c>
      <c r="M776" s="13">
        <f t="shared" si="153"/>
        <v>3.1272623768123807E-2</v>
      </c>
      <c r="N776" s="13">
        <f t="shared" si="149"/>
        <v>1.9389026736236759E-2</v>
      </c>
      <c r="O776" s="13">
        <f t="shared" si="150"/>
        <v>1.9389026736236759E-2</v>
      </c>
      <c r="Q776">
        <v>17.351763153114341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37.597363362120618</v>
      </c>
      <c r="G777" s="13">
        <f t="shared" si="144"/>
        <v>1.1487486077841134</v>
      </c>
      <c r="H777" s="13">
        <f t="shared" si="145"/>
        <v>36.448614754336504</v>
      </c>
      <c r="I777" s="16">
        <f t="shared" si="152"/>
        <v>36.958359905817332</v>
      </c>
      <c r="J777" s="13">
        <f t="shared" si="146"/>
        <v>30.804414378887607</v>
      </c>
      <c r="K777" s="13">
        <f t="shared" si="147"/>
        <v>6.153945526929725</v>
      </c>
      <c r="L777" s="13">
        <f t="shared" si="148"/>
        <v>0</v>
      </c>
      <c r="M777" s="13">
        <f t="shared" si="153"/>
        <v>1.1883597031887048E-2</v>
      </c>
      <c r="N777" s="13">
        <f t="shared" si="149"/>
        <v>7.3678301597699695E-3</v>
      </c>
      <c r="O777" s="13">
        <f t="shared" si="150"/>
        <v>1.1561164379438833</v>
      </c>
      <c r="Q777">
        <v>14.168820150014531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25.46385170167143</v>
      </c>
      <c r="G778" s="13">
        <f t="shared" si="144"/>
        <v>0</v>
      </c>
      <c r="H778" s="13">
        <f t="shared" si="145"/>
        <v>25.46385170167143</v>
      </c>
      <c r="I778" s="16">
        <f t="shared" si="152"/>
        <v>31.617797228601155</v>
      </c>
      <c r="J778" s="13">
        <f t="shared" si="146"/>
        <v>26.056976296479871</v>
      </c>
      <c r="K778" s="13">
        <f t="shared" si="147"/>
        <v>5.5608209321212847</v>
      </c>
      <c r="L778" s="13">
        <f t="shared" si="148"/>
        <v>0</v>
      </c>
      <c r="M778" s="13">
        <f t="shared" si="153"/>
        <v>4.5157668721170783E-3</v>
      </c>
      <c r="N778" s="13">
        <f t="shared" si="149"/>
        <v>2.7997754607125883E-3</v>
      </c>
      <c r="O778" s="13">
        <f t="shared" si="150"/>
        <v>2.7997754607125883E-3</v>
      </c>
      <c r="Q778">
        <v>11.35766059354839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4.4612867340178211</v>
      </c>
      <c r="G779" s="13">
        <f t="shared" si="144"/>
        <v>0</v>
      </c>
      <c r="H779" s="13">
        <f t="shared" si="145"/>
        <v>4.4612867340178211</v>
      </c>
      <c r="I779" s="16">
        <f t="shared" si="152"/>
        <v>10.022107666139107</v>
      </c>
      <c r="J779" s="13">
        <f t="shared" si="146"/>
        <v>9.8401146910593038</v>
      </c>
      <c r="K779" s="13">
        <f t="shared" si="147"/>
        <v>0.18199297507980283</v>
      </c>
      <c r="L779" s="13">
        <f t="shared" si="148"/>
        <v>0</v>
      </c>
      <c r="M779" s="13">
        <f t="shared" si="153"/>
        <v>1.7159914114044899E-3</v>
      </c>
      <c r="N779" s="13">
        <f t="shared" si="149"/>
        <v>1.0639146750707838E-3</v>
      </c>
      <c r="O779" s="13">
        <f t="shared" si="150"/>
        <v>1.0639146750707838E-3</v>
      </c>
      <c r="Q779">
        <v>13.121629365078579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70.180353783246659</v>
      </c>
      <c r="G780" s="13">
        <f t="shared" si="144"/>
        <v>4.7916183218670572</v>
      </c>
      <c r="H780" s="13">
        <f t="shared" si="145"/>
        <v>65.388735461379596</v>
      </c>
      <c r="I780" s="16">
        <f t="shared" si="152"/>
        <v>65.570728436459405</v>
      </c>
      <c r="J780" s="13">
        <f t="shared" si="146"/>
        <v>41.892527942432388</v>
      </c>
      <c r="K780" s="13">
        <f t="shared" si="147"/>
        <v>23.678200494027017</v>
      </c>
      <c r="L780" s="13">
        <f t="shared" si="148"/>
        <v>12.628522089289605</v>
      </c>
      <c r="M780" s="13">
        <f t="shared" si="153"/>
        <v>12.62917416602594</v>
      </c>
      <c r="N780" s="13">
        <f t="shared" si="149"/>
        <v>7.8300879829360834</v>
      </c>
      <c r="O780" s="13">
        <f t="shared" si="150"/>
        <v>12.621706304803141</v>
      </c>
      <c r="Q780">
        <v>13.82858685713909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4.3875248319848223</v>
      </c>
      <c r="G781" s="13">
        <f t="shared" si="144"/>
        <v>0</v>
      </c>
      <c r="H781" s="13">
        <f t="shared" si="145"/>
        <v>4.3875248319848223</v>
      </c>
      <c r="I781" s="16">
        <f t="shared" si="152"/>
        <v>15.437203236722235</v>
      </c>
      <c r="J781" s="13">
        <f t="shared" si="146"/>
        <v>14.933869011549898</v>
      </c>
      <c r="K781" s="13">
        <f t="shared" si="147"/>
        <v>0.5033342251723365</v>
      </c>
      <c r="L781" s="13">
        <f t="shared" si="148"/>
        <v>0</v>
      </c>
      <c r="M781" s="13">
        <f t="shared" si="153"/>
        <v>4.799086183089857</v>
      </c>
      <c r="N781" s="13">
        <f t="shared" si="149"/>
        <v>2.9754334335157115</v>
      </c>
      <c r="O781" s="13">
        <f t="shared" si="150"/>
        <v>2.9754334335157115</v>
      </c>
      <c r="Q781">
        <v>14.97588535640716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14.501165763006179</v>
      </c>
      <c r="G782" s="13">
        <f t="shared" si="144"/>
        <v>0</v>
      </c>
      <c r="H782" s="13">
        <f t="shared" si="145"/>
        <v>14.501165763006179</v>
      </c>
      <c r="I782" s="16">
        <f t="shared" si="152"/>
        <v>15.004499988178516</v>
      </c>
      <c r="J782" s="13">
        <f t="shared" si="146"/>
        <v>14.712566409697743</v>
      </c>
      <c r="K782" s="13">
        <f t="shared" si="147"/>
        <v>0.29193357848077284</v>
      </c>
      <c r="L782" s="13">
        <f t="shared" si="148"/>
        <v>0</v>
      </c>
      <c r="M782" s="13">
        <f t="shared" si="153"/>
        <v>1.8236527495741455</v>
      </c>
      <c r="N782" s="13">
        <f t="shared" si="149"/>
        <v>1.1306647047359701</v>
      </c>
      <c r="O782" s="13">
        <f t="shared" si="150"/>
        <v>1.1306647047359701</v>
      </c>
      <c r="Q782">
        <v>18.3897387353848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17.48883262901585</v>
      </c>
      <c r="G783" s="13">
        <f t="shared" si="144"/>
        <v>0</v>
      </c>
      <c r="H783" s="13">
        <f t="shared" si="145"/>
        <v>17.48883262901585</v>
      </c>
      <c r="I783" s="16">
        <f t="shared" si="152"/>
        <v>17.780766207496622</v>
      </c>
      <c r="J783" s="13">
        <f t="shared" si="146"/>
        <v>17.479682810147366</v>
      </c>
      <c r="K783" s="13">
        <f t="shared" si="147"/>
        <v>0.30108339734925593</v>
      </c>
      <c r="L783" s="13">
        <f t="shared" si="148"/>
        <v>0</v>
      </c>
      <c r="M783" s="13">
        <f t="shared" si="153"/>
        <v>0.69298804483817533</v>
      </c>
      <c r="N783" s="13">
        <f t="shared" si="149"/>
        <v>0.42965258779966869</v>
      </c>
      <c r="O783" s="13">
        <f t="shared" si="150"/>
        <v>0.42965258779966869</v>
      </c>
      <c r="Q783">
        <v>21.796711304165719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0.1239145639317433</v>
      </c>
      <c r="G784" s="13">
        <f t="shared" si="144"/>
        <v>0</v>
      </c>
      <c r="H784" s="13">
        <f t="shared" si="145"/>
        <v>0.1239145639317433</v>
      </c>
      <c r="I784" s="16">
        <f t="shared" si="152"/>
        <v>0.4249979612809992</v>
      </c>
      <c r="J784" s="13">
        <f t="shared" si="146"/>
        <v>0.42499415183562722</v>
      </c>
      <c r="K784" s="13">
        <f t="shared" si="147"/>
        <v>3.8094453719828003E-6</v>
      </c>
      <c r="L784" s="13">
        <f t="shared" si="148"/>
        <v>0</v>
      </c>
      <c r="M784" s="13">
        <f t="shared" si="153"/>
        <v>0.26333545703850664</v>
      </c>
      <c r="N784" s="13">
        <f t="shared" si="149"/>
        <v>0.1632679833638741</v>
      </c>
      <c r="O784" s="13">
        <f t="shared" si="150"/>
        <v>0.1632679833638741</v>
      </c>
      <c r="Q784">
        <v>22.51897857327965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5.7814605836954431</v>
      </c>
      <c r="G785" s="13">
        <f t="shared" si="144"/>
        <v>0</v>
      </c>
      <c r="H785" s="13">
        <f t="shared" si="145"/>
        <v>5.7814605836954431</v>
      </c>
      <c r="I785" s="16">
        <f t="shared" si="152"/>
        <v>5.7814643931408147</v>
      </c>
      <c r="J785" s="13">
        <f t="shared" si="146"/>
        <v>5.7715432581863002</v>
      </c>
      <c r="K785" s="13">
        <f t="shared" si="147"/>
        <v>9.9211349545145211E-3</v>
      </c>
      <c r="L785" s="13">
        <f t="shared" si="148"/>
        <v>0</v>
      </c>
      <c r="M785" s="13">
        <f t="shared" si="153"/>
        <v>0.10006747367463253</v>
      </c>
      <c r="N785" s="13">
        <f t="shared" si="149"/>
        <v>6.2041833678272172E-2</v>
      </c>
      <c r="O785" s="13">
        <f t="shared" si="150"/>
        <v>6.2041833678272172E-2</v>
      </c>
      <c r="Q785">
        <v>22.260030000000011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11.4649114784759</v>
      </c>
      <c r="G786" s="13">
        <f t="shared" si="144"/>
        <v>0</v>
      </c>
      <c r="H786" s="13">
        <f t="shared" si="145"/>
        <v>11.4649114784759</v>
      </c>
      <c r="I786" s="16">
        <f t="shared" si="152"/>
        <v>11.474832613430415</v>
      </c>
      <c r="J786" s="13">
        <f t="shared" si="146"/>
        <v>11.392641699014055</v>
      </c>
      <c r="K786" s="13">
        <f t="shared" si="147"/>
        <v>8.2190914416360172E-2</v>
      </c>
      <c r="L786" s="13">
        <f t="shared" si="148"/>
        <v>0</v>
      </c>
      <c r="M786" s="13">
        <f t="shared" si="153"/>
        <v>3.8025639996360362E-2</v>
      </c>
      <c r="N786" s="13">
        <f t="shared" si="149"/>
        <v>2.3575896797743426E-2</v>
      </c>
      <c r="O786" s="13">
        <f t="shared" si="150"/>
        <v>2.3575896797743426E-2</v>
      </c>
      <c r="Q786">
        <v>21.791923026998369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0.79222433399438053</v>
      </c>
      <c r="G787" s="13">
        <f t="shared" si="144"/>
        <v>0</v>
      </c>
      <c r="H787" s="13">
        <f t="shared" si="145"/>
        <v>0.79222433399438053</v>
      </c>
      <c r="I787" s="16">
        <f t="shared" si="152"/>
        <v>0.8744152484107407</v>
      </c>
      <c r="J787" s="13">
        <f t="shared" si="146"/>
        <v>0.87437303626638951</v>
      </c>
      <c r="K787" s="13">
        <f t="shared" si="147"/>
        <v>4.2212144351183589E-5</v>
      </c>
      <c r="L787" s="13">
        <f t="shared" si="148"/>
        <v>0</v>
      </c>
      <c r="M787" s="13">
        <f t="shared" si="153"/>
        <v>1.4449743198616936E-2</v>
      </c>
      <c r="N787" s="13">
        <f t="shared" si="149"/>
        <v>8.9588407831424997E-3</v>
      </c>
      <c r="O787" s="13">
        <f t="shared" si="150"/>
        <v>8.9588407831424997E-3</v>
      </c>
      <c r="Q787">
        <v>20.814442555897909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0.56182622619945943</v>
      </c>
      <c r="G788" s="13">
        <f t="shared" si="144"/>
        <v>0</v>
      </c>
      <c r="H788" s="13">
        <f t="shared" si="145"/>
        <v>0.56182622619945943</v>
      </c>
      <c r="I788" s="16">
        <f t="shared" si="152"/>
        <v>0.56186843834381062</v>
      </c>
      <c r="J788" s="13">
        <f t="shared" si="146"/>
        <v>0.56185328946903801</v>
      </c>
      <c r="K788" s="13">
        <f t="shared" si="147"/>
        <v>1.5148874772608067E-5</v>
      </c>
      <c r="L788" s="13">
        <f t="shared" si="148"/>
        <v>0</v>
      </c>
      <c r="M788" s="13">
        <f t="shared" si="153"/>
        <v>5.4909024154744367E-3</v>
      </c>
      <c r="N788" s="13">
        <f t="shared" si="149"/>
        <v>3.4043594975941508E-3</v>
      </c>
      <c r="O788" s="13">
        <f t="shared" si="150"/>
        <v>3.4043594975941508E-3</v>
      </c>
      <c r="Q788">
        <v>18.681778961668702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65.367453281618495</v>
      </c>
      <c r="G789" s="13">
        <f t="shared" si="144"/>
        <v>4.2535225471186475</v>
      </c>
      <c r="H789" s="13">
        <f t="shared" si="145"/>
        <v>61.113930734499846</v>
      </c>
      <c r="I789" s="16">
        <f t="shared" si="152"/>
        <v>61.113945883374619</v>
      </c>
      <c r="J789" s="13">
        <f t="shared" si="146"/>
        <v>41.890508334357882</v>
      </c>
      <c r="K789" s="13">
        <f t="shared" si="147"/>
        <v>19.223437549016737</v>
      </c>
      <c r="L789" s="13">
        <f t="shared" si="148"/>
        <v>8.141004239749094</v>
      </c>
      <c r="M789" s="13">
        <f t="shared" si="153"/>
        <v>8.1430907826669738</v>
      </c>
      <c r="N789" s="13">
        <f t="shared" si="149"/>
        <v>5.0487162852535237</v>
      </c>
      <c r="O789" s="13">
        <f t="shared" si="150"/>
        <v>9.3022388323721721</v>
      </c>
      <c r="Q789">
        <v>14.62252599745347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23.317153521650859</v>
      </c>
      <c r="G790" s="13">
        <f t="shared" si="144"/>
        <v>0</v>
      </c>
      <c r="H790" s="13">
        <f t="shared" si="145"/>
        <v>23.317153521650859</v>
      </c>
      <c r="I790" s="16">
        <f t="shared" si="152"/>
        <v>34.399586830918501</v>
      </c>
      <c r="J790" s="13">
        <f t="shared" si="146"/>
        <v>28.248547052394908</v>
      </c>
      <c r="K790" s="13">
        <f t="shared" si="147"/>
        <v>6.1510397785235931</v>
      </c>
      <c r="L790" s="13">
        <f t="shared" si="148"/>
        <v>0</v>
      </c>
      <c r="M790" s="13">
        <f t="shared" si="153"/>
        <v>3.0943744974134502</v>
      </c>
      <c r="N790" s="13">
        <f t="shared" si="149"/>
        <v>1.9185121883963392</v>
      </c>
      <c r="O790" s="13">
        <f t="shared" si="150"/>
        <v>1.9185121883963392</v>
      </c>
      <c r="Q790">
        <v>12.43817159354839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49.453053161601723</v>
      </c>
      <c r="G791" s="13">
        <f t="shared" si="144"/>
        <v>2.4742479788329184</v>
      </c>
      <c r="H791" s="13">
        <f t="shared" si="145"/>
        <v>46.978805182768802</v>
      </c>
      <c r="I791" s="16">
        <f t="shared" si="152"/>
        <v>53.129844961292392</v>
      </c>
      <c r="J791" s="13">
        <f t="shared" si="146"/>
        <v>37.462250890138165</v>
      </c>
      <c r="K791" s="13">
        <f t="shared" si="147"/>
        <v>15.667594071154227</v>
      </c>
      <c r="L791" s="13">
        <f t="shared" si="148"/>
        <v>4.5590154169873029</v>
      </c>
      <c r="M791" s="13">
        <f t="shared" si="153"/>
        <v>5.7348777260044139</v>
      </c>
      <c r="N791" s="13">
        <f t="shared" si="149"/>
        <v>3.5556241901227366</v>
      </c>
      <c r="O791" s="13">
        <f t="shared" si="150"/>
        <v>6.0298721689556549</v>
      </c>
      <c r="Q791">
        <v>13.38880090543061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43.87188413463636</v>
      </c>
      <c r="G792" s="13">
        <f t="shared" si="144"/>
        <v>1.8502576282011531</v>
      </c>
      <c r="H792" s="13">
        <f t="shared" si="145"/>
        <v>42.021626506435204</v>
      </c>
      <c r="I792" s="16">
        <f t="shared" si="152"/>
        <v>53.130205160602131</v>
      </c>
      <c r="J792" s="13">
        <f t="shared" si="146"/>
        <v>40.12120157569332</v>
      </c>
      <c r="K792" s="13">
        <f t="shared" si="147"/>
        <v>13.009003584908811</v>
      </c>
      <c r="L792" s="13">
        <f t="shared" si="148"/>
        <v>1.8808768922408741</v>
      </c>
      <c r="M792" s="13">
        <f t="shared" si="153"/>
        <v>4.0601304281225516</v>
      </c>
      <c r="N792" s="13">
        <f t="shared" si="149"/>
        <v>2.517280865435982</v>
      </c>
      <c r="O792" s="13">
        <f t="shared" si="150"/>
        <v>4.3675384936371353</v>
      </c>
      <c r="Q792">
        <v>15.51016572064079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45.873239975371597</v>
      </c>
      <c r="G793" s="13">
        <f t="shared" si="144"/>
        <v>2.074014824366619</v>
      </c>
      <c r="H793" s="13">
        <f t="shared" si="145"/>
        <v>43.799225151004975</v>
      </c>
      <c r="I793" s="16">
        <f t="shared" si="152"/>
        <v>54.927351843672909</v>
      </c>
      <c r="J793" s="13">
        <f t="shared" si="146"/>
        <v>40.725096561898127</v>
      </c>
      <c r="K793" s="13">
        <f t="shared" si="147"/>
        <v>14.202255281774782</v>
      </c>
      <c r="L793" s="13">
        <f t="shared" si="148"/>
        <v>3.0829023097051902</v>
      </c>
      <c r="M793" s="13">
        <f t="shared" si="153"/>
        <v>4.6257518723917599</v>
      </c>
      <c r="N793" s="13">
        <f t="shared" si="149"/>
        <v>2.867966160882891</v>
      </c>
      <c r="O793" s="13">
        <f t="shared" si="150"/>
        <v>4.9419809852495096</v>
      </c>
      <c r="Q793">
        <v>15.39010195394137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14.00562523706188</v>
      </c>
      <c r="G794" s="13">
        <f t="shared" si="144"/>
        <v>0</v>
      </c>
      <c r="H794" s="13">
        <f t="shared" si="145"/>
        <v>14.00562523706188</v>
      </c>
      <c r="I794" s="16">
        <f t="shared" si="152"/>
        <v>25.12497820913147</v>
      </c>
      <c r="J794" s="13">
        <f t="shared" si="146"/>
        <v>23.851647853849546</v>
      </c>
      <c r="K794" s="13">
        <f t="shared" si="147"/>
        <v>1.2733303552819244</v>
      </c>
      <c r="L794" s="13">
        <f t="shared" si="148"/>
        <v>0</v>
      </c>
      <c r="M794" s="13">
        <f t="shared" si="153"/>
        <v>1.7577857115088689</v>
      </c>
      <c r="N794" s="13">
        <f t="shared" si="149"/>
        <v>1.0898271411354987</v>
      </c>
      <c r="O794" s="13">
        <f t="shared" si="150"/>
        <v>1.0898271411354987</v>
      </c>
      <c r="Q794">
        <v>18.565318197981671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2.8892031520471928</v>
      </c>
      <c r="G795" s="13">
        <f t="shared" si="144"/>
        <v>0</v>
      </c>
      <c r="H795" s="13">
        <f t="shared" si="145"/>
        <v>2.8892031520471928</v>
      </c>
      <c r="I795" s="16">
        <f t="shared" si="152"/>
        <v>4.1625335073291172</v>
      </c>
      <c r="J795" s="13">
        <f t="shared" si="146"/>
        <v>4.1576340833057044</v>
      </c>
      <c r="K795" s="13">
        <f t="shared" si="147"/>
        <v>4.8994240234128128E-3</v>
      </c>
      <c r="L795" s="13">
        <f t="shared" si="148"/>
        <v>0</v>
      </c>
      <c r="M795" s="13">
        <f t="shared" si="153"/>
        <v>0.66795857037337014</v>
      </c>
      <c r="N795" s="13">
        <f t="shared" si="149"/>
        <v>0.4141343136314895</v>
      </c>
      <c r="O795" s="13">
        <f t="shared" si="150"/>
        <v>0.4141343136314895</v>
      </c>
      <c r="Q795">
        <v>20.2856283115722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2.1428571E-2</v>
      </c>
      <c r="G796" s="13">
        <f t="shared" si="144"/>
        <v>0</v>
      </c>
      <c r="H796" s="13">
        <f t="shared" si="145"/>
        <v>2.1428571E-2</v>
      </c>
      <c r="I796" s="16">
        <f t="shared" si="152"/>
        <v>2.6327995023412813E-2</v>
      </c>
      <c r="J796" s="13">
        <f t="shared" si="146"/>
        <v>2.6327994359051688E-2</v>
      </c>
      <c r="K796" s="13">
        <f t="shared" si="147"/>
        <v>6.6436112514112189E-10</v>
      </c>
      <c r="L796" s="13">
        <f t="shared" si="148"/>
        <v>0</v>
      </c>
      <c r="M796" s="13">
        <f t="shared" si="153"/>
        <v>0.25382425674188064</v>
      </c>
      <c r="N796" s="13">
        <f t="shared" si="149"/>
        <v>0.157371039179966</v>
      </c>
      <c r="O796" s="13">
        <f t="shared" si="150"/>
        <v>0.157371039179966</v>
      </c>
      <c r="Q796">
        <v>24.727912000000011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3.487066766083827</v>
      </c>
      <c r="G797" s="13">
        <f t="shared" si="144"/>
        <v>0</v>
      </c>
      <c r="H797" s="13">
        <f t="shared" si="145"/>
        <v>3.487066766083827</v>
      </c>
      <c r="I797" s="16">
        <f t="shared" si="152"/>
        <v>3.4870667667481881</v>
      </c>
      <c r="J797" s="13">
        <f t="shared" si="146"/>
        <v>3.4854223790794658</v>
      </c>
      <c r="K797" s="13">
        <f t="shared" si="147"/>
        <v>1.6443876687222136E-3</v>
      </c>
      <c r="L797" s="13">
        <f t="shared" si="148"/>
        <v>0</v>
      </c>
      <c r="M797" s="13">
        <f t="shared" si="153"/>
        <v>9.6453217561914634E-2</v>
      </c>
      <c r="N797" s="13">
        <f t="shared" si="149"/>
        <v>5.9800994888387075E-2</v>
      </c>
      <c r="O797" s="13">
        <f t="shared" si="150"/>
        <v>5.9800994888387075E-2</v>
      </c>
      <c r="Q797">
        <v>24.26978792338317</v>
      </c>
    </row>
    <row r="798" spans="1:17" x14ac:dyDescent="0.2">
      <c r="A798" s="14">
        <f t="shared" si="151"/>
        <v>46266</v>
      </c>
      <c r="B798" s="1">
        <v>9</v>
      </c>
      <c r="F798" s="34">
        <v>0.36428571399999998</v>
      </c>
      <c r="G798" s="13">
        <f t="shared" si="144"/>
        <v>0</v>
      </c>
      <c r="H798" s="13">
        <f t="shared" si="145"/>
        <v>0.36428571399999998</v>
      </c>
      <c r="I798" s="16">
        <f t="shared" si="152"/>
        <v>0.3659301016687222</v>
      </c>
      <c r="J798" s="13">
        <f t="shared" si="146"/>
        <v>0.36592741143662916</v>
      </c>
      <c r="K798" s="13">
        <f t="shared" si="147"/>
        <v>2.690232093038869E-6</v>
      </c>
      <c r="L798" s="13">
        <f t="shared" si="148"/>
        <v>0</v>
      </c>
      <c r="M798" s="13">
        <f t="shared" si="153"/>
        <v>3.6652222673527558E-2</v>
      </c>
      <c r="N798" s="13">
        <f t="shared" si="149"/>
        <v>2.2724378057587084E-2</v>
      </c>
      <c r="O798" s="13">
        <f t="shared" si="150"/>
        <v>2.2724378057587084E-2</v>
      </c>
      <c r="Q798">
        <v>21.802847042335269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10.32843612979736</v>
      </c>
      <c r="G799" s="13">
        <f t="shared" si="144"/>
        <v>0</v>
      </c>
      <c r="H799" s="13">
        <f t="shared" si="145"/>
        <v>10.32843612979736</v>
      </c>
      <c r="I799" s="16">
        <f t="shared" si="152"/>
        <v>10.328438820029453</v>
      </c>
      <c r="J799" s="13">
        <f t="shared" si="146"/>
        <v>10.25428361757808</v>
      </c>
      <c r="K799" s="13">
        <f t="shared" si="147"/>
        <v>7.4155202451372304E-2</v>
      </c>
      <c r="L799" s="13">
        <f t="shared" si="148"/>
        <v>0</v>
      </c>
      <c r="M799" s="13">
        <f t="shared" si="153"/>
        <v>1.3927844615940474E-2</v>
      </c>
      <c r="N799" s="13">
        <f t="shared" si="149"/>
        <v>8.6352636618830941E-3</v>
      </c>
      <c r="O799" s="13">
        <f t="shared" si="150"/>
        <v>8.6352636618830941E-3</v>
      </c>
      <c r="Q799">
        <v>20.287329611302191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0.114285714</v>
      </c>
      <c r="G800" s="13">
        <f t="shared" si="144"/>
        <v>0</v>
      </c>
      <c r="H800" s="13">
        <f t="shared" si="145"/>
        <v>0.114285714</v>
      </c>
      <c r="I800" s="16">
        <f t="shared" si="152"/>
        <v>0.18844091645137229</v>
      </c>
      <c r="J800" s="13">
        <f t="shared" si="146"/>
        <v>0.18844003754797287</v>
      </c>
      <c r="K800" s="13">
        <f t="shared" si="147"/>
        <v>8.7890339942053863E-7</v>
      </c>
      <c r="L800" s="13">
        <f t="shared" si="148"/>
        <v>0</v>
      </c>
      <c r="M800" s="13">
        <f t="shared" si="153"/>
        <v>5.2925809540573798E-3</v>
      </c>
      <c r="N800" s="13">
        <f t="shared" si="149"/>
        <v>3.2814001915155754E-3</v>
      </c>
      <c r="O800" s="13">
        <f t="shared" si="150"/>
        <v>3.2814001915155754E-3</v>
      </c>
      <c r="Q800">
        <v>15.62580401727794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37.455076994728152</v>
      </c>
      <c r="G801" s="13">
        <f t="shared" si="144"/>
        <v>1.1328405928412979</v>
      </c>
      <c r="H801" s="13">
        <f t="shared" si="145"/>
        <v>36.322236401886855</v>
      </c>
      <c r="I801" s="16">
        <f t="shared" si="152"/>
        <v>36.322237280790254</v>
      </c>
      <c r="J801" s="13">
        <f t="shared" si="146"/>
        <v>29.807752930186304</v>
      </c>
      <c r="K801" s="13">
        <f t="shared" si="147"/>
        <v>6.5144843506039507</v>
      </c>
      <c r="L801" s="13">
        <f t="shared" si="148"/>
        <v>0</v>
      </c>
      <c r="M801" s="13">
        <f t="shared" si="153"/>
        <v>2.0111807625418044E-3</v>
      </c>
      <c r="N801" s="13">
        <f t="shared" si="149"/>
        <v>1.2469320727759188E-3</v>
      </c>
      <c r="O801" s="13">
        <f t="shared" si="150"/>
        <v>1.1340875249140738</v>
      </c>
      <c r="Q801">
        <v>13.20366309880697</v>
      </c>
    </row>
    <row r="802" spans="1:17" x14ac:dyDescent="0.2">
      <c r="A802" s="14">
        <f t="shared" si="151"/>
        <v>46388</v>
      </c>
      <c r="B802" s="1">
        <v>1</v>
      </c>
      <c r="F802" s="34">
        <v>37.482606500250057</v>
      </c>
      <c r="G802" s="13">
        <f t="shared" si="144"/>
        <v>1.1359184687702182</v>
      </c>
      <c r="H802" s="13">
        <f t="shared" si="145"/>
        <v>36.346688031479836</v>
      </c>
      <c r="I802" s="16">
        <f t="shared" si="152"/>
        <v>42.861172382083787</v>
      </c>
      <c r="J802" s="13">
        <f t="shared" si="146"/>
        <v>30.969703295595394</v>
      </c>
      <c r="K802" s="13">
        <f t="shared" si="147"/>
        <v>11.891469086488392</v>
      </c>
      <c r="L802" s="13">
        <f t="shared" si="148"/>
        <v>0.75512540533939576</v>
      </c>
      <c r="M802" s="13">
        <f t="shared" si="153"/>
        <v>0.75588965402916164</v>
      </c>
      <c r="N802" s="13">
        <f t="shared" si="149"/>
        <v>0.46865158549808023</v>
      </c>
      <c r="O802" s="13">
        <f t="shared" si="150"/>
        <v>1.6045700542682984</v>
      </c>
      <c r="Q802">
        <v>10.96356059354839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75.857686322438269</v>
      </c>
      <c r="G803" s="13">
        <f t="shared" si="144"/>
        <v>5.4263600228740083</v>
      </c>
      <c r="H803" s="13">
        <f t="shared" si="145"/>
        <v>70.431326299564262</v>
      </c>
      <c r="I803" s="16">
        <f t="shared" si="152"/>
        <v>81.567669980713262</v>
      </c>
      <c r="J803" s="13">
        <f t="shared" si="146"/>
        <v>45.428595164404506</v>
      </c>
      <c r="K803" s="13">
        <f t="shared" si="147"/>
        <v>36.139074816308757</v>
      </c>
      <c r="L803" s="13">
        <f t="shared" si="148"/>
        <v>25.181018514436932</v>
      </c>
      <c r="M803" s="13">
        <f t="shared" si="153"/>
        <v>25.468256582968014</v>
      </c>
      <c r="N803" s="13">
        <f t="shared" si="149"/>
        <v>15.790319081440169</v>
      </c>
      <c r="O803" s="13">
        <f t="shared" si="150"/>
        <v>21.216679104314178</v>
      </c>
      <c r="Q803">
        <v>13.8926718064551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82.225260942773758</v>
      </c>
      <c r="G804" s="13">
        <f t="shared" si="144"/>
        <v>6.1382727244639597</v>
      </c>
      <c r="H804" s="13">
        <f t="shared" si="145"/>
        <v>76.086988218309799</v>
      </c>
      <c r="I804" s="16">
        <f t="shared" si="152"/>
        <v>87.045044520181634</v>
      </c>
      <c r="J804" s="13">
        <f t="shared" si="146"/>
        <v>48.407379979158073</v>
      </c>
      <c r="K804" s="13">
        <f t="shared" si="147"/>
        <v>38.637664541023561</v>
      </c>
      <c r="L804" s="13">
        <f t="shared" si="148"/>
        <v>27.697979826799273</v>
      </c>
      <c r="M804" s="13">
        <f t="shared" si="153"/>
        <v>37.37591732832712</v>
      </c>
      <c r="N804" s="13">
        <f t="shared" si="149"/>
        <v>23.173068743562816</v>
      </c>
      <c r="O804" s="13">
        <f t="shared" si="150"/>
        <v>29.311341468026775</v>
      </c>
      <c r="Q804">
        <v>14.799624790956729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27.829978759731819</v>
      </c>
      <c r="G805" s="13">
        <f t="shared" si="144"/>
        <v>5.6727614806987986E-2</v>
      </c>
      <c r="H805" s="13">
        <f t="shared" si="145"/>
        <v>27.773251144924831</v>
      </c>
      <c r="I805" s="16">
        <f t="shared" si="152"/>
        <v>38.712935859149127</v>
      </c>
      <c r="J805" s="13">
        <f t="shared" si="146"/>
        <v>33.188854545421485</v>
      </c>
      <c r="K805" s="13">
        <f t="shared" si="147"/>
        <v>5.5240813137276419</v>
      </c>
      <c r="L805" s="13">
        <f t="shared" si="148"/>
        <v>0</v>
      </c>
      <c r="M805" s="13">
        <f t="shared" si="153"/>
        <v>14.202848584764304</v>
      </c>
      <c r="N805" s="13">
        <f t="shared" si="149"/>
        <v>8.8057661225538677</v>
      </c>
      <c r="O805" s="13">
        <f t="shared" si="150"/>
        <v>8.8624937373608557</v>
      </c>
      <c r="Q805">
        <v>16.252781757723159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17.32884359334285</v>
      </c>
      <c r="G806" s="13">
        <f t="shared" si="144"/>
        <v>0</v>
      </c>
      <c r="H806" s="13">
        <f t="shared" si="145"/>
        <v>17.32884359334285</v>
      </c>
      <c r="I806" s="16">
        <f t="shared" si="152"/>
        <v>22.852924907070491</v>
      </c>
      <c r="J806" s="13">
        <f t="shared" si="146"/>
        <v>21.694712125257897</v>
      </c>
      <c r="K806" s="13">
        <f t="shared" si="147"/>
        <v>1.158212781812594</v>
      </c>
      <c r="L806" s="13">
        <f t="shared" si="148"/>
        <v>0</v>
      </c>
      <c r="M806" s="13">
        <f t="shared" si="153"/>
        <v>5.3970824622104363</v>
      </c>
      <c r="N806" s="13">
        <f t="shared" si="149"/>
        <v>3.3461911265704707</v>
      </c>
      <c r="O806" s="13">
        <f t="shared" si="150"/>
        <v>3.3461911265704707</v>
      </c>
      <c r="Q806">
        <v>17.223185095793148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0.73020430893441313</v>
      </c>
      <c r="G807" s="13">
        <f t="shared" si="144"/>
        <v>0</v>
      </c>
      <c r="H807" s="13">
        <f t="shared" si="145"/>
        <v>0.73020430893441313</v>
      </c>
      <c r="I807" s="16">
        <f t="shared" si="152"/>
        <v>1.8884170907470073</v>
      </c>
      <c r="J807" s="13">
        <f t="shared" si="146"/>
        <v>1.8880662984463863</v>
      </c>
      <c r="K807" s="13">
        <f t="shared" si="147"/>
        <v>3.5079230062096123E-4</v>
      </c>
      <c r="L807" s="13">
        <f t="shared" si="148"/>
        <v>0</v>
      </c>
      <c r="M807" s="13">
        <f t="shared" si="153"/>
        <v>2.0508913356399656</v>
      </c>
      <c r="N807" s="13">
        <f t="shared" si="149"/>
        <v>1.2715526280967786</v>
      </c>
      <c r="O807" s="13">
        <f t="shared" si="150"/>
        <v>1.2715526280967786</v>
      </c>
      <c r="Q807">
        <v>22.173373860008439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21.671444271318851</v>
      </c>
      <c r="G808" s="13">
        <f t="shared" si="144"/>
        <v>0</v>
      </c>
      <c r="H808" s="13">
        <f t="shared" si="145"/>
        <v>21.671444271318851</v>
      </c>
      <c r="I808" s="16">
        <f t="shared" si="152"/>
        <v>21.671795063619474</v>
      </c>
      <c r="J808" s="13">
        <f t="shared" si="146"/>
        <v>21.394583154111917</v>
      </c>
      <c r="K808" s="13">
        <f t="shared" si="147"/>
        <v>0.2772119095075567</v>
      </c>
      <c r="L808" s="13">
        <f t="shared" si="148"/>
        <v>0</v>
      </c>
      <c r="M808" s="13">
        <f t="shared" si="153"/>
        <v>0.77933870754318701</v>
      </c>
      <c r="N808" s="13">
        <f t="shared" si="149"/>
        <v>0.48318999867677592</v>
      </c>
      <c r="O808" s="13">
        <f t="shared" si="150"/>
        <v>0.48318999867677592</v>
      </c>
      <c r="Q808">
        <v>26.683370000000011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9.44021307739671E-2</v>
      </c>
      <c r="G809" s="13">
        <f t="shared" si="144"/>
        <v>0</v>
      </c>
      <c r="H809" s="13">
        <f t="shared" si="145"/>
        <v>9.44021307739671E-2</v>
      </c>
      <c r="I809" s="16">
        <f t="shared" si="152"/>
        <v>0.37161404028152378</v>
      </c>
      <c r="J809" s="13">
        <f t="shared" si="146"/>
        <v>0.37161179088558949</v>
      </c>
      <c r="K809" s="13">
        <f t="shared" si="147"/>
        <v>2.2493959342950731E-6</v>
      </c>
      <c r="L809" s="13">
        <f t="shared" si="148"/>
        <v>0</v>
      </c>
      <c r="M809" s="13">
        <f t="shared" si="153"/>
        <v>0.29614870886641109</v>
      </c>
      <c r="N809" s="13">
        <f t="shared" si="149"/>
        <v>0.18361219949717489</v>
      </c>
      <c r="O809" s="13">
        <f t="shared" si="150"/>
        <v>0.18361219949717489</v>
      </c>
      <c r="Q809">
        <v>23.401202144775748</v>
      </c>
    </row>
    <row r="810" spans="1:17" x14ac:dyDescent="0.2">
      <c r="A810" s="14">
        <f t="shared" si="151"/>
        <v>46631</v>
      </c>
      <c r="B810" s="1">
        <v>9</v>
      </c>
      <c r="F810" s="34">
        <v>12.686968100779451</v>
      </c>
      <c r="G810" s="13">
        <f t="shared" si="144"/>
        <v>0</v>
      </c>
      <c r="H810" s="13">
        <f t="shared" si="145"/>
        <v>12.686968100779451</v>
      </c>
      <c r="I810" s="16">
        <f t="shared" si="152"/>
        <v>12.686970350175384</v>
      </c>
      <c r="J810" s="13">
        <f t="shared" si="146"/>
        <v>12.607938184666843</v>
      </c>
      <c r="K810" s="13">
        <f t="shared" si="147"/>
        <v>7.9032165508541752E-2</v>
      </c>
      <c r="L810" s="13">
        <f t="shared" si="148"/>
        <v>0</v>
      </c>
      <c r="M810" s="13">
        <f t="shared" si="153"/>
        <v>0.1125365093692362</v>
      </c>
      <c r="N810" s="13">
        <f t="shared" si="149"/>
        <v>6.9772635808926439E-2</v>
      </c>
      <c r="O810" s="13">
        <f t="shared" si="150"/>
        <v>6.9772635808926439E-2</v>
      </c>
      <c r="Q810">
        <v>24.222489703435929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12.31650489389925</v>
      </c>
      <c r="G811" s="13">
        <f t="shared" si="144"/>
        <v>0</v>
      </c>
      <c r="H811" s="13">
        <f t="shared" si="145"/>
        <v>12.31650489389925</v>
      </c>
      <c r="I811" s="16">
        <f t="shared" si="152"/>
        <v>12.395537059407792</v>
      </c>
      <c r="J811" s="13">
        <f t="shared" si="146"/>
        <v>12.282300538153583</v>
      </c>
      <c r="K811" s="13">
        <f t="shared" si="147"/>
        <v>0.11323652125420836</v>
      </c>
      <c r="L811" s="13">
        <f t="shared" si="148"/>
        <v>0</v>
      </c>
      <c r="M811" s="13">
        <f t="shared" si="153"/>
        <v>4.2763873560309765E-2</v>
      </c>
      <c r="N811" s="13">
        <f t="shared" si="149"/>
        <v>2.6513601607392055E-2</v>
      </c>
      <c r="O811" s="13">
        <f t="shared" si="150"/>
        <v>2.6513601607392055E-2</v>
      </c>
      <c r="Q811">
        <v>21.14212717463765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16.84275663885122</v>
      </c>
      <c r="G812" s="13">
        <f t="shared" si="144"/>
        <v>0</v>
      </c>
      <c r="H812" s="13">
        <f t="shared" si="145"/>
        <v>16.84275663885122</v>
      </c>
      <c r="I812" s="16">
        <f t="shared" si="152"/>
        <v>16.955993160105429</v>
      </c>
      <c r="J812" s="13">
        <f t="shared" si="146"/>
        <v>16.382753912620704</v>
      </c>
      <c r="K812" s="13">
        <f t="shared" si="147"/>
        <v>0.57323924748472521</v>
      </c>
      <c r="L812" s="13">
        <f t="shared" si="148"/>
        <v>0</v>
      </c>
      <c r="M812" s="13">
        <f t="shared" si="153"/>
        <v>1.625027195291771E-2</v>
      </c>
      <c r="N812" s="13">
        <f t="shared" si="149"/>
        <v>1.007516861080898E-2</v>
      </c>
      <c r="O812" s="13">
        <f t="shared" si="150"/>
        <v>1.007516861080898E-2</v>
      </c>
      <c r="Q812">
        <v>16.046554893877481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36.410536714364021</v>
      </c>
      <c r="G813" s="13">
        <f t="shared" si="144"/>
        <v>1.016058059890883</v>
      </c>
      <c r="H813" s="13">
        <f t="shared" si="145"/>
        <v>35.39447865447314</v>
      </c>
      <c r="I813" s="16">
        <f t="shared" si="152"/>
        <v>35.967717901957869</v>
      </c>
      <c r="J813" s="13">
        <f t="shared" si="146"/>
        <v>28.234073059318074</v>
      </c>
      <c r="K813" s="13">
        <f t="shared" si="147"/>
        <v>7.7336448426397943</v>
      </c>
      <c r="L813" s="13">
        <f t="shared" si="148"/>
        <v>0</v>
      </c>
      <c r="M813" s="13">
        <f t="shared" si="153"/>
        <v>6.1751033421087297E-3</v>
      </c>
      <c r="N813" s="13">
        <f t="shared" si="149"/>
        <v>3.8285640721074125E-3</v>
      </c>
      <c r="O813" s="13">
        <f t="shared" si="150"/>
        <v>1.0198866239629905</v>
      </c>
      <c r="Q813">
        <v>11.218612753161869</v>
      </c>
    </row>
    <row r="814" spans="1:17" x14ac:dyDescent="0.2">
      <c r="A814" s="14">
        <f t="shared" si="151"/>
        <v>46753</v>
      </c>
      <c r="B814" s="1">
        <v>1</v>
      </c>
      <c r="F814" s="34">
        <v>13.52961918182368</v>
      </c>
      <c r="G814" s="13">
        <f t="shared" si="144"/>
        <v>0</v>
      </c>
      <c r="H814" s="13">
        <f t="shared" si="145"/>
        <v>13.52961918182368</v>
      </c>
      <c r="I814" s="16">
        <f t="shared" si="152"/>
        <v>21.263264024463474</v>
      </c>
      <c r="J814" s="13">
        <f t="shared" si="146"/>
        <v>19.133417883465022</v>
      </c>
      <c r="K814" s="13">
        <f t="shared" si="147"/>
        <v>2.1298461409984526</v>
      </c>
      <c r="L814" s="13">
        <f t="shared" si="148"/>
        <v>0</v>
      </c>
      <c r="M814" s="13">
        <f t="shared" si="153"/>
        <v>2.3465392700013172E-3</v>
      </c>
      <c r="N814" s="13">
        <f t="shared" si="149"/>
        <v>1.4548543474008167E-3</v>
      </c>
      <c r="O814" s="13">
        <f t="shared" si="150"/>
        <v>1.4548543474008167E-3</v>
      </c>
      <c r="Q814">
        <v>10.64842659354839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9.514791022566385</v>
      </c>
      <c r="G815" s="13">
        <f t="shared" si="144"/>
        <v>0</v>
      </c>
      <c r="H815" s="13">
        <f t="shared" si="145"/>
        <v>9.514791022566385</v>
      </c>
      <c r="I815" s="16">
        <f t="shared" si="152"/>
        <v>11.644637163564838</v>
      </c>
      <c r="J815" s="13">
        <f t="shared" si="146"/>
        <v>11.394934605725528</v>
      </c>
      <c r="K815" s="13">
        <f t="shared" si="147"/>
        <v>0.24970255783930995</v>
      </c>
      <c r="L815" s="13">
        <f t="shared" si="148"/>
        <v>0</v>
      </c>
      <c r="M815" s="13">
        <f t="shared" si="153"/>
        <v>8.9168492260050056E-4</v>
      </c>
      <c r="N815" s="13">
        <f t="shared" si="149"/>
        <v>5.5284465201231039E-4</v>
      </c>
      <c r="O815" s="13">
        <f t="shared" si="150"/>
        <v>5.5284465201231039E-4</v>
      </c>
      <c r="Q815">
        <v>14.056829650077511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58.302390579372798</v>
      </c>
      <c r="G816" s="13">
        <f t="shared" si="144"/>
        <v>3.4636287217372748</v>
      </c>
      <c r="H816" s="13">
        <f t="shared" si="145"/>
        <v>54.838761857635525</v>
      </c>
      <c r="I816" s="16">
        <f t="shared" si="152"/>
        <v>55.088464415474832</v>
      </c>
      <c r="J816" s="13">
        <f t="shared" si="146"/>
        <v>40.541933807106346</v>
      </c>
      <c r="K816" s="13">
        <f t="shared" si="147"/>
        <v>14.546530608368485</v>
      </c>
      <c r="L816" s="13">
        <f t="shared" si="148"/>
        <v>3.4297090180118799</v>
      </c>
      <c r="M816" s="13">
        <f t="shared" si="153"/>
        <v>3.4300478582824683</v>
      </c>
      <c r="N816" s="13">
        <f t="shared" si="149"/>
        <v>2.1266296721351301</v>
      </c>
      <c r="O816" s="13">
        <f t="shared" si="150"/>
        <v>5.5902583938724053</v>
      </c>
      <c r="Q816">
        <v>15.19747329748642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18.27496889810546</v>
      </c>
      <c r="G817" s="13">
        <f t="shared" si="144"/>
        <v>0</v>
      </c>
      <c r="H817" s="13">
        <f t="shared" si="145"/>
        <v>18.27496889810546</v>
      </c>
      <c r="I817" s="16">
        <f t="shared" si="152"/>
        <v>29.39179048846206</v>
      </c>
      <c r="J817" s="13">
        <f t="shared" si="146"/>
        <v>27.170213383886743</v>
      </c>
      <c r="K817" s="13">
        <f t="shared" si="147"/>
        <v>2.2215771045753172</v>
      </c>
      <c r="L817" s="13">
        <f t="shared" si="148"/>
        <v>0</v>
      </c>
      <c r="M817" s="13">
        <f t="shared" si="153"/>
        <v>1.3034181861473382</v>
      </c>
      <c r="N817" s="13">
        <f t="shared" si="149"/>
        <v>0.80811927541134965</v>
      </c>
      <c r="O817" s="13">
        <f t="shared" si="150"/>
        <v>0.80811927541134965</v>
      </c>
      <c r="Q817">
        <v>17.671600201811529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21.588027455648771</v>
      </c>
      <c r="G818" s="13">
        <f t="shared" si="144"/>
        <v>0</v>
      </c>
      <c r="H818" s="13">
        <f t="shared" si="145"/>
        <v>21.588027455648771</v>
      </c>
      <c r="I818" s="16">
        <f t="shared" si="152"/>
        <v>23.809604560224088</v>
      </c>
      <c r="J818" s="13">
        <f t="shared" si="146"/>
        <v>22.878749049215841</v>
      </c>
      <c r="K818" s="13">
        <f t="shared" si="147"/>
        <v>0.93085551100824659</v>
      </c>
      <c r="L818" s="13">
        <f t="shared" si="148"/>
        <v>0</v>
      </c>
      <c r="M818" s="13">
        <f t="shared" si="153"/>
        <v>0.49529891073598853</v>
      </c>
      <c r="N818" s="13">
        <f t="shared" si="149"/>
        <v>0.30708532465631289</v>
      </c>
      <c r="O818" s="13">
        <f t="shared" si="150"/>
        <v>0.30708532465631289</v>
      </c>
      <c r="Q818">
        <v>19.76789503657616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19.104842176959231</v>
      </c>
      <c r="G819" s="13">
        <f t="shared" si="144"/>
        <v>0</v>
      </c>
      <c r="H819" s="13">
        <f t="shared" si="145"/>
        <v>19.104842176959231</v>
      </c>
      <c r="I819" s="16">
        <f t="shared" si="152"/>
        <v>20.035697687967478</v>
      </c>
      <c r="J819" s="13">
        <f t="shared" si="146"/>
        <v>19.574178880806961</v>
      </c>
      <c r="K819" s="13">
        <f t="shared" si="147"/>
        <v>0.46151880716051608</v>
      </c>
      <c r="L819" s="13">
        <f t="shared" si="148"/>
        <v>0</v>
      </c>
      <c r="M819" s="13">
        <f t="shared" si="153"/>
        <v>0.18821358607967564</v>
      </c>
      <c r="N819" s="13">
        <f t="shared" si="149"/>
        <v>0.1166924233693989</v>
      </c>
      <c r="O819" s="13">
        <f t="shared" si="150"/>
        <v>0.1166924233693989</v>
      </c>
      <c r="Q819">
        <v>21.242812344219661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5.6533288593561641</v>
      </c>
      <c r="G820" s="13">
        <f t="shared" si="144"/>
        <v>0</v>
      </c>
      <c r="H820" s="13">
        <f t="shared" si="145"/>
        <v>5.6533288593561641</v>
      </c>
      <c r="I820" s="16">
        <f t="shared" si="152"/>
        <v>6.1148476665166802</v>
      </c>
      <c r="J820" s="13">
        <f t="shared" si="146"/>
        <v>6.1059988136760825</v>
      </c>
      <c r="K820" s="13">
        <f t="shared" si="147"/>
        <v>8.8488528405976652E-3</v>
      </c>
      <c r="L820" s="13">
        <f t="shared" si="148"/>
        <v>0</v>
      </c>
      <c r="M820" s="13">
        <f t="shared" si="153"/>
        <v>7.1521162710276739E-2</v>
      </c>
      <c r="N820" s="13">
        <f t="shared" si="149"/>
        <v>4.4343120880371581E-2</v>
      </c>
      <c r="O820" s="13">
        <f t="shared" si="150"/>
        <v>4.4343120880371581E-2</v>
      </c>
      <c r="Q820">
        <v>24.274023136853589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0.81223812107393045</v>
      </c>
      <c r="G821" s="13">
        <f t="shared" si="144"/>
        <v>0</v>
      </c>
      <c r="H821" s="13">
        <f t="shared" si="145"/>
        <v>0.81223812107393045</v>
      </c>
      <c r="I821" s="16">
        <f t="shared" si="152"/>
        <v>0.82108697391452812</v>
      </c>
      <c r="J821" s="13">
        <f t="shared" si="146"/>
        <v>0.82106609258489194</v>
      </c>
      <c r="K821" s="13">
        <f t="shared" si="147"/>
        <v>2.0881329636179835E-5</v>
      </c>
      <c r="L821" s="13">
        <f t="shared" si="148"/>
        <v>0</v>
      </c>
      <c r="M821" s="13">
        <f t="shared" si="153"/>
        <v>2.7178041829905158E-2</v>
      </c>
      <c r="N821" s="13">
        <f t="shared" si="149"/>
        <v>1.6850385934541197E-2</v>
      </c>
      <c r="O821" s="13">
        <f t="shared" si="150"/>
        <v>1.6850385934541197E-2</v>
      </c>
      <c r="Q821">
        <v>24.472864302183499</v>
      </c>
    </row>
    <row r="822" spans="1:17" x14ac:dyDescent="0.2">
      <c r="A822" s="14">
        <f t="shared" si="151"/>
        <v>46997</v>
      </c>
      <c r="B822" s="1">
        <v>9</v>
      </c>
      <c r="F822" s="34">
        <v>0.20853706435212069</v>
      </c>
      <c r="G822" s="13">
        <f t="shared" si="144"/>
        <v>0</v>
      </c>
      <c r="H822" s="13">
        <f t="shared" si="145"/>
        <v>0.20853706435212069</v>
      </c>
      <c r="I822" s="16">
        <f t="shared" si="152"/>
        <v>0.20855794568175687</v>
      </c>
      <c r="J822" s="13">
        <f t="shared" si="146"/>
        <v>0.20855762900761057</v>
      </c>
      <c r="K822" s="13">
        <f t="shared" si="147"/>
        <v>3.1667414629454882E-7</v>
      </c>
      <c r="L822" s="13">
        <f t="shared" si="148"/>
        <v>0</v>
      </c>
      <c r="M822" s="13">
        <f t="shared" si="153"/>
        <v>1.0327655895363962E-2</v>
      </c>
      <c r="N822" s="13">
        <f t="shared" si="149"/>
        <v>6.4031466551256562E-3</v>
      </c>
      <c r="O822" s="13">
        <f t="shared" si="150"/>
        <v>6.4031466551256562E-3</v>
      </c>
      <c r="Q822">
        <v>25.029038000000011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34.082669481007258</v>
      </c>
      <c r="G823" s="13">
        <f t="shared" si="144"/>
        <v>0.75579597426896006</v>
      </c>
      <c r="H823" s="13">
        <f t="shared" si="145"/>
        <v>33.326873506738295</v>
      </c>
      <c r="I823" s="16">
        <f t="shared" si="152"/>
        <v>33.326873823412441</v>
      </c>
      <c r="J823" s="13">
        <f t="shared" si="146"/>
        <v>31.128305574901784</v>
      </c>
      <c r="K823" s="13">
        <f t="shared" si="147"/>
        <v>2.1985682485106572</v>
      </c>
      <c r="L823" s="13">
        <f t="shared" si="148"/>
        <v>0</v>
      </c>
      <c r="M823" s="13">
        <f t="shared" si="153"/>
        <v>3.9245092402383054E-3</v>
      </c>
      <c r="N823" s="13">
        <f t="shared" si="149"/>
        <v>2.4331957289477494E-3</v>
      </c>
      <c r="O823" s="13">
        <f t="shared" si="150"/>
        <v>0.75822916999790779</v>
      </c>
      <c r="Q823">
        <v>20.519265789616451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39.23094090321429</v>
      </c>
      <c r="G824" s="13">
        <f t="shared" si="144"/>
        <v>1.3313871585476367</v>
      </c>
      <c r="H824" s="13">
        <f t="shared" si="145"/>
        <v>37.899553744666655</v>
      </c>
      <c r="I824" s="16">
        <f t="shared" si="152"/>
        <v>40.098121993177315</v>
      </c>
      <c r="J824" s="13">
        <f t="shared" si="146"/>
        <v>33.405390963266676</v>
      </c>
      <c r="K824" s="13">
        <f t="shared" si="147"/>
        <v>6.6927310299106395</v>
      </c>
      <c r="L824" s="13">
        <f t="shared" si="148"/>
        <v>0</v>
      </c>
      <c r="M824" s="13">
        <f t="shared" si="153"/>
        <v>1.4913135112905561E-3</v>
      </c>
      <c r="N824" s="13">
        <f t="shared" si="149"/>
        <v>9.2461437700014479E-4</v>
      </c>
      <c r="O824" s="13">
        <f t="shared" si="150"/>
        <v>1.3323117729246368</v>
      </c>
      <c r="Q824">
        <v>15.31952888110712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132.12853149963351</v>
      </c>
      <c r="G825" s="13">
        <f t="shared" si="144"/>
        <v>11.717598335639366</v>
      </c>
      <c r="H825" s="13">
        <f t="shared" si="145"/>
        <v>120.41093316399414</v>
      </c>
      <c r="I825" s="16">
        <f t="shared" si="152"/>
        <v>127.10366419390479</v>
      </c>
      <c r="J825" s="13">
        <f t="shared" si="146"/>
        <v>48.710170499332563</v>
      </c>
      <c r="K825" s="13">
        <f t="shared" si="147"/>
        <v>78.393493694572228</v>
      </c>
      <c r="L825" s="13">
        <f t="shared" si="148"/>
        <v>67.74612495866576</v>
      </c>
      <c r="M825" s="13">
        <f t="shared" si="153"/>
        <v>67.746691657800056</v>
      </c>
      <c r="N825" s="13">
        <f t="shared" si="149"/>
        <v>42.002948827836036</v>
      </c>
      <c r="O825" s="13">
        <f t="shared" si="150"/>
        <v>53.720547163475402</v>
      </c>
      <c r="Q825">
        <v>13.36284511405875</v>
      </c>
    </row>
    <row r="826" spans="1:17" x14ac:dyDescent="0.2">
      <c r="A826" s="14">
        <f t="shared" si="151"/>
        <v>47119</v>
      </c>
      <c r="B826" s="1">
        <v>1</v>
      </c>
      <c r="F826" s="34">
        <v>119.6186679872073</v>
      </c>
      <c r="G826" s="13">
        <f t="shared" si="144"/>
        <v>10.31896050873257</v>
      </c>
      <c r="H826" s="13">
        <f t="shared" si="145"/>
        <v>109.29970747847473</v>
      </c>
      <c r="I826" s="16">
        <f t="shared" si="152"/>
        <v>119.9470762143812</v>
      </c>
      <c r="J826" s="13">
        <f t="shared" si="146"/>
        <v>42.464611320975493</v>
      </c>
      <c r="K826" s="13">
        <f t="shared" si="147"/>
        <v>77.482464893405705</v>
      </c>
      <c r="L826" s="13">
        <f t="shared" si="148"/>
        <v>66.828397560564923</v>
      </c>
      <c r="M826" s="13">
        <f t="shared" si="153"/>
        <v>92.572140390528943</v>
      </c>
      <c r="N826" s="13">
        <f t="shared" si="149"/>
        <v>57.394727042127947</v>
      </c>
      <c r="O826" s="13">
        <f t="shared" si="150"/>
        <v>67.713687550860513</v>
      </c>
      <c r="Q826">
        <v>11.16344659354839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58.276035115427398</v>
      </c>
      <c r="G827" s="13">
        <f t="shared" si="144"/>
        <v>3.4606821069494234</v>
      </c>
      <c r="H827" s="13">
        <f t="shared" si="145"/>
        <v>54.815353008477977</v>
      </c>
      <c r="I827" s="16">
        <f t="shared" si="152"/>
        <v>65.469420341318767</v>
      </c>
      <c r="J827" s="13">
        <f t="shared" si="146"/>
        <v>38.627196536921304</v>
      </c>
      <c r="K827" s="13">
        <f t="shared" si="147"/>
        <v>26.842223804397463</v>
      </c>
      <c r="L827" s="13">
        <f t="shared" si="148"/>
        <v>15.815809775956144</v>
      </c>
      <c r="M827" s="13">
        <f t="shared" si="153"/>
        <v>50.993223124357137</v>
      </c>
      <c r="N827" s="13">
        <f t="shared" si="149"/>
        <v>31.615798337101424</v>
      </c>
      <c r="O827" s="13">
        <f t="shared" si="150"/>
        <v>35.076480444050844</v>
      </c>
      <c r="Q827">
        <v>11.9365177018258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81.698944329609304</v>
      </c>
      <c r="G828" s="13">
        <f t="shared" si="144"/>
        <v>6.0794290509602424</v>
      </c>
      <c r="H828" s="13">
        <f t="shared" si="145"/>
        <v>75.619515278649061</v>
      </c>
      <c r="I828" s="16">
        <f t="shared" si="152"/>
        <v>86.645929307090384</v>
      </c>
      <c r="J828" s="13">
        <f t="shared" si="146"/>
        <v>45.407466532390998</v>
      </c>
      <c r="K828" s="13">
        <f t="shared" si="147"/>
        <v>41.238462774699386</v>
      </c>
      <c r="L828" s="13">
        <f t="shared" si="148"/>
        <v>30.317901165093236</v>
      </c>
      <c r="M828" s="13">
        <f t="shared" si="153"/>
        <v>49.695325952348952</v>
      </c>
      <c r="N828" s="13">
        <f t="shared" si="149"/>
        <v>30.811102090456352</v>
      </c>
      <c r="O828" s="13">
        <f t="shared" si="150"/>
        <v>36.890531141416595</v>
      </c>
      <c r="Q828">
        <v>13.521460253339511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28.8016393857658</v>
      </c>
      <c r="G829" s="13">
        <f t="shared" si="144"/>
        <v>0.16536199799887097</v>
      </c>
      <c r="H829" s="13">
        <f t="shared" si="145"/>
        <v>28.636277387766928</v>
      </c>
      <c r="I829" s="16">
        <f t="shared" si="152"/>
        <v>39.556838997373077</v>
      </c>
      <c r="J829" s="13">
        <f t="shared" si="146"/>
        <v>32.954711160560144</v>
      </c>
      <c r="K829" s="13">
        <f t="shared" si="147"/>
        <v>6.602127836812933</v>
      </c>
      <c r="L829" s="13">
        <f t="shared" si="148"/>
        <v>0</v>
      </c>
      <c r="M829" s="13">
        <f t="shared" si="153"/>
        <v>18.8842238618926</v>
      </c>
      <c r="N829" s="13">
        <f t="shared" si="149"/>
        <v>11.708218794373412</v>
      </c>
      <c r="O829" s="13">
        <f t="shared" si="150"/>
        <v>11.873580792372284</v>
      </c>
      <c r="Q829">
        <v>15.12500328747651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5.7300255087449186</v>
      </c>
      <c r="G830" s="13">
        <f t="shared" si="144"/>
        <v>0</v>
      </c>
      <c r="H830" s="13">
        <f t="shared" si="145"/>
        <v>5.7300255087449186</v>
      </c>
      <c r="I830" s="16">
        <f t="shared" si="152"/>
        <v>12.332153345557852</v>
      </c>
      <c r="J830" s="13">
        <f t="shared" si="146"/>
        <v>12.239766640227572</v>
      </c>
      <c r="K830" s="13">
        <f t="shared" si="147"/>
        <v>9.2386705330280705E-2</v>
      </c>
      <c r="L830" s="13">
        <f t="shared" si="148"/>
        <v>0</v>
      </c>
      <c r="M830" s="13">
        <f t="shared" si="153"/>
        <v>7.1760050675191884</v>
      </c>
      <c r="N830" s="13">
        <f t="shared" si="149"/>
        <v>4.4491231418618966</v>
      </c>
      <c r="O830" s="13">
        <f t="shared" si="150"/>
        <v>4.4491231418618966</v>
      </c>
      <c r="Q830">
        <v>22.49141618838873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0.26528270740445931</v>
      </c>
      <c r="G831" s="13">
        <f t="shared" si="144"/>
        <v>0</v>
      </c>
      <c r="H831" s="13">
        <f t="shared" si="145"/>
        <v>0.26528270740445931</v>
      </c>
      <c r="I831" s="16">
        <f t="shared" si="152"/>
        <v>0.35766941273474001</v>
      </c>
      <c r="J831" s="13">
        <f t="shared" si="146"/>
        <v>0.35766685982416474</v>
      </c>
      <c r="K831" s="13">
        <f t="shared" si="147"/>
        <v>2.5529105752708503E-6</v>
      </c>
      <c r="L831" s="13">
        <f t="shared" si="148"/>
        <v>0</v>
      </c>
      <c r="M831" s="13">
        <f t="shared" si="153"/>
        <v>2.7268819256572918</v>
      </c>
      <c r="N831" s="13">
        <f t="shared" si="149"/>
        <v>1.6906667939075208</v>
      </c>
      <c r="O831" s="13">
        <f t="shared" si="150"/>
        <v>1.6906667939075208</v>
      </c>
      <c r="Q831">
        <v>21.68886682446367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7.8430500849658538E-2</v>
      </c>
      <c r="G832" s="13">
        <f t="shared" si="144"/>
        <v>0</v>
      </c>
      <c r="H832" s="13">
        <f t="shared" si="145"/>
        <v>7.8430500849658538E-2</v>
      </c>
      <c r="I832" s="16">
        <f t="shared" si="152"/>
        <v>7.8433053760233809E-2</v>
      </c>
      <c r="J832" s="13">
        <f t="shared" si="146"/>
        <v>7.8433035952212696E-2</v>
      </c>
      <c r="K832" s="13">
        <f t="shared" si="147"/>
        <v>1.7808021113285832E-8</v>
      </c>
      <c r="L832" s="13">
        <f t="shared" si="148"/>
        <v>0</v>
      </c>
      <c r="M832" s="13">
        <f t="shared" si="153"/>
        <v>1.036215131749771</v>
      </c>
      <c r="N832" s="13">
        <f t="shared" si="149"/>
        <v>0.64245338168485799</v>
      </c>
      <c r="O832" s="13">
        <f t="shared" si="150"/>
        <v>0.64245338168485799</v>
      </c>
      <c r="Q832">
        <v>24.629393688128879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2.345609754093402</v>
      </c>
      <c r="G833" s="13">
        <f t="shared" si="144"/>
        <v>0</v>
      </c>
      <c r="H833" s="13">
        <f t="shared" si="145"/>
        <v>2.345609754093402</v>
      </c>
      <c r="I833" s="16">
        <f t="shared" si="152"/>
        <v>2.3456097719014233</v>
      </c>
      <c r="J833" s="13">
        <f t="shared" si="146"/>
        <v>2.34516402617272</v>
      </c>
      <c r="K833" s="13">
        <f t="shared" si="147"/>
        <v>4.4574572870326179E-4</v>
      </c>
      <c r="L833" s="13">
        <f t="shared" si="148"/>
        <v>0</v>
      </c>
      <c r="M833" s="13">
        <f t="shared" si="153"/>
        <v>0.39376175006491299</v>
      </c>
      <c r="N833" s="13">
        <f t="shared" si="149"/>
        <v>0.24413228504024606</v>
      </c>
      <c r="O833" s="13">
        <f t="shared" si="150"/>
        <v>0.24413228504024606</v>
      </c>
      <c r="Q833">
        <v>25.103339000000009</v>
      </c>
    </row>
    <row r="834" spans="1:17" x14ac:dyDescent="0.2">
      <c r="A834" s="14">
        <f t="shared" si="151"/>
        <v>47362</v>
      </c>
      <c r="B834" s="1">
        <v>9</v>
      </c>
      <c r="F834" s="34">
        <v>0.67398370827682474</v>
      </c>
      <c r="G834" s="13">
        <f t="shared" si="144"/>
        <v>0</v>
      </c>
      <c r="H834" s="13">
        <f t="shared" si="145"/>
        <v>0.67398370827682474</v>
      </c>
      <c r="I834" s="16">
        <f t="shared" si="152"/>
        <v>0.67442945400552801</v>
      </c>
      <c r="J834" s="13">
        <f t="shared" si="146"/>
        <v>0.67441448851426367</v>
      </c>
      <c r="K834" s="13">
        <f t="shared" si="147"/>
        <v>1.4965491264340436E-5</v>
      </c>
      <c r="L834" s="13">
        <f t="shared" si="148"/>
        <v>0</v>
      </c>
      <c r="M834" s="13">
        <f t="shared" si="153"/>
        <v>0.14962946502466692</v>
      </c>
      <c r="N834" s="13">
        <f t="shared" si="149"/>
        <v>9.2770268315293489E-2</v>
      </c>
      <c r="O834" s="13">
        <f t="shared" si="150"/>
        <v>9.2770268315293489E-2</v>
      </c>
      <c r="Q834">
        <v>22.640066567649281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4.4405688475836191</v>
      </c>
      <c r="G835" s="13">
        <f t="shared" si="144"/>
        <v>0</v>
      </c>
      <c r="H835" s="13">
        <f t="shared" si="145"/>
        <v>4.4405688475836191</v>
      </c>
      <c r="I835" s="16">
        <f t="shared" si="152"/>
        <v>4.4405838130748831</v>
      </c>
      <c r="J835" s="13">
        <f t="shared" si="146"/>
        <v>4.434646813499306</v>
      </c>
      <c r="K835" s="13">
        <f t="shared" si="147"/>
        <v>5.9369995755771399E-3</v>
      </c>
      <c r="L835" s="13">
        <f t="shared" si="148"/>
        <v>0</v>
      </c>
      <c r="M835" s="13">
        <f t="shared" si="153"/>
        <v>5.6859196709373436E-2</v>
      </c>
      <c r="N835" s="13">
        <f t="shared" si="149"/>
        <v>3.5252701959811533E-2</v>
      </c>
      <c r="O835" s="13">
        <f t="shared" si="150"/>
        <v>3.5252701959811533E-2</v>
      </c>
      <c r="Q835">
        <v>20.297342826291018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28.510818432361258</v>
      </c>
      <c r="G836" s="13">
        <f t="shared" si="144"/>
        <v>0.13284739974728677</v>
      </c>
      <c r="H836" s="13">
        <f t="shared" si="145"/>
        <v>28.377971032613971</v>
      </c>
      <c r="I836" s="16">
        <f t="shared" si="152"/>
        <v>28.383908032189549</v>
      </c>
      <c r="J836" s="13">
        <f t="shared" si="146"/>
        <v>26.209174095358037</v>
      </c>
      <c r="K836" s="13">
        <f t="shared" si="147"/>
        <v>2.1747339368315117</v>
      </c>
      <c r="L836" s="13">
        <f t="shared" si="148"/>
        <v>0</v>
      </c>
      <c r="M836" s="13">
        <f t="shared" si="153"/>
        <v>2.1606494749561903E-2</v>
      </c>
      <c r="N836" s="13">
        <f t="shared" si="149"/>
        <v>1.339602674472838E-2</v>
      </c>
      <c r="O836" s="13">
        <f t="shared" si="150"/>
        <v>0.14624342649201513</v>
      </c>
      <c r="Q836">
        <v>17.068428627616051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28.504227678874969</v>
      </c>
      <c r="G837" s="13">
        <f t="shared" si="144"/>
        <v>0.13211053502253689</v>
      </c>
      <c r="H837" s="13">
        <f t="shared" si="145"/>
        <v>28.372117143852432</v>
      </c>
      <c r="I837" s="16">
        <f t="shared" si="152"/>
        <v>30.546851080683943</v>
      </c>
      <c r="J837" s="13">
        <f t="shared" si="146"/>
        <v>26.581078214130166</v>
      </c>
      <c r="K837" s="13">
        <f t="shared" si="147"/>
        <v>3.9657728665537775</v>
      </c>
      <c r="L837" s="13">
        <f t="shared" si="148"/>
        <v>0</v>
      </c>
      <c r="M837" s="13">
        <f t="shared" si="153"/>
        <v>8.2104680048335228E-3</v>
      </c>
      <c r="N837" s="13">
        <f t="shared" si="149"/>
        <v>5.0904901629967841E-3</v>
      </c>
      <c r="O837" s="13">
        <f t="shared" si="150"/>
        <v>0.13720102518553368</v>
      </c>
      <c r="Q837">
        <v>13.691995153452289</v>
      </c>
    </row>
    <row r="838" spans="1:17" x14ac:dyDescent="0.2">
      <c r="A838" s="14">
        <f t="shared" si="151"/>
        <v>47484</v>
      </c>
      <c r="B838" s="1">
        <v>1</v>
      </c>
      <c r="F838" s="34">
        <v>64.707671352280926</v>
      </c>
      <c r="G838" s="13">
        <f t="shared" ref="G838:G901" si="157">IF((F838-$J$2)&gt;0,$I$2*(F838-$J$2),0)</f>
        <v>4.1797570769387011</v>
      </c>
      <c r="H838" s="13">
        <f t="shared" ref="H838:H901" si="158">F838-G838</f>
        <v>60.527914275342226</v>
      </c>
      <c r="I838" s="16">
        <f t="shared" si="152"/>
        <v>64.493687141896004</v>
      </c>
      <c r="J838" s="13">
        <f t="shared" ref="J838:J901" si="159">I838/SQRT(1+(I838/($K$2*(300+(25*Q838)+0.05*(Q838)^3)))^2)</f>
        <v>37.52443087848382</v>
      </c>
      <c r="K838" s="13">
        <f t="shared" ref="K838:K901" si="160">I838-J838</f>
        <v>26.969256263412184</v>
      </c>
      <c r="L838" s="13">
        <f t="shared" ref="L838:L901" si="161">IF(K838&gt;$N$2,(K838-$N$2)/$L$2,0)</f>
        <v>15.943776277055399</v>
      </c>
      <c r="M838" s="13">
        <f t="shared" si="153"/>
        <v>15.946896254897235</v>
      </c>
      <c r="N838" s="13">
        <f t="shared" ref="N838:N901" si="162">$M$2*M838</f>
        <v>9.8870756780362861</v>
      </c>
      <c r="O838" s="13">
        <f t="shared" ref="O838:O901" si="163">N838+G838</f>
        <v>14.066832754974987</v>
      </c>
      <c r="Q838">
        <v>11.40081359354839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11.1669259840717</v>
      </c>
      <c r="G839" s="13">
        <f t="shared" si="157"/>
        <v>0</v>
      </c>
      <c r="H839" s="13">
        <f t="shared" si="158"/>
        <v>11.1669259840717</v>
      </c>
      <c r="I839" s="16">
        <f t="shared" ref="I839:I902" si="166">H839+K838-L838</f>
        <v>22.192405970428489</v>
      </c>
      <c r="J839" s="13">
        <f t="shared" si="159"/>
        <v>20.6750637539138</v>
      </c>
      <c r="K839" s="13">
        <f t="shared" si="160"/>
        <v>1.5173422165146881</v>
      </c>
      <c r="L839" s="13">
        <f t="shared" si="161"/>
        <v>0</v>
      </c>
      <c r="M839" s="13">
        <f t="shared" ref="M839:M902" si="167">L839+M838-N838</f>
        <v>6.0598205768609485</v>
      </c>
      <c r="N839" s="13">
        <f t="shared" si="162"/>
        <v>3.7570887576537881</v>
      </c>
      <c r="O839" s="13">
        <f t="shared" si="163"/>
        <v>3.7570887576537881</v>
      </c>
      <c r="Q839">
        <v>14.46104770680267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23.180651409362738</v>
      </c>
      <c r="G840" s="13">
        <f t="shared" si="157"/>
        <v>0</v>
      </c>
      <c r="H840" s="13">
        <f t="shared" si="158"/>
        <v>23.180651409362738</v>
      </c>
      <c r="I840" s="16">
        <f t="shared" si="166"/>
        <v>24.697993625877427</v>
      </c>
      <c r="J840" s="13">
        <f t="shared" si="159"/>
        <v>23.132217959052177</v>
      </c>
      <c r="K840" s="13">
        <f t="shared" si="160"/>
        <v>1.5657756668252496</v>
      </c>
      <c r="L840" s="13">
        <f t="shared" si="161"/>
        <v>0</v>
      </c>
      <c r="M840" s="13">
        <f t="shared" si="167"/>
        <v>2.3027318192071604</v>
      </c>
      <c r="N840" s="13">
        <f t="shared" si="162"/>
        <v>1.4276937279084394</v>
      </c>
      <c r="O840" s="13">
        <f t="shared" si="163"/>
        <v>1.4276937279084394</v>
      </c>
      <c r="Q840">
        <v>16.590965844236361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24.365414189012689</v>
      </c>
      <c r="G841" s="13">
        <f t="shared" si="157"/>
        <v>0</v>
      </c>
      <c r="H841" s="13">
        <f t="shared" si="158"/>
        <v>24.365414189012689</v>
      </c>
      <c r="I841" s="16">
        <f t="shared" si="166"/>
        <v>25.931189855837939</v>
      </c>
      <c r="J841" s="13">
        <f t="shared" si="159"/>
        <v>24.202276074296481</v>
      </c>
      <c r="K841" s="13">
        <f t="shared" si="160"/>
        <v>1.7289137815414577</v>
      </c>
      <c r="L841" s="13">
        <f t="shared" si="161"/>
        <v>0</v>
      </c>
      <c r="M841" s="13">
        <f t="shared" si="167"/>
        <v>0.87503809129872101</v>
      </c>
      <c r="N841" s="13">
        <f t="shared" si="162"/>
        <v>0.54252361660520698</v>
      </c>
      <c r="O841" s="13">
        <f t="shared" si="163"/>
        <v>0.54252361660520698</v>
      </c>
      <c r="Q841">
        <v>16.887729986096019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1.0892299579945901</v>
      </c>
      <c r="G842" s="13">
        <f t="shared" si="157"/>
        <v>0</v>
      </c>
      <c r="H842" s="13">
        <f t="shared" si="158"/>
        <v>1.0892299579945901</v>
      </c>
      <c r="I842" s="16">
        <f t="shared" si="166"/>
        <v>2.8181437395360476</v>
      </c>
      <c r="J842" s="13">
        <f t="shared" si="159"/>
        <v>2.8167376554488217</v>
      </c>
      <c r="K842" s="13">
        <f t="shared" si="160"/>
        <v>1.4060840872258673E-3</v>
      </c>
      <c r="L842" s="13">
        <f t="shared" si="161"/>
        <v>0</v>
      </c>
      <c r="M842" s="13">
        <f t="shared" si="167"/>
        <v>0.33251447469351403</v>
      </c>
      <c r="N842" s="13">
        <f t="shared" si="162"/>
        <v>0.2061589743099787</v>
      </c>
      <c r="O842" s="13">
        <f t="shared" si="163"/>
        <v>0.2061589743099787</v>
      </c>
      <c r="Q842">
        <v>20.844836563993571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24.479391136790149</v>
      </c>
      <c r="G843" s="13">
        <f t="shared" si="157"/>
        <v>0</v>
      </c>
      <c r="H843" s="13">
        <f t="shared" si="158"/>
        <v>24.479391136790149</v>
      </c>
      <c r="I843" s="16">
        <f t="shared" si="166"/>
        <v>24.480797220877374</v>
      </c>
      <c r="J843" s="13">
        <f t="shared" si="159"/>
        <v>23.935551295495248</v>
      </c>
      <c r="K843" s="13">
        <f t="shared" si="160"/>
        <v>0.54524592538212602</v>
      </c>
      <c r="L843" s="13">
        <f t="shared" si="161"/>
        <v>0</v>
      </c>
      <c r="M843" s="13">
        <f t="shared" si="167"/>
        <v>0.12635550038353532</v>
      </c>
      <c r="N843" s="13">
        <f t="shared" si="162"/>
        <v>7.8340410237791896E-2</v>
      </c>
      <c r="O843" s="13">
        <f t="shared" si="163"/>
        <v>7.8340410237791896E-2</v>
      </c>
      <c r="Q843">
        <v>24.337559014985469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2.1428571E-2</v>
      </c>
      <c r="G844" s="13">
        <f t="shared" si="157"/>
        <v>0</v>
      </c>
      <c r="H844" s="13">
        <f t="shared" si="158"/>
        <v>2.1428571E-2</v>
      </c>
      <c r="I844" s="16">
        <f t="shared" si="166"/>
        <v>0.56667449638212597</v>
      </c>
      <c r="J844" s="13">
        <f t="shared" si="159"/>
        <v>0.56666741676127808</v>
      </c>
      <c r="K844" s="13">
        <f t="shared" si="160"/>
        <v>7.0796208478940414E-6</v>
      </c>
      <c r="L844" s="13">
        <f t="shared" si="161"/>
        <v>0</v>
      </c>
      <c r="M844" s="13">
        <f t="shared" si="167"/>
        <v>4.8015090145743428E-2</v>
      </c>
      <c r="N844" s="13">
        <f t="shared" si="162"/>
        <v>2.9769355890360925E-2</v>
      </c>
      <c r="O844" s="13">
        <f t="shared" si="163"/>
        <v>2.9769355890360925E-2</v>
      </c>
      <c r="Q844">
        <v>24.25189618321788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1.080984125460607</v>
      </c>
      <c r="G845" s="13">
        <f t="shared" si="157"/>
        <v>0</v>
      </c>
      <c r="H845" s="13">
        <f t="shared" si="158"/>
        <v>1.080984125460607</v>
      </c>
      <c r="I845" s="16">
        <f t="shared" si="166"/>
        <v>1.080991205081455</v>
      </c>
      <c r="J845" s="13">
        <f t="shared" si="159"/>
        <v>1.0809401410610835</v>
      </c>
      <c r="K845" s="13">
        <f t="shared" si="160"/>
        <v>5.1064020371471841E-5</v>
      </c>
      <c r="L845" s="13">
        <f t="shared" si="161"/>
        <v>0</v>
      </c>
      <c r="M845" s="13">
        <f t="shared" si="167"/>
        <v>1.8245734255382503E-2</v>
      </c>
      <c r="N845" s="13">
        <f t="shared" si="162"/>
        <v>1.1312355238337152E-2</v>
      </c>
      <c r="O845" s="13">
        <f t="shared" si="163"/>
        <v>1.1312355238337152E-2</v>
      </c>
      <c r="Q845">
        <v>23.977720235359872</v>
      </c>
    </row>
    <row r="846" spans="1:17" x14ac:dyDescent="0.2">
      <c r="A846" s="14">
        <f t="shared" si="164"/>
        <v>47727</v>
      </c>
      <c r="B846" s="1">
        <v>9</v>
      </c>
      <c r="F846" s="34">
        <v>13.119948305692761</v>
      </c>
      <c r="G846" s="13">
        <f t="shared" si="157"/>
        <v>0</v>
      </c>
      <c r="H846" s="13">
        <f t="shared" si="158"/>
        <v>13.119948305692761</v>
      </c>
      <c r="I846" s="16">
        <f t="shared" si="166"/>
        <v>13.119999369713133</v>
      </c>
      <c r="J846" s="13">
        <f t="shared" si="159"/>
        <v>13.045080583593132</v>
      </c>
      <c r="K846" s="13">
        <f t="shared" si="160"/>
        <v>7.4918786120001357E-2</v>
      </c>
      <c r="L846" s="13">
        <f t="shared" si="161"/>
        <v>0</v>
      </c>
      <c r="M846" s="13">
        <f t="shared" si="167"/>
        <v>6.9333790170453512E-3</v>
      </c>
      <c r="N846" s="13">
        <f t="shared" si="162"/>
        <v>4.2986949905681176E-3</v>
      </c>
      <c r="O846" s="13">
        <f t="shared" si="163"/>
        <v>4.2986949905681176E-3</v>
      </c>
      <c r="Q846">
        <v>25.33397200000001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2.2694574621325159</v>
      </c>
      <c r="G847" s="13">
        <f t="shared" si="157"/>
        <v>0</v>
      </c>
      <c r="H847" s="13">
        <f t="shared" si="158"/>
        <v>2.2694574621325159</v>
      </c>
      <c r="I847" s="16">
        <f t="shared" si="166"/>
        <v>2.3443762482525172</v>
      </c>
      <c r="J847" s="13">
        <f t="shared" si="159"/>
        <v>2.3437742831640858</v>
      </c>
      <c r="K847" s="13">
        <f t="shared" si="160"/>
        <v>6.0196508843146646E-4</v>
      </c>
      <c r="L847" s="13">
        <f t="shared" si="161"/>
        <v>0</v>
      </c>
      <c r="M847" s="13">
        <f t="shared" si="167"/>
        <v>2.6346840264772336E-3</v>
      </c>
      <c r="N847" s="13">
        <f t="shared" si="162"/>
        <v>1.6335040964158849E-3</v>
      </c>
      <c r="O847" s="13">
        <f t="shared" si="163"/>
        <v>1.6335040964158849E-3</v>
      </c>
      <c r="Q847">
        <v>22.944853531580389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0.80182284719004859</v>
      </c>
      <c r="G848" s="13">
        <f t="shared" si="157"/>
        <v>0</v>
      </c>
      <c r="H848" s="13">
        <f t="shared" si="158"/>
        <v>0.80182284719004859</v>
      </c>
      <c r="I848" s="16">
        <f t="shared" si="166"/>
        <v>0.80242481227848006</v>
      </c>
      <c r="J848" s="13">
        <f t="shared" si="159"/>
        <v>0.80235759743044222</v>
      </c>
      <c r="K848" s="13">
        <f t="shared" si="160"/>
        <v>6.7214848037844277E-5</v>
      </c>
      <c r="L848" s="13">
        <f t="shared" si="161"/>
        <v>0</v>
      </c>
      <c r="M848" s="13">
        <f t="shared" si="167"/>
        <v>1.0011799300613487E-3</v>
      </c>
      <c r="N848" s="13">
        <f t="shared" si="162"/>
        <v>6.2073155663803625E-4</v>
      </c>
      <c r="O848" s="13">
        <f t="shared" si="163"/>
        <v>6.2073155663803625E-4</v>
      </c>
      <c r="Q848">
        <v>15.693498157533931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37.690595822387351</v>
      </c>
      <c r="G849" s="13">
        <f t="shared" si="157"/>
        <v>1.1591722583295501</v>
      </c>
      <c r="H849" s="13">
        <f t="shared" si="158"/>
        <v>36.531423564057803</v>
      </c>
      <c r="I849" s="16">
        <f t="shared" si="166"/>
        <v>36.531490778905841</v>
      </c>
      <c r="J849" s="13">
        <f t="shared" si="159"/>
        <v>30.387912351514391</v>
      </c>
      <c r="K849" s="13">
        <f t="shared" si="160"/>
        <v>6.14357842739145</v>
      </c>
      <c r="L849" s="13">
        <f t="shared" si="161"/>
        <v>0</v>
      </c>
      <c r="M849" s="13">
        <f t="shared" si="167"/>
        <v>3.8044837342331248E-4</v>
      </c>
      <c r="N849" s="13">
        <f t="shared" si="162"/>
        <v>2.3587799152245375E-4</v>
      </c>
      <c r="O849" s="13">
        <f t="shared" si="163"/>
        <v>1.1594081363210724</v>
      </c>
      <c r="Q849">
        <v>13.90661598576045</v>
      </c>
    </row>
    <row r="850" spans="1:17" x14ac:dyDescent="0.2">
      <c r="A850" s="14">
        <f t="shared" si="164"/>
        <v>47849</v>
      </c>
      <c r="B850" s="1">
        <v>1</v>
      </c>
      <c r="F850" s="34">
        <v>24.885523415532571</v>
      </c>
      <c r="G850" s="13">
        <f t="shared" si="157"/>
        <v>0</v>
      </c>
      <c r="H850" s="13">
        <f t="shared" si="158"/>
        <v>24.885523415532571</v>
      </c>
      <c r="I850" s="16">
        <f t="shared" si="166"/>
        <v>31.029101842924021</v>
      </c>
      <c r="J850" s="13">
        <f t="shared" si="159"/>
        <v>26.260013419293525</v>
      </c>
      <c r="K850" s="13">
        <f t="shared" si="160"/>
        <v>4.769088423630496</v>
      </c>
      <c r="L850" s="13">
        <f t="shared" si="161"/>
        <v>0</v>
      </c>
      <c r="M850" s="13">
        <f t="shared" si="167"/>
        <v>1.4457038190085874E-4</v>
      </c>
      <c r="N850" s="13">
        <f t="shared" si="162"/>
        <v>8.9633636778532411E-5</v>
      </c>
      <c r="O850" s="13">
        <f t="shared" si="163"/>
        <v>8.9633636778532411E-5</v>
      </c>
      <c r="Q850">
        <v>12.37699559354839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16.230241345263948</v>
      </c>
      <c r="G851" s="13">
        <f t="shared" si="157"/>
        <v>0</v>
      </c>
      <c r="H851" s="13">
        <f t="shared" si="158"/>
        <v>16.230241345263948</v>
      </c>
      <c r="I851" s="16">
        <f t="shared" si="166"/>
        <v>20.999329768894444</v>
      </c>
      <c r="J851" s="13">
        <f t="shared" si="159"/>
        <v>19.608299139855351</v>
      </c>
      <c r="K851" s="13">
        <f t="shared" si="160"/>
        <v>1.3910306290390935</v>
      </c>
      <c r="L851" s="13">
        <f t="shared" si="161"/>
        <v>0</v>
      </c>
      <c r="M851" s="13">
        <f t="shared" si="167"/>
        <v>5.4936745122326325E-5</v>
      </c>
      <c r="N851" s="13">
        <f t="shared" si="162"/>
        <v>3.4060781975842324E-5</v>
      </c>
      <c r="O851" s="13">
        <f t="shared" si="163"/>
        <v>3.4060781975842324E-5</v>
      </c>
      <c r="Q851">
        <v>13.91634128938936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43.973032913285991</v>
      </c>
      <c r="G852" s="13">
        <f t="shared" si="157"/>
        <v>1.8615663453445712</v>
      </c>
      <c r="H852" s="13">
        <f t="shared" si="158"/>
        <v>42.11146656794142</v>
      </c>
      <c r="I852" s="16">
        <f t="shared" si="166"/>
        <v>43.502497196980514</v>
      </c>
      <c r="J852" s="13">
        <f t="shared" si="159"/>
        <v>34.541715049483301</v>
      </c>
      <c r="K852" s="13">
        <f t="shared" si="160"/>
        <v>8.9607821474972127</v>
      </c>
      <c r="L852" s="13">
        <f t="shared" si="161"/>
        <v>0</v>
      </c>
      <c r="M852" s="13">
        <f t="shared" si="167"/>
        <v>2.0875963146484001E-5</v>
      </c>
      <c r="N852" s="13">
        <f t="shared" si="162"/>
        <v>1.2943097150820081E-5</v>
      </c>
      <c r="O852" s="13">
        <f t="shared" si="163"/>
        <v>1.8615792884417219</v>
      </c>
      <c r="Q852">
        <v>14.44342516680342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20.07111430544202</v>
      </c>
      <c r="G853" s="13">
        <f t="shared" si="157"/>
        <v>0</v>
      </c>
      <c r="H853" s="13">
        <f t="shared" si="158"/>
        <v>20.07111430544202</v>
      </c>
      <c r="I853" s="16">
        <f t="shared" si="166"/>
        <v>29.031896452939232</v>
      </c>
      <c r="J853" s="13">
        <f t="shared" si="159"/>
        <v>26.858585776179495</v>
      </c>
      <c r="K853" s="13">
        <f t="shared" si="160"/>
        <v>2.173310676759737</v>
      </c>
      <c r="L853" s="13">
        <f t="shared" si="161"/>
        <v>0</v>
      </c>
      <c r="M853" s="13">
        <f t="shared" si="167"/>
        <v>7.93286599566392E-6</v>
      </c>
      <c r="N853" s="13">
        <f t="shared" si="162"/>
        <v>4.9183769173116304E-6</v>
      </c>
      <c r="O853" s="13">
        <f t="shared" si="163"/>
        <v>4.9183769173116304E-6</v>
      </c>
      <c r="Q853">
        <v>17.57381836689645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11.1338862005802</v>
      </c>
      <c r="G854" s="13">
        <f t="shared" si="157"/>
        <v>0</v>
      </c>
      <c r="H854" s="13">
        <f t="shared" si="158"/>
        <v>11.1338862005802</v>
      </c>
      <c r="I854" s="16">
        <f t="shared" si="166"/>
        <v>13.307196877339937</v>
      </c>
      <c r="J854" s="13">
        <f t="shared" si="159"/>
        <v>13.086663284555412</v>
      </c>
      <c r="K854" s="13">
        <f t="shared" si="160"/>
        <v>0.22053359278452511</v>
      </c>
      <c r="L854" s="13">
        <f t="shared" si="161"/>
        <v>0</v>
      </c>
      <c r="M854" s="13">
        <f t="shared" si="167"/>
        <v>3.0144890783522896E-6</v>
      </c>
      <c r="N854" s="13">
        <f t="shared" si="162"/>
        <v>1.8689832285784195E-6</v>
      </c>
      <c r="O854" s="13">
        <f t="shared" si="163"/>
        <v>1.8689832285784195E-6</v>
      </c>
      <c r="Q854">
        <v>17.85749237998828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1.32694494571108</v>
      </c>
      <c r="G855" s="13">
        <f t="shared" si="157"/>
        <v>0</v>
      </c>
      <c r="H855" s="13">
        <f t="shared" si="158"/>
        <v>1.32694494571108</v>
      </c>
      <c r="I855" s="16">
        <f t="shared" si="166"/>
        <v>1.5474785384956051</v>
      </c>
      <c r="J855" s="13">
        <f t="shared" si="159"/>
        <v>1.5473040093289618</v>
      </c>
      <c r="K855" s="13">
        <f t="shared" si="160"/>
        <v>1.745291666432891E-4</v>
      </c>
      <c r="L855" s="13">
        <f t="shared" si="161"/>
        <v>0</v>
      </c>
      <c r="M855" s="13">
        <f t="shared" si="167"/>
        <v>1.1455058497738701E-6</v>
      </c>
      <c r="N855" s="13">
        <f t="shared" si="162"/>
        <v>7.102136268597994E-7</v>
      </c>
      <c r="O855" s="13">
        <f t="shared" si="163"/>
        <v>7.102136268597994E-7</v>
      </c>
      <c r="Q855">
        <v>22.88905039486038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2.1428571E-2</v>
      </c>
      <c r="G856" s="13">
        <f t="shared" si="157"/>
        <v>0</v>
      </c>
      <c r="H856" s="13">
        <f t="shared" si="158"/>
        <v>2.1428571E-2</v>
      </c>
      <c r="I856" s="16">
        <f t="shared" si="166"/>
        <v>2.160310016664329E-2</v>
      </c>
      <c r="J856" s="13">
        <f t="shared" si="159"/>
        <v>2.1603099830200354E-2</v>
      </c>
      <c r="K856" s="13">
        <f t="shared" si="160"/>
        <v>3.3644293601087227E-10</v>
      </c>
      <c r="L856" s="13">
        <f t="shared" si="161"/>
        <v>0</v>
      </c>
      <c r="M856" s="13">
        <f t="shared" si="167"/>
        <v>4.3529222291407067E-7</v>
      </c>
      <c r="N856" s="13">
        <f t="shared" si="162"/>
        <v>2.6988117820672381E-7</v>
      </c>
      <c r="O856" s="13">
        <f t="shared" si="163"/>
        <v>2.6988117820672381E-7</v>
      </c>
      <c r="Q856">
        <v>25.353179000000011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1.330358262199713</v>
      </c>
      <c r="G857" s="13">
        <f t="shared" si="157"/>
        <v>0</v>
      </c>
      <c r="H857" s="13">
        <f t="shared" si="158"/>
        <v>1.330358262199713</v>
      </c>
      <c r="I857" s="16">
        <f t="shared" si="166"/>
        <v>1.3303582625361559</v>
      </c>
      <c r="J857" s="13">
        <f t="shared" si="159"/>
        <v>1.330270448506863</v>
      </c>
      <c r="K857" s="13">
        <f t="shared" si="160"/>
        <v>8.7814029292809792E-5</v>
      </c>
      <c r="L857" s="13">
        <f t="shared" si="161"/>
        <v>0</v>
      </c>
      <c r="M857" s="13">
        <f t="shared" si="167"/>
        <v>1.6541104470734686E-7</v>
      </c>
      <c r="N857" s="13">
        <f t="shared" si="162"/>
        <v>1.0255484771855505E-7</v>
      </c>
      <c r="O857" s="13">
        <f t="shared" si="163"/>
        <v>1.0255484771855505E-7</v>
      </c>
      <c r="Q857">
        <v>24.553779148142301</v>
      </c>
    </row>
    <row r="858" spans="1:17" x14ac:dyDescent="0.2">
      <c r="A858" s="14">
        <f t="shared" si="164"/>
        <v>48092</v>
      </c>
      <c r="B858" s="1">
        <v>9</v>
      </c>
      <c r="F858" s="34">
        <v>4.4424188902862856</v>
      </c>
      <c r="G858" s="13">
        <f t="shared" si="157"/>
        <v>0</v>
      </c>
      <c r="H858" s="13">
        <f t="shared" si="158"/>
        <v>4.4424188902862856</v>
      </c>
      <c r="I858" s="16">
        <f t="shared" si="166"/>
        <v>4.4425067043155781</v>
      </c>
      <c r="J858" s="13">
        <f t="shared" si="159"/>
        <v>4.4385089591358424</v>
      </c>
      <c r="K858" s="13">
        <f t="shared" si="160"/>
        <v>3.9977451797357233E-3</v>
      </c>
      <c r="L858" s="13">
        <f t="shared" si="161"/>
        <v>0</v>
      </c>
      <c r="M858" s="13">
        <f t="shared" si="167"/>
        <v>6.2856196988791812E-8</v>
      </c>
      <c r="N858" s="13">
        <f t="shared" si="162"/>
        <v>3.8970842133050924E-8</v>
      </c>
      <c r="O858" s="13">
        <f t="shared" si="163"/>
        <v>3.8970842133050924E-8</v>
      </c>
      <c r="Q858">
        <v>23.11081094059822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1.068523585871382</v>
      </c>
      <c r="G859" s="13">
        <f t="shared" si="157"/>
        <v>0</v>
      </c>
      <c r="H859" s="13">
        <f t="shared" si="158"/>
        <v>1.068523585871382</v>
      </c>
      <c r="I859" s="16">
        <f t="shared" si="166"/>
        <v>1.0725213310511177</v>
      </c>
      <c r="J859" s="13">
        <f t="shared" si="159"/>
        <v>1.0724460575861765</v>
      </c>
      <c r="K859" s="13">
        <f t="shared" si="160"/>
        <v>7.5273464941183477E-5</v>
      </c>
      <c r="L859" s="13">
        <f t="shared" si="161"/>
        <v>0</v>
      </c>
      <c r="M859" s="13">
        <f t="shared" si="167"/>
        <v>2.3885354855740888E-8</v>
      </c>
      <c r="N859" s="13">
        <f t="shared" si="162"/>
        <v>1.4808920010559351E-8</v>
      </c>
      <c r="O859" s="13">
        <f t="shared" si="163"/>
        <v>1.4808920010559351E-8</v>
      </c>
      <c r="Q859">
        <v>21.055946387928511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24.640921704986258</v>
      </c>
      <c r="G860" s="13">
        <f t="shared" si="157"/>
        <v>0</v>
      </c>
      <c r="H860" s="13">
        <f t="shared" si="158"/>
        <v>24.640921704986258</v>
      </c>
      <c r="I860" s="16">
        <f t="shared" si="166"/>
        <v>24.640996978451199</v>
      </c>
      <c r="J860" s="13">
        <f t="shared" si="159"/>
        <v>23.192040846194587</v>
      </c>
      <c r="K860" s="13">
        <f t="shared" si="160"/>
        <v>1.4489561322566118</v>
      </c>
      <c r="L860" s="13">
        <f t="shared" si="161"/>
        <v>0</v>
      </c>
      <c r="M860" s="13">
        <f t="shared" si="167"/>
        <v>9.0764348451815374E-9</v>
      </c>
      <c r="N860" s="13">
        <f t="shared" si="162"/>
        <v>5.6273896040125529E-9</v>
      </c>
      <c r="O860" s="13">
        <f t="shared" si="163"/>
        <v>5.6273896040125529E-9</v>
      </c>
      <c r="Q860">
        <v>17.14530341834406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25.507341111676091</v>
      </c>
      <c r="G861" s="13">
        <f t="shared" si="157"/>
        <v>0</v>
      </c>
      <c r="H861" s="13">
        <f t="shared" si="158"/>
        <v>25.507341111676091</v>
      </c>
      <c r="I861" s="16">
        <f t="shared" si="166"/>
        <v>26.956297243932703</v>
      </c>
      <c r="J861" s="13">
        <f t="shared" si="159"/>
        <v>24.609310725927209</v>
      </c>
      <c r="K861" s="13">
        <f t="shared" si="160"/>
        <v>2.3469865180054938</v>
      </c>
      <c r="L861" s="13">
        <f t="shared" si="161"/>
        <v>0</v>
      </c>
      <c r="M861" s="13">
        <f t="shared" si="167"/>
        <v>3.4490452411689846E-9</v>
      </c>
      <c r="N861" s="13">
        <f t="shared" si="162"/>
        <v>2.1384080495247703E-9</v>
      </c>
      <c r="O861" s="13">
        <f t="shared" si="163"/>
        <v>2.1384080495247703E-9</v>
      </c>
      <c r="Q861">
        <v>15.29773105128726</v>
      </c>
    </row>
    <row r="862" spans="1:17" x14ac:dyDescent="0.2">
      <c r="A862" s="14">
        <f t="shared" si="164"/>
        <v>48214</v>
      </c>
      <c r="B862" s="1">
        <v>1</v>
      </c>
      <c r="F862" s="34">
        <v>55.603287766768553</v>
      </c>
      <c r="G862" s="13">
        <f t="shared" si="157"/>
        <v>3.1618614571568897</v>
      </c>
      <c r="H862" s="13">
        <f t="shared" si="158"/>
        <v>52.441426309611664</v>
      </c>
      <c r="I862" s="16">
        <f t="shared" si="166"/>
        <v>54.788412827617158</v>
      </c>
      <c r="J862" s="13">
        <f t="shared" si="159"/>
        <v>39.104233510197993</v>
      </c>
      <c r="K862" s="13">
        <f t="shared" si="160"/>
        <v>15.684179317419165</v>
      </c>
      <c r="L862" s="13">
        <f t="shared" si="161"/>
        <v>4.5757226109663449</v>
      </c>
      <c r="M862" s="13">
        <f t="shared" si="167"/>
        <v>4.5757226122769827</v>
      </c>
      <c r="N862" s="13">
        <f t="shared" si="162"/>
        <v>2.8369480196117292</v>
      </c>
      <c r="O862" s="13">
        <f t="shared" si="163"/>
        <v>5.9988094767686189</v>
      </c>
      <c r="Q862">
        <v>14.18920171150358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49.222532202265668</v>
      </c>
      <c r="G863" s="13">
        <f t="shared" si="157"/>
        <v>2.4484750890406364</v>
      </c>
      <c r="H863" s="13">
        <f t="shared" si="158"/>
        <v>46.774057113225034</v>
      </c>
      <c r="I863" s="16">
        <f t="shared" si="166"/>
        <v>57.882513819677854</v>
      </c>
      <c r="J863" s="13">
        <f t="shared" si="159"/>
        <v>35.544682766584117</v>
      </c>
      <c r="K863" s="13">
        <f t="shared" si="160"/>
        <v>22.337831053093737</v>
      </c>
      <c r="L863" s="13">
        <f t="shared" si="161"/>
        <v>11.27829720293421</v>
      </c>
      <c r="M863" s="13">
        <f t="shared" si="167"/>
        <v>13.017071795599463</v>
      </c>
      <c r="N863" s="13">
        <f t="shared" si="162"/>
        <v>8.0705845132716671</v>
      </c>
      <c r="O863" s="13">
        <f t="shared" si="163"/>
        <v>10.519059602312304</v>
      </c>
      <c r="Q863">
        <v>11.04231659354839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24.903529590950619</v>
      </c>
      <c r="G864" s="13">
        <f t="shared" si="157"/>
        <v>0</v>
      </c>
      <c r="H864" s="13">
        <f t="shared" si="158"/>
        <v>24.903529590950619</v>
      </c>
      <c r="I864" s="16">
        <f t="shared" si="166"/>
        <v>35.963063441110144</v>
      </c>
      <c r="J864" s="13">
        <f t="shared" si="159"/>
        <v>30.804140545038631</v>
      </c>
      <c r="K864" s="13">
        <f t="shared" si="160"/>
        <v>5.1589228960715126</v>
      </c>
      <c r="L864" s="13">
        <f t="shared" si="161"/>
        <v>0</v>
      </c>
      <c r="M864" s="13">
        <f t="shared" si="167"/>
        <v>4.9464872823277961</v>
      </c>
      <c r="N864" s="13">
        <f t="shared" si="162"/>
        <v>3.0668221150432338</v>
      </c>
      <c r="O864" s="13">
        <f t="shared" si="163"/>
        <v>3.0668221150432338</v>
      </c>
      <c r="Q864">
        <v>15.151801128105379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25.938525700503369</v>
      </c>
      <c r="G865" s="13">
        <f t="shared" si="157"/>
        <v>0</v>
      </c>
      <c r="H865" s="13">
        <f t="shared" si="158"/>
        <v>25.938525700503369</v>
      </c>
      <c r="I865" s="16">
        <f t="shared" si="166"/>
        <v>31.097448596574882</v>
      </c>
      <c r="J865" s="13">
        <f t="shared" si="159"/>
        <v>28.412687210230054</v>
      </c>
      <c r="K865" s="13">
        <f t="shared" si="160"/>
        <v>2.6847613863448281</v>
      </c>
      <c r="L865" s="13">
        <f t="shared" si="161"/>
        <v>0</v>
      </c>
      <c r="M865" s="13">
        <f t="shared" si="167"/>
        <v>1.8796651672845623</v>
      </c>
      <c r="N865" s="13">
        <f t="shared" si="162"/>
        <v>1.1653924037164287</v>
      </c>
      <c r="O865" s="13">
        <f t="shared" si="163"/>
        <v>1.1653924037164287</v>
      </c>
      <c r="Q865">
        <v>17.402795256662781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29.826515638721869</v>
      </c>
      <c r="G866" s="13">
        <f t="shared" si="157"/>
        <v>0.27994603753367586</v>
      </c>
      <c r="H866" s="13">
        <f t="shared" si="158"/>
        <v>29.546569601188192</v>
      </c>
      <c r="I866" s="16">
        <f t="shared" si="166"/>
        <v>32.231330987533021</v>
      </c>
      <c r="J866" s="13">
        <f t="shared" si="159"/>
        <v>29.706730915508849</v>
      </c>
      <c r="K866" s="13">
        <f t="shared" si="160"/>
        <v>2.524600072024171</v>
      </c>
      <c r="L866" s="13">
        <f t="shared" si="161"/>
        <v>0</v>
      </c>
      <c r="M866" s="13">
        <f t="shared" si="167"/>
        <v>0.71427276356813363</v>
      </c>
      <c r="N866" s="13">
        <f t="shared" si="162"/>
        <v>0.44284911341224287</v>
      </c>
      <c r="O866" s="13">
        <f t="shared" si="163"/>
        <v>0.72279515094591873</v>
      </c>
      <c r="Q866">
        <v>18.69219138538428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11.0851406986915</v>
      </c>
      <c r="G867" s="13">
        <f t="shared" si="157"/>
        <v>0</v>
      </c>
      <c r="H867" s="13">
        <f t="shared" si="158"/>
        <v>11.0851406986915</v>
      </c>
      <c r="I867" s="16">
        <f t="shared" si="166"/>
        <v>13.609740770715671</v>
      </c>
      <c r="J867" s="13">
        <f t="shared" si="159"/>
        <v>13.48201695081486</v>
      </c>
      <c r="K867" s="13">
        <f t="shared" si="160"/>
        <v>0.12772381990081172</v>
      </c>
      <c r="L867" s="13">
        <f t="shared" si="161"/>
        <v>0</v>
      </c>
      <c r="M867" s="13">
        <f t="shared" si="167"/>
        <v>0.27142365015589076</v>
      </c>
      <c r="N867" s="13">
        <f t="shared" si="162"/>
        <v>0.16828266309665227</v>
      </c>
      <c r="O867" s="13">
        <f t="shared" si="163"/>
        <v>0.16828266309665227</v>
      </c>
      <c r="Q867">
        <v>22.27140798255153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16.493053666771161</v>
      </c>
      <c r="G868" s="13">
        <f t="shared" si="157"/>
        <v>0</v>
      </c>
      <c r="H868" s="13">
        <f t="shared" si="158"/>
        <v>16.493053666771161</v>
      </c>
      <c r="I868" s="16">
        <f t="shared" si="166"/>
        <v>16.620777486671972</v>
      </c>
      <c r="J868" s="13">
        <f t="shared" si="159"/>
        <v>16.47302443315774</v>
      </c>
      <c r="K868" s="13">
        <f t="shared" si="160"/>
        <v>0.14775305351423285</v>
      </c>
      <c r="L868" s="13">
        <f t="shared" si="161"/>
        <v>0</v>
      </c>
      <c r="M868" s="13">
        <f t="shared" si="167"/>
        <v>0.10314098705923849</v>
      </c>
      <c r="N868" s="13">
        <f t="shared" si="162"/>
        <v>6.3947411976727861E-2</v>
      </c>
      <c r="O868" s="13">
        <f t="shared" si="163"/>
        <v>6.3947411976727861E-2</v>
      </c>
      <c r="Q868">
        <v>25.518409000000009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6.5495679081126292</v>
      </c>
      <c r="G869" s="13">
        <f t="shared" si="157"/>
        <v>0</v>
      </c>
      <c r="H869" s="13">
        <f t="shared" si="158"/>
        <v>6.5495679081126292</v>
      </c>
      <c r="I869" s="16">
        <f t="shared" si="166"/>
        <v>6.6973209616268621</v>
      </c>
      <c r="J869" s="13">
        <f t="shared" si="159"/>
        <v>6.6873966334143882</v>
      </c>
      <c r="K869" s="13">
        <f t="shared" si="160"/>
        <v>9.9243282124739096E-3</v>
      </c>
      <c r="L869" s="13">
        <f t="shared" si="161"/>
        <v>0</v>
      </c>
      <c r="M869" s="13">
        <f t="shared" si="167"/>
        <v>3.9193575082510632E-2</v>
      </c>
      <c r="N869" s="13">
        <f t="shared" si="162"/>
        <v>2.430001655115659E-2</v>
      </c>
      <c r="O869" s="13">
        <f t="shared" si="163"/>
        <v>2.430001655115659E-2</v>
      </c>
      <c r="Q869">
        <v>25.409552526133169</v>
      </c>
    </row>
    <row r="870" spans="1:17" x14ac:dyDescent="0.2">
      <c r="A870" s="14">
        <f t="shared" si="164"/>
        <v>48458</v>
      </c>
      <c r="B870" s="1">
        <v>9</v>
      </c>
      <c r="F870" s="34">
        <v>11.11137937033142</v>
      </c>
      <c r="G870" s="13">
        <f t="shared" si="157"/>
        <v>0</v>
      </c>
      <c r="H870" s="13">
        <f t="shared" si="158"/>
        <v>11.11137937033142</v>
      </c>
      <c r="I870" s="16">
        <f t="shared" si="166"/>
        <v>11.121303698543894</v>
      </c>
      <c r="J870" s="13">
        <f t="shared" si="159"/>
        <v>11.07659704484313</v>
      </c>
      <c r="K870" s="13">
        <f t="shared" si="160"/>
        <v>4.4706653700764321E-2</v>
      </c>
      <c r="L870" s="13">
        <f t="shared" si="161"/>
        <v>0</v>
      </c>
      <c r="M870" s="13">
        <f t="shared" si="167"/>
        <v>1.4893558531354042E-2</v>
      </c>
      <c r="N870" s="13">
        <f t="shared" si="162"/>
        <v>9.2340062894395065E-3</v>
      </c>
      <c r="O870" s="13">
        <f t="shared" si="163"/>
        <v>9.2340062894395065E-3</v>
      </c>
      <c r="Q870">
        <v>25.499715817817361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5.7261392947690197</v>
      </c>
      <c r="G871" s="13">
        <f t="shared" si="157"/>
        <v>0</v>
      </c>
      <c r="H871" s="13">
        <f t="shared" si="158"/>
        <v>5.7261392947690197</v>
      </c>
      <c r="I871" s="16">
        <f t="shared" si="166"/>
        <v>5.770845948469784</v>
      </c>
      <c r="J871" s="13">
        <f t="shared" si="159"/>
        <v>5.7607995799565952</v>
      </c>
      <c r="K871" s="13">
        <f t="shared" si="160"/>
        <v>1.0046368513188852E-2</v>
      </c>
      <c r="L871" s="13">
        <f t="shared" si="161"/>
        <v>0</v>
      </c>
      <c r="M871" s="13">
        <f t="shared" si="167"/>
        <v>5.6595522419145353E-3</v>
      </c>
      <c r="N871" s="13">
        <f t="shared" si="162"/>
        <v>3.5089223899870117E-3</v>
      </c>
      <c r="O871" s="13">
        <f t="shared" si="163"/>
        <v>3.5089223899870117E-3</v>
      </c>
      <c r="Q871">
        <v>22.131794948861469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9.5153001261267622</v>
      </c>
      <c r="G872" s="13">
        <f t="shared" si="157"/>
        <v>0</v>
      </c>
      <c r="H872" s="13">
        <f t="shared" si="158"/>
        <v>9.5153001261267622</v>
      </c>
      <c r="I872" s="16">
        <f t="shared" si="166"/>
        <v>9.5253464946399511</v>
      </c>
      <c r="J872" s="13">
        <f t="shared" si="159"/>
        <v>9.4234223285412817</v>
      </c>
      <c r="K872" s="13">
        <f t="shared" si="160"/>
        <v>0.10192416609866939</v>
      </c>
      <c r="L872" s="13">
        <f t="shared" si="161"/>
        <v>0</v>
      </c>
      <c r="M872" s="13">
        <f t="shared" si="167"/>
        <v>2.1506298519275236E-3</v>
      </c>
      <c r="N872" s="13">
        <f t="shared" si="162"/>
        <v>1.3333905081950646E-3</v>
      </c>
      <c r="O872" s="13">
        <f t="shared" si="163"/>
        <v>1.3333905081950646E-3</v>
      </c>
      <c r="Q872">
        <v>16.279421756217861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34.11209085034973</v>
      </c>
      <c r="G873" s="13">
        <f t="shared" si="157"/>
        <v>0.75908536587910058</v>
      </c>
      <c r="H873" s="13">
        <f t="shared" si="158"/>
        <v>33.353005484470629</v>
      </c>
      <c r="I873" s="16">
        <f t="shared" si="166"/>
        <v>33.454929650569298</v>
      </c>
      <c r="J873" s="13">
        <f t="shared" si="159"/>
        <v>27.431381735307216</v>
      </c>
      <c r="K873" s="13">
        <f t="shared" si="160"/>
        <v>6.0235479152620819</v>
      </c>
      <c r="L873" s="13">
        <f t="shared" si="161"/>
        <v>0</v>
      </c>
      <c r="M873" s="13">
        <f t="shared" si="167"/>
        <v>8.1723934373245893E-4</v>
      </c>
      <c r="N873" s="13">
        <f t="shared" si="162"/>
        <v>5.0668839311412452E-4</v>
      </c>
      <c r="O873" s="13">
        <f t="shared" si="163"/>
        <v>0.75959205427221466</v>
      </c>
      <c r="Q873">
        <v>11.96086959354839</v>
      </c>
    </row>
    <row r="874" spans="1:17" x14ac:dyDescent="0.2">
      <c r="A874" s="14">
        <f t="shared" si="164"/>
        <v>48580</v>
      </c>
      <c r="B874" s="1">
        <v>1</v>
      </c>
      <c r="F874" s="34">
        <v>168.0571429</v>
      </c>
      <c r="G874" s="13">
        <f t="shared" si="157"/>
        <v>15.734517858611961</v>
      </c>
      <c r="H874" s="13">
        <f t="shared" si="158"/>
        <v>152.32262504138805</v>
      </c>
      <c r="I874" s="16">
        <f t="shared" si="166"/>
        <v>158.34617295665012</v>
      </c>
      <c r="J874" s="13">
        <f t="shared" si="159"/>
        <v>51.98712362239074</v>
      </c>
      <c r="K874" s="13">
        <f t="shared" si="160"/>
        <v>106.35904933425938</v>
      </c>
      <c r="L874" s="13">
        <f t="shared" si="161"/>
        <v>95.917305255920567</v>
      </c>
      <c r="M874" s="13">
        <f t="shared" si="167"/>
        <v>95.917615806871183</v>
      </c>
      <c r="N874" s="13">
        <f t="shared" si="162"/>
        <v>59.468921800260134</v>
      </c>
      <c r="O874" s="13">
        <f t="shared" si="163"/>
        <v>75.203439658872099</v>
      </c>
      <c r="Q874">
        <v>13.98263909772013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37.746712344777613</v>
      </c>
      <c r="G875" s="13">
        <f t="shared" si="157"/>
        <v>1.1654462429219095</v>
      </c>
      <c r="H875" s="13">
        <f t="shared" si="158"/>
        <v>36.581266101855704</v>
      </c>
      <c r="I875" s="16">
        <f t="shared" si="166"/>
        <v>47.023010180194532</v>
      </c>
      <c r="J875" s="13">
        <f t="shared" si="159"/>
        <v>35.590008943016755</v>
      </c>
      <c r="K875" s="13">
        <f t="shared" si="160"/>
        <v>11.433001237177777</v>
      </c>
      <c r="L875" s="13">
        <f t="shared" si="161"/>
        <v>0.29328654149451211</v>
      </c>
      <c r="M875" s="13">
        <f t="shared" si="167"/>
        <v>36.741980548105559</v>
      </c>
      <c r="N875" s="13">
        <f t="shared" si="162"/>
        <v>22.780027939825448</v>
      </c>
      <c r="O875" s="13">
        <f t="shared" si="163"/>
        <v>23.945474182747358</v>
      </c>
      <c r="Q875">
        <v>13.82831727904672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55.592587604076712</v>
      </c>
      <c r="G876" s="13">
        <f t="shared" si="157"/>
        <v>3.1606651489573636</v>
      </c>
      <c r="H876" s="13">
        <f t="shared" si="158"/>
        <v>52.431922455119349</v>
      </c>
      <c r="I876" s="16">
        <f t="shared" si="166"/>
        <v>63.571637150802616</v>
      </c>
      <c r="J876" s="13">
        <f t="shared" si="159"/>
        <v>43.639979547160031</v>
      </c>
      <c r="K876" s="13">
        <f t="shared" si="160"/>
        <v>19.931657603642584</v>
      </c>
      <c r="L876" s="13">
        <f t="shared" si="161"/>
        <v>8.8544316826382499</v>
      </c>
      <c r="M876" s="13">
        <f t="shared" si="167"/>
        <v>22.816384290918361</v>
      </c>
      <c r="N876" s="13">
        <f t="shared" si="162"/>
        <v>14.146158260369383</v>
      </c>
      <c r="O876" s="13">
        <f t="shared" si="163"/>
        <v>17.306823409326746</v>
      </c>
      <c r="Q876">
        <v>15.229433211196341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13.16141632367326</v>
      </c>
      <c r="G877" s="13">
        <f t="shared" si="157"/>
        <v>0</v>
      </c>
      <c r="H877" s="13">
        <f t="shared" si="158"/>
        <v>13.16141632367326</v>
      </c>
      <c r="I877" s="16">
        <f t="shared" si="166"/>
        <v>24.238642244677592</v>
      </c>
      <c r="J877" s="13">
        <f t="shared" si="159"/>
        <v>22.840230806970208</v>
      </c>
      <c r="K877" s="13">
        <f t="shared" si="160"/>
        <v>1.3984114377073844</v>
      </c>
      <c r="L877" s="13">
        <f t="shared" si="161"/>
        <v>0</v>
      </c>
      <c r="M877" s="13">
        <f t="shared" si="167"/>
        <v>8.670226030548978</v>
      </c>
      <c r="N877" s="13">
        <f t="shared" si="162"/>
        <v>5.3755401389403668</v>
      </c>
      <c r="O877" s="13">
        <f t="shared" si="163"/>
        <v>5.3755401389403668</v>
      </c>
      <c r="Q877">
        <v>17.059425931784261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21.45987761883751</v>
      </c>
      <c r="G878" s="13">
        <f t="shared" si="157"/>
        <v>0</v>
      </c>
      <c r="H878" s="13">
        <f t="shared" si="158"/>
        <v>21.45987761883751</v>
      </c>
      <c r="I878" s="16">
        <f t="shared" si="166"/>
        <v>22.858289056544894</v>
      </c>
      <c r="J878" s="13">
        <f t="shared" si="159"/>
        <v>22.269701863517643</v>
      </c>
      <c r="K878" s="13">
        <f t="shared" si="160"/>
        <v>0.58858719302725149</v>
      </c>
      <c r="L878" s="13">
        <f t="shared" si="161"/>
        <v>0</v>
      </c>
      <c r="M878" s="13">
        <f t="shared" si="167"/>
        <v>3.2946858916086113</v>
      </c>
      <c r="N878" s="13">
        <f t="shared" si="162"/>
        <v>2.0427052527973388</v>
      </c>
      <c r="O878" s="13">
        <f t="shared" si="163"/>
        <v>2.0427052527973388</v>
      </c>
      <c r="Q878">
        <v>22.290325632516819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17.481110733636879</v>
      </c>
      <c r="G879" s="13">
        <f t="shared" si="157"/>
        <v>0</v>
      </c>
      <c r="H879" s="13">
        <f t="shared" si="158"/>
        <v>17.481110733636879</v>
      </c>
      <c r="I879" s="16">
        <f t="shared" si="166"/>
        <v>18.06969792666413</v>
      </c>
      <c r="J879" s="13">
        <f t="shared" si="159"/>
        <v>17.808298980975767</v>
      </c>
      <c r="K879" s="13">
        <f t="shared" si="160"/>
        <v>0.26139894568836297</v>
      </c>
      <c r="L879" s="13">
        <f t="shared" si="161"/>
        <v>0</v>
      </c>
      <c r="M879" s="13">
        <f t="shared" si="167"/>
        <v>1.2519806388112724</v>
      </c>
      <c r="N879" s="13">
        <f t="shared" si="162"/>
        <v>0.77622799606298887</v>
      </c>
      <c r="O879" s="13">
        <f t="shared" si="163"/>
        <v>0.77622799606298887</v>
      </c>
      <c r="Q879">
        <v>23.169141055019431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0.114285714</v>
      </c>
      <c r="G880" s="13">
        <f t="shared" si="157"/>
        <v>0</v>
      </c>
      <c r="H880" s="13">
        <f t="shared" si="158"/>
        <v>0.114285714</v>
      </c>
      <c r="I880" s="16">
        <f t="shared" si="166"/>
        <v>0.37568465968836295</v>
      </c>
      <c r="J880" s="13">
        <f t="shared" si="159"/>
        <v>0.37568235497708158</v>
      </c>
      <c r="K880" s="13">
        <f t="shared" si="160"/>
        <v>2.3047112813756598E-6</v>
      </c>
      <c r="L880" s="13">
        <f t="shared" si="161"/>
        <v>0</v>
      </c>
      <c r="M880" s="13">
        <f t="shared" si="167"/>
        <v>0.47575264274828355</v>
      </c>
      <c r="N880" s="13">
        <f t="shared" si="162"/>
        <v>0.29496663850393579</v>
      </c>
      <c r="O880" s="13">
        <f t="shared" si="163"/>
        <v>0.29496663850393579</v>
      </c>
      <c r="Q880">
        <v>23.460944000000008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6.5381948310854101</v>
      </c>
      <c r="G881" s="13">
        <f t="shared" si="157"/>
        <v>0</v>
      </c>
      <c r="H881" s="13">
        <f t="shared" si="158"/>
        <v>6.5381948310854101</v>
      </c>
      <c r="I881" s="16">
        <f t="shared" si="166"/>
        <v>6.5381971357966915</v>
      </c>
      <c r="J881" s="13">
        <f t="shared" si="159"/>
        <v>6.5260674967796248</v>
      </c>
      <c r="K881" s="13">
        <f t="shared" si="160"/>
        <v>1.2129639017066651E-2</v>
      </c>
      <c r="L881" s="13">
        <f t="shared" si="161"/>
        <v>0</v>
      </c>
      <c r="M881" s="13">
        <f t="shared" si="167"/>
        <v>0.18078600424434776</v>
      </c>
      <c r="N881" s="13">
        <f t="shared" si="162"/>
        <v>0.11208732263149561</v>
      </c>
      <c r="O881" s="13">
        <f t="shared" si="163"/>
        <v>0.11208732263149561</v>
      </c>
      <c r="Q881">
        <v>23.452193822674339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1.2356059586870169</v>
      </c>
      <c r="G882" s="13">
        <f t="shared" si="157"/>
        <v>0</v>
      </c>
      <c r="H882" s="13">
        <f t="shared" si="158"/>
        <v>1.2356059586870169</v>
      </c>
      <c r="I882" s="16">
        <f t="shared" si="166"/>
        <v>1.2477355977040836</v>
      </c>
      <c r="J882" s="13">
        <f t="shared" si="159"/>
        <v>1.2476464125280933</v>
      </c>
      <c r="K882" s="13">
        <f t="shared" si="160"/>
        <v>8.918517599032505E-5</v>
      </c>
      <c r="L882" s="13">
        <f t="shared" si="161"/>
        <v>0</v>
      </c>
      <c r="M882" s="13">
        <f t="shared" si="167"/>
        <v>6.8698681612852155E-2</v>
      </c>
      <c r="N882" s="13">
        <f t="shared" si="162"/>
        <v>4.2593182599968339E-2</v>
      </c>
      <c r="O882" s="13">
        <f t="shared" si="163"/>
        <v>4.2593182599968339E-2</v>
      </c>
      <c r="Q882">
        <v>23.0706307759163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2.948526671187917</v>
      </c>
      <c r="G883" s="13">
        <f t="shared" si="157"/>
        <v>0</v>
      </c>
      <c r="H883" s="13">
        <f t="shared" si="158"/>
        <v>2.948526671187917</v>
      </c>
      <c r="I883" s="16">
        <f t="shared" si="166"/>
        <v>2.9486158563639071</v>
      </c>
      <c r="J883" s="13">
        <f t="shared" si="159"/>
        <v>2.9473258488428913</v>
      </c>
      <c r="K883" s="13">
        <f t="shared" si="160"/>
        <v>1.2900075210158235E-3</v>
      </c>
      <c r="L883" s="13">
        <f t="shared" si="161"/>
        <v>0</v>
      </c>
      <c r="M883" s="13">
        <f t="shared" si="167"/>
        <v>2.6105499012883816E-2</v>
      </c>
      <c r="N883" s="13">
        <f t="shared" si="162"/>
        <v>1.6185409387987966E-2</v>
      </c>
      <c r="O883" s="13">
        <f t="shared" si="163"/>
        <v>1.6185409387987966E-2</v>
      </c>
      <c r="Q883">
        <v>22.415831931365329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39.168095255020859</v>
      </c>
      <c r="G884" s="13">
        <f t="shared" si="157"/>
        <v>1.3243608388174095</v>
      </c>
      <c r="H884" s="13">
        <f t="shared" si="158"/>
        <v>37.843734416203446</v>
      </c>
      <c r="I884" s="16">
        <f t="shared" si="166"/>
        <v>37.84502442372446</v>
      </c>
      <c r="J884" s="13">
        <f t="shared" si="159"/>
        <v>32.463026061780496</v>
      </c>
      <c r="K884" s="13">
        <f t="shared" si="160"/>
        <v>5.381998361943964</v>
      </c>
      <c r="L884" s="13">
        <f t="shared" si="161"/>
        <v>0</v>
      </c>
      <c r="M884" s="13">
        <f t="shared" si="167"/>
        <v>9.9200896248958503E-3</v>
      </c>
      <c r="N884" s="13">
        <f t="shared" si="162"/>
        <v>6.1504555674354268E-3</v>
      </c>
      <c r="O884" s="13">
        <f t="shared" si="163"/>
        <v>1.3305112943848449</v>
      </c>
      <c r="Q884">
        <v>15.959670177817401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66.993314405951764</v>
      </c>
      <c r="G885" s="13">
        <f t="shared" si="157"/>
        <v>4.4352983808462447</v>
      </c>
      <c r="H885" s="13">
        <f t="shared" si="158"/>
        <v>62.558016025105516</v>
      </c>
      <c r="I885" s="16">
        <f t="shared" si="166"/>
        <v>67.940014387049473</v>
      </c>
      <c r="J885" s="13">
        <f t="shared" si="159"/>
        <v>43.519637054053092</v>
      </c>
      <c r="K885" s="13">
        <f t="shared" si="160"/>
        <v>24.420377332996381</v>
      </c>
      <c r="L885" s="13">
        <f t="shared" si="161"/>
        <v>13.376155993383437</v>
      </c>
      <c r="M885" s="13">
        <f t="shared" si="167"/>
        <v>13.379925627440896</v>
      </c>
      <c r="N885" s="13">
        <f t="shared" si="162"/>
        <v>8.2955538890133553</v>
      </c>
      <c r="O885" s="13">
        <f t="shared" si="163"/>
        <v>12.7308522698596</v>
      </c>
      <c r="Q885">
        <v>14.405603964174491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12.12059728174173</v>
      </c>
      <c r="G886" s="13">
        <f t="shared" si="157"/>
        <v>0</v>
      </c>
      <c r="H886" s="13">
        <f t="shared" si="158"/>
        <v>12.12059728174173</v>
      </c>
      <c r="I886" s="16">
        <f t="shared" si="166"/>
        <v>23.164818621354677</v>
      </c>
      <c r="J886" s="13">
        <f t="shared" si="159"/>
        <v>20.498204877413773</v>
      </c>
      <c r="K886" s="13">
        <f t="shared" si="160"/>
        <v>2.6666137439409034</v>
      </c>
      <c r="L886" s="13">
        <f t="shared" si="161"/>
        <v>0</v>
      </c>
      <c r="M886" s="13">
        <f t="shared" si="167"/>
        <v>5.0843717384275404</v>
      </c>
      <c r="N886" s="13">
        <f t="shared" si="162"/>
        <v>3.152310477825075</v>
      </c>
      <c r="O886" s="13">
        <f t="shared" si="163"/>
        <v>3.152310477825075</v>
      </c>
      <c r="Q886">
        <v>10.69760559354839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28.273434051878279</v>
      </c>
      <c r="G887" s="13">
        <f t="shared" si="157"/>
        <v>0.1063071602210493</v>
      </c>
      <c r="H887" s="13">
        <f t="shared" si="158"/>
        <v>28.167126891657229</v>
      </c>
      <c r="I887" s="16">
        <f t="shared" si="166"/>
        <v>30.833740635598133</v>
      </c>
      <c r="J887" s="13">
        <f t="shared" si="159"/>
        <v>26.122985064410496</v>
      </c>
      <c r="K887" s="13">
        <f t="shared" si="160"/>
        <v>4.7107555711876365</v>
      </c>
      <c r="L887" s="13">
        <f t="shared" si="161"/>
        <v>0</v>
      </c>
      <c r="M887" s="13">
        <f t="shared" si="167"/>
        <v>1.9320612606024654</v>
      </c>
      <c r="N887" s="13">
        <f t="shared" si="162"/>
        <v>1.1978779815735285</v>
      </c>
      <c r="O887" s="13">
        <f t="shared" si="163"/>
        <v>1.3041851417945778</v>
      </c>
      <c r="Q887">
        <v>12.34051614475945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0.36493959957403821</v>
      </c>
      <c r="G888" s="13">
        <f t="shared" si="157"/>
        <v>0</v>
      </c>
      <c r="H888" s="13">
        <f t="shared" si="158"/>
        <v>0.36493959957403821</v>
      </c>
      <c r="I888" s="16">
        <f t="shared" si="166"/>
        <v>5.0756951707616746</v>
      </c>
      <c r="J888" s="13">
        <f t="shared" si="159"/>
        <v>5.060887608178799</v>
      </c>
      <c r="K888" s="13">
        <f t="shared" si="160"/>
        <v>1.4807562582875633E-2</v>
      </c>
      <c r="L888" s="13">
        <f t="shared" si="161"/>
        <v>0</v>
      </c>
      <c r="M888" s="13">
        <f t="shared" si="167"/>
        <v>0.73418327902893687</v>
      </c>
      <c r="N888" s="13">
        <f t="shared" si="162"/>
        <v>0.45519363299794086</v>
      </c>
      <c r="O888" s="13">
        <f t="shared" si="163"/>
        <v>0.45519363299794086</v>
      </c>
      <c r="Q888">
        <v>16.652270518941169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31.486041656317251</v>
      </c>
      <c r="G889" s="13">
        <f t="shared" si="157"/>
        <v>0.46548570074737455</v>
      </c>
      <c r="H889" s="13">
        <f t="shared" si="158"/>
        <v>31.020555955569876</v>
      </c>
      <c r="I889" s="16">
        <f t="shared" si="166"/>
        <v>31.035363518152749</v>
      </c>
      <c r="J889" s="13">
        <f t="shared" si="159"/>
        <v>28.307891229610455</v>
      </c>
      <c r="K889" s="13">
        <f t="shared" si="160"/>
        <v>2.7274722885422946</v>
      </c>
      <c r="L889" s="13">
        <f t="shared" si="161"/>
        <v>0</v>
      </c>
      <c r="M889" s="13">
        <f t="shared" si="167"/>
        <v>0.27898964603099602</v>
      </c>
      <c r="N889" s="13">
        <f t="shared" si="162"/>
        <v>0.17297358053921752</v>
      </c>
      <c r="O889" s="13">
        <f t="shared" si="163"/>
        <v>0.63845928128659213</v>
      </c>
      <c r="Q889">
        <v>17.230023781820449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4.6108164846135473</v>
      </c>
      <c r="G890" s="13">
        <f t="shared" si="157"/>
        <v>0</v>
      </c>
      <c r="H890" s="13">
        <f t="shared" si="158"/>
        <v>4.6108164846135473</v>
      </c>
      <c r="I890" s="16">
        <f t="shared" si="166"/>
        <v>7.3382887731558419</v>
      </c>
      <c r="J890" s="13">
        <f t="shared" si="159"/>
        <v>7.3188065468185775</v>
      </c>
      <c r="K890" s="13">
        <f t="shared" si="160"/>
        <v>1.9482226337264485E-2</v>
      </c>
      <c r="L890" s="13">
        <f t="shared" si="161"/>
        <v>0</v>
      </c>
      <c r="M890" s="13">
        <f t="shared" si="167"/>
        <v>0.1060160654917785</v>
      </c>
      <c r="N890" s="13">
        <f t="shared" si="162"/>
        <v>6.5729960604902674E-2</v>
      </c>
      <c r="O890" s="13">
        <f t="shared" si="163"/>
        <v>6.5729960604902674E-2</v>
      </c>
      <c r="Q890">
        <v>22.537285333008139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0.2129774206998106</v>
      </c>
      <c r="G891" s="13">
        <f t="shared" si="157"/>
        <v>0</v>
      </c>
      <c r="H891" s="13">
        <f t="shared" si="158"/>
        <v>0.2129774206998106</v>
      </c>
      <c r="I891" s="16">
        <f t="shared" si="166"/>
        <v>0.23245964703707508</v>
      </c>
      <c r="J891" s="13">
        <f t="shared" si="159"/>
        <v>0.23245908835349627</v>
      </c>
      <c r="K891" s="13">
        <f t="shared" si="160"/>
        <v>5.5868357881627695E-7</v>
      </c>
      <c r="L891" s="13">
        <f t="shared" si="161"/>
        <v>0</v>
      </c>
      <c r="M891" s="13">
        <f t="shared" si="167"/>
        <v>4.0286104886875826E-2</v>
      </c>
      <c r="N891" s="13">
        <f t="shared" si="162"/>
        <v>2.4977385029863013E-2</v>
      </c>
      <c r="O891" s="13">
        <f t="shared" si="163"/>
        <v>2.4977385029863013E-2</v>
      </c>
      <c r="Q891">
        <v>23.29742579089778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0.2483029597083122</v>
      </c>
      <c r="G892" s="13">
        <f t="shared" si="157"/>
        <v>0</v>
      </c>
      <c r="H892" s="13">
        <f t="shared" si="158"/>
        <v>0.2483029597083122</v>
      </c>
      <c r="I892" s="16">
        <f t="shared" si="166"/>
        <v>0.24830351839189102</v>
      </c>
      <c r="J892" s="13">
        <f t="shared" si="159"/>
        <v>0.24830288917249388</v>
      </c>
      <c r="K892" s="13">
        <f t="shared" si="160"/>
        <v>6.2921939714133401E-7</v>
      </c>
      <c r="L892" s="13">
        <f t="shared" si="161"/>
        <v>0</v>
      </c>
      <c r="M892" s="13">
        <f t="shared" si="167"/>
        <v>1.5308719857012813E-2</v>
      </c>
      <c r="N892" s="13">
        <f t="shared" si="162"/>
        <v>9.4914063113479448E-3</v>
      </c>
      <c r="O892" s="13">
        <f t="shared" si="163"/>
        <v>9.4914063113479448E-3</v>
      </c>
      <c r="Q892">
        <v>23.859767000000009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24.690412132747412</v>
      </c>
      <c r="G893" s="13">
        <f t="shared" si="157"/>
        <v>0</v>
      </c>
      <c r="H893" s="13">
        <f t="shared" si="158"/>
        <v>24.690412132747412</v>
      </c>
      <c r="I893" s="16">
        <f t="shared" si="166"/>
        <v>24.690412761966808</v>
      </c>
      <c r="J893" s="13">
        <f t="shared" si="159"/>
        <v>24.082506777701912</v>
      </c>
      <c r="K893" s="13">
        <f t="shared" si="160"/>
        <v>0.60790598426489595</v>
      </c>
      <c r="L893" s="13">
        <f t="shared" si="161"/>
        <v>0</v>
      </c>
      <c r="M893" s="13">
        <f t="shared" si="167"/>
        <v>5.8173135456648685E-3</v>
      </c>
      <c r="N893" s="13">
        <f t="shared" si="162"/>
        <v>3.6067343983122186E-3</v>
      </c>
      <c r="O893" s="13">
        <f t="shared" si="163"/>
        <v>3.6067343983122186E-3</v>
      </c>
      <c r="Q893">
        <v>23.717350684329709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0.84490771155458766</v>
      </c>
      <c r="G894" s="13">
        <f t="shared" si="157"/>
        <v>0</v>
      </c>
      <c r="H894" s="13">
        <f t="shared" si="158"/>
        <v>0.84490771155458766</v>
      </c>
      <c r="I894" s="16">
        <f t="shared" si="166"/>
        <v>1.4528136958194837</v>
      </c>
      <c r="J894" s="13">
        <f t="shared" si="159"/>
        <v>1.4526748612393932</v>
      </c>
      <c r="K894" s="13">
        <f t="shared" si="160"/>
        <v>1.3883458009056326E-4</v>
      </c>
      <c r="L894" s="13">
        <f t="shared" si="161"/>
        <v>0</v>
      </c>
      <c r="M894" s="13">
        <f t="shared" si="167"/>
        <v>2.2105791473526499E-3</v>
      </c>
      <c r="N894" s="13">
        <f t="shared" si="162"/>
        <v>1.3705590713586429E-3</v>
      </c>
      <c r="O894" s="13">
        <f t="shared" si="163"/>
        <v>1.3705590713586429E-3</v>
      </c>
      <c r="Q894">
        <v>23.169554272797569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0.36428571399999998</v>
      </c>
      <c r="G895" s="13">
        <f t="shared" si="157"/>
        <v>0</v>
      </c>
      <c r="H895" s="13">
        <f t="shared" si="158"/>
        <v>0.36428571399999998</v>
      </c>
      <c r="I895" s="16">
        <f t="shared" si="166"/>
        <v>0.36442454858009055</v>
      </c>
      <c r="J895" s="13">
        <f t="shared" si="159"/>
        <v>0.3644223426283863</v>
      </c>
      <c r="K895" s="13">
        <f t="shared" si="160"/>
        <v>2.2059517042483101E-6</v>
      </c>
      <c r="L895" s="13">
        <f t="shared" si="161"/>
        <v>0</v>
      </c>
      <c r="M895" s="13">
        <f t="shared" si="167"/>
        <v>8.4002007599400701E-4</v>
      </c>
      <c r="N895" s="13">
        <f t="shared" si="162"/>
        <v>5.2081244711628437E-4</v>
      </c>
      <c r="O895" s="13">
        <f t="shared" si="163"/>
        <v>5.2081244711628437E-4</v>
      </c>
      <c r="Q895">
        <v>23.122932503862948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64.390692739667216</v>
      </c>
      <c r="G896" s="13">
        <f t="shared" si="157"/>
        <v>4.1443179790235565</v>
      </c>
      <c r="H896" s="13">
        <f t="shared" si="158"/>
        <v>60.246374760643661</v>
      </c>
      <c r="I896" s="16">
        <f t="shared" si="166"/>
        <v>60.246376966595363</v>
      </c>
      <c r="J896" s="13">
        <f t="shared" si="159"/>
        <v>43.078692452059016</v>
      </c>
      <c r="K896" s="13">
        <f t="shared" si="160"/>
        <v>17.167684514536347</v>
      </c>
      <c r="L896" s="13">
        <f t="shared" si="161"/>
        <v>6.0701356996372411</v>
      </c>
      <c r="M896" s="13">
        <f t="shared" si="167"/>
        <v>6.0704549072661189</v>
      </c>
      <c r="N896" s="13">
        <f t="shared" si="162"/>
        <v>3.7636820425049935</v>
      </c>
      <c r="O896" s="13">
        <f t="shared" si="163"/>
        <v>7.90800002152855</v>
      </c>
      <c r="Q896">
        <v>15.607986385168189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21.770366159400002</v>
      </c>
      <c r="G897" s="13">
        <f t="shared" si="157"/>
        <v>0</v>
      </c>
      <c r="H897" s="13">
        <f t="shared" si="158"/>
        <v>21.770366159400002</v>
      </c>
      <c r="I897" s="16">
        <f t="shared" si="166"/>
        <v>32.867914974299104</v>
      </c>
      <c r="J897" s="13">
        <f t="shared" si="159"/>
        <v>27.970922645817286</v>
      </c>
      <c r="K897" s="13">
        <f t="shared" si="160"/>
        <v>4.8969923284818186</v>
      </c>
      <c r="L897" s="13">
        <f t="shared" si="161"/>
        <v>0</v>
      </c>
      <c r="M897" s="13">
        <f t="shared" si="167"/>
        <v>2.3067728647611254</v>
      </c>
      <c r="N897" s="13">
        <f t="shared" si="162"/>
        <v>1.4301991761518977</v>
      </c>
      <c r="O897" s="13">
        <f t="shared" si="163"/>
        <v>1.4301991761518977</v>
      </c>
      <c r="Q897">
        <v>13.507220743310841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76.590141751557368</v>
      </c>
      <c r="G898" s="13">
        <f t="shared" si="157"/>
        <v>5.5082505941557516</v>
      </c>
      <c r="H898" s="13">
        <f t="shared" si="158"/>
        <v>71.081891157401614</v>
      </c>
      <c r="I898" s="16">
        <f t="shared" si="166"/>
        <v>75.978883485883429</v>
      </c>
      <c r="J898" s="13">
        <f t="shared" si="159"/>
        <v>39.879677931705736</v>
      </c>
      <c r="K898" s="13">
        <f t="shared" si="160"/>
        <v>36.099205554177694</v>
      </c>
      <c r="L898" s="13">
        <f t="shared" si="161"/>
        <v>25.1408561022795</v>
      </c>
      <c r="M898" s="13">
        <f t="shared" si="167"/>
        <v>26.017429790888727</v>
      </c>
      <c r="N898" s="13">
        <f t="shared" si="162"/>
        <v>16.130806470351011</v>
      </c>
      <c r="O898" s="13">
        <f t="shared" si="163"/>
        <v>21.639057064506762</v>
      </c>
      <c r="Q898">
        <v>11.628185593548389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5.4547280827962563</v>
      </c>
      <c r="G899" s="13">
        <f t="shared" si="157"/>
        <v>0</v>
      </c>
      <c r="H899" s="13">
        <f t="shared" si="158"/>
        <v>5.4547280827962563</v>
      </c>
      <c r="I899" s="16">
        <f t="shared" si="166"/>
        <v>16.413077534694452</v>
      </c>
      <c r="J899" s="13">
        <f t="shared" si="159"/>
        <v>15.705033032366897</v>
      </c>
      <c r="K899" s="13">
        <f t="shared" si="160"/>
        <v>0.70804450232755478</v>
      </c>
      <c r="L899" s="13">
        <f t="shared" si="161"/>
        <v>0</v>
      </c>
      <c r="M899" s="13">
        <f t="shared" si="167"/>
        <v>9.8866233205377156</v>
      </c>
      <c r="N899" s="13">
        <f t="shared" si="162"/>
        <v>6.1297064587333834</v>
      </c>
      <c r="O899" s="13">
        <f t="shared" si="163"/>
        <v>6.1297064587333834</v>
      </c>
      <c r="Q899">
        <v>13.721144470148371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55.588804739006967</v>
      </c>
      <c r="G900" s="13">
        <f t="shared" si="157"/>
        <v>3.1602422140328241</v>
      </c>
      <c r="H900" s="13">
        <f t="shared" si="158"/>
        <v>52.42856252497414</v>
      </c>
      <c r="I900" s="16">
        <f t="shared" si="166"/>
        <v>53.136607027301693</v>
      </c>
      <c r="J900" s="13">
        <f t="shared" si="159"/>
        <v>39.817664712727947</v>
      </c>
      <c r="K900" s="13">
        <f t="shared" si="160"/>
        <v>13.318942314573746</v>
      </c>
      <c r="L900" s="13">
        <f t="shared" si="161"/>
        <v>2.1930945340781771</v>
      </c>
      <c r="M900" s="13">
        <f t="shared" si="167"/>
        <v>5.9500113958825098</v>
      </c>
      <c r="N900" s="13">
        <f t="shared" si="162"/>
        <v>3.6890070654471563</v>
      </c>
      <c r="O900" s="13">
        <f t="shared" si="163"/>
        <v>6.8492492794799809</v>
      </c>
      <c r="Q900">
        <v>15.25732223012893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65.387994930252887</v>
      </c>
      <c r="G901" s="13">
        <f t="shared" si="157"/>
        <v>4.2558191610488114</v>
      </c>
      <c r="H901" s="13">
        <f t="shared" si="158"/>
        <v>61.132175769204075</v>
      </c>
      <c r="I901" s="16">
        <f t="shared" si="166"/>
        <v>72.258023549699658</v>
      </c>
      <c r="J901" s="13">
        <f t="shared" si="159"/>
        <v>46.35785765704788</v>
      </c>
      <c r="K901" s="13">
        <f t="shared" si="160"/>
        <v>25.900165892651778</v>
      </c>
      <c r="L901" s="13">
        <f t="shared" si="161"/>
        <v>14.866825116964403</v>
      </c>
      <c r="M901" s="13">
        <f t="shared" si="167"/>
        <v>17.127829447399755</v>
      </c>
      <c r="N901" s="13">
        <f t="shared" si="162"/>
        <v>10.619254257387848</v>
      </c>
      <c r="O901" s="13">
        <f t="shared" si="163"/>
        <v>14.87507341843666</v>
      </c>
      <c r="Q901">
        <v>15.32949006026714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14.50210827363582</v>
      </c>
      <c r="G902" s="13">
        <f t="shared" ref="G902:G965" si="172">IF((F902-$J$2)&gt;0,$I$2*(F902-$J$2),0)</f>
        <v>0</v>
      </c>
      <c r="H902" s="13">
        <f t="shared" ref="H902:H965" si="173">F902-G902</f>
        <v>14.50210827363582</v>
      </c>
      <c r="I902" s="16">
        <f t="shared" si="166"/>
        <v>25.535449049323194</v>
      </c>
      <c r="J902" s="13">
        <f t="shared" ref="J902:J965" si="174">I902/SQRT(1+(I902/($K$2*(300+(25*Q902)+0.05*(Q902)^3)))^2)</f>
        <v>24.447761152233365</v>
      </c>
      <c r="K902" s="13">
        <f t="shared" ref="K902:K965" si="175">I902-J902</f>
        <v>1.0876878970898289</v>
      </c>
      <c r="L902" s="13">
        <f t="shared" ref="L902:L965" si="176">IF(K902&gt;$N$2,(K902-$N$2)/$L$2,0)</f>
        <v>0</v>
      </c>
      <c r="M902" s="13">
        <f t="shared" si="167"/>
        <v>6.5085751900119071</v>
      </c>
      <c r="N902" s="13">
        <f t="shared" ref="N902:N965" si="177">$M$2*M902</f>
        <v>4.035316617807382</v>
      </c>
      <c r="O902" s="13">
        <f t="shared" ref="O902:O965" si="178">N902+G902</f>
        <v>4.035316617807382</v>
      </c>
      <c r="Q902">
        <v>20.111796541336151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2.3101748608343451</v>
      </c>
      <c r="G903" s="13">
        <f t="shared" si="172"/>
        <v>0</v>
      </c>
      <c r="H903" s="13">
        <f t="shared" si="173"/>
        <v>2.3101748608343451</v>
      </c>
      <c r="I903" s="16">
        <f t="shared" ref="I903:I966" si="180">H903+K902-L902</f>
        <v>3.397862757924174</v>
      </c>
      <c r="J903" s="13">
        <f t="shared" si="174"/>
        <v>3.3957853490671046</v>
      </c>
      <c r="K903" s="13">
        <f t="shared" si="175"/>
        <v>2.0774088570694182E-3</v>
      </c>
      <c r="L903" s="13">
        <f t="shared" si="176"/>
        <v>0</v>
      </c>
      <c r="M903" s="13">
        <f t="shared" ref="M903:M966" si="181">L903+M902-N902</f>
        <v>2.4732585722045251</v>
      </c>
      <c r="N903" s="13">
        <f t="shared" si="177"/>
        <v>1.5334203147668055</v>
      </c>
      <c r="O903" s="13">
        <f t="shared" si="178"/>
        <v>1.5334203147668055</v>
      </c>
      <c r="Q903">
        <v>22.052244179690639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0.15000000524297569</v>
      </c>
      <c r="G904" s="13">
        <f t="shared" si="172"/>
        <v>0</v>
      </c>
      <c r="H904" s="13">
        <f t="shared" si="173"/>
        <v>0.15000000524297569</v>
      </c>
      <c r="I904" s="16">
        <f t="shared" si="180"/>
        <v>0.15207741410004511</v>
      </c>
      <c r="J904" s="13">
        <f t="shared" si="174"/>
        <v>0.15207725695574578</v>
      </c>
      <c r="K904" s="13">
        <f t="shared" si="175"/>
        <v>1.571442993231198E-7</v>
      </c>
      <c r="L904" s="13">
        <f t="shared" si="176"/>
        <v>0</v>
      </c>
      <c r="M904" s="13">
        <f t="shared" si="181"/>
        <v>0.93983825743771954</v>
      </c>
      <c r="N904" s="13">
        <f t="shared" si="177"/>
        <v>0.58269971961138611</v>
      </c>
      <c r="O904" s="13">
        <f t="shared" si="178"/>
        <v>0.58269971961138611</v>
      </c>
      <c r="Q904">
        <v>23.26497500000001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6.4285713999999994E-2</v>
      </c>
      <c r="G905" s="13">
        <f t="shared" si="172"/>
        <v>0</v>
      </c>
      <c r="H905" s="13">
        <f t="shared" si="173"/>
        <v>6.4285713999999994E-2</v>
      </c>
      <c r="I905" s="16">
        <f t="shared" si="180"/>
        <v>6.4285871144299317E-2</v>
      </c>
      <c r="J905" s="13">
        <f t="shared" si="174"/>
        <v>6.4285859207175902E-2</v>
      </c>
      <c r="K905" s="13">
        <f t="shared" si="175"/>
        <v>1.1937123414740292E-8</v>
      </c>
      <c r="L905" s="13">
        <f t="shared" si="176"/>
        <v>0</v>
      </c>
      <c r="M905" s="13">
        <f t="shared" si="181"/>
        <v>0.35713853782633342</v>
      </c>
      <c r="N905" s="13">
        <f t="shared" si="177"/>
        <v>0.22142589345232672</v>
      </c>
      <c r="O905" s="13">
        <f t="shared" si="178"/>
        <v>0.22142589345232672</v>
      </c>
      <c r="Q905">
        <v>23.224867686383959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1.651583545857638</v>
      </c>
      <c r="G906" s="13">
        <f t="shared" si="172"/>
        <v>0</v>
      </c>
      <c r="H906" s="13">
        <f t="shared" si="173"/>
        <v>1.651583545857638</v>
      </c>
      <c r="I906" s="16">
        <f t="shared" si="180"/>
        <v>1.6515835577947615</v>
      </c>
      <c r="J906" s="13">
        <f t="shared" si="174"/>
        <v>1.6513497439508071</v>
      </c>
      <c r="K906" s="13">
        <f t="shared" si="175"/>
        <v>2.3381384395437799E-4</v>
      </c>
      <c r="L906" s="13">
        <f t="shared" si="176"/>
        <v>0</v>
      </c>
      <c r="M906" s="13">
        <f t="shared" si="181"/>
        <v>0.13571264437400671</v>
      </c>
      <c r="N906" s="13">
        <f t="shared" si="177"/>
        <v>8.4141839511884156E-2</v>
      </c>
      <c r="O906" s="13">
        <f t="shared" si="178"/>
        <v>8.4141839511884156E-2</v>
      </c>
      <c r="Q906">
        <v>22.199749243501831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1.295193307806271</v>
      </c>
      <c r="G907" s="13">
        <f t="shared" si="172"/>
        <v>0</v>
      </c>
      <c r="H907" s="13">
        <f t="shared" si="173"/>
        <v>1.295193307806271</v>
      </c>
      <c r="I907" s="16">
        <f t="shared" si="180"/>
        <v>1.2954271216502253</v>
      </c>
      <c r="J907" s="13">
        <f t="shared" si="174"/>
        <v>1.2953028778172966</v>
      </c>
      <c r="K907" s="13">
        <f t="shared" si="175"/>
        <v>1.2424383292874985E-4</v>
      </c>
      <c r="L907" s="13">
        <f t="shared" si="176"/>
        <v>0</v>
      </c>
      <c r="M907" s="13">
        <f t="shared" si="181"/>
        <v>5.1570804862122552E-2</v>
      </c>
      <c r="N907" s="13">
        <f t="shared" si="177"/>
        <v>3.1973899014515979E-2</v>
      </c>
      <c r="O907" s="13">
        <f t="shared" si="178"/>
        <v>3.1973899014515979E-2</v>
      </c>
      <c r="Q907">
        <v>21.517772183113198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2.9450639192684651</v>
      </c>
      <c r="G908" s="13">
        <f t="shared" si="172"/>
        <v>0</v>
      </c>
      <c r="H908" s="13">
        <f t="shared" si="173"/>
        <v>2.9450639192684651</v>
      </c>
      <c r="I908" s="16">
        <f t="shared" si="180"/>
        <v>2.9451881631013936</v>
      </c>
      <c r="J908" s="13">
        <f t="shared" si="174"/>
        <v>2.9425300396722394</v>
      </c>
      <c r="K908" s="13">
        <f t="shared" si="175"/>
        <v>2.6581234291542799E-3</v>
      </c>
      <c r="L908" s="13">
        <f t="shared" si="176"/>
        <v>0</v>
      </c>
      <c r="M908" s="13">
        <f t="shared" si="181"/>
        <v>1.9596905847606573E-2</v>
      </c>
      <c r="N908" s="13">
        <f t="shared" si="177"/>
        <v>1.2150081625516075E-2</v>
      </c>
      <c r="O908" s="13">
        <f t="shared" si="178"/>
        <v>1.2150081625516075E-2</v>
      </c>
      <c r="Q908">
        <v>17.27491940987376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17.638608227376899</v>
      </c>
      <c r="G909" s="13">
        <f t="shared" si="172"/>
        <v>0</v>
      </c>
      <c r="H909" s="13">
        <f t="shared" si="173"/>
        <v>17.638608227376899</v>
      </c>
      <c r="I909" s="16">
        <f t="shared" si="180"/>
        <v>17.641266350806053</v>
      </c>
      <c r="J909" s="13">
        <f t="shared" si="174"/>
        <v>16.413631023324086</v>
      </c>
      <c r="K909" s="13">
        <f t="shared" si="175"/>
        <v>1.2276353274819662</v>
      </c>
      <c r="L909" s="13">
        <f t="shared" si="176"/>
        <v>0</v>
      </c>
      <c r="M909" s="13">
        <f t="shared" si="181"/>
        <v>7.4468242220904982E-3</v>
      </c>
      <c r="N909" s="13">
        <f t="shared" si="177"/>
        <v>4.6170310176961091E-3</v>
      </c>
      <c r="O909" s="13">
        <f t="shared" si="178"/>
        <v>4.6170310176961091E-3</v>
      </c>
      <c r="Q909">
        <v>10.958273593548389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8.9268833839768753</v>
      </c>
      <c r="G910" s="13">
        <f t="shared" si="172"/>
        <v>0</v>
      </c>
      <c r="H910" s="13">
        <f t="shared" si="173"/>
        <v>8.9268833839768753</v>
      </c>
      <c r="I910" s="16">
        <f t="shared" si="180"/>
        <v>10.154518711458842</v>
      </c>
      <c r="J910" s="13">
        <f t="shared" si="174"/>
        <v>9.9562531461200283</v>
      </c>
      <c r="K910" s="13">
        <f t="shared" si="175"/>
        <v>0.19826556533881323</v>
      </c>
      <c r="L910" s="13">
        <f t="shared" si="176"/>
        <v>0</v>
      </c>
      <c r="M910" s="13">
        <f t="shared" si="181"/>
        <v>2.8297932043943892E-3</v>
      </c>
      <c r="N910" s="13">
        <f t="shared" si="177"/>
        <v>1.7544717867245213E-3</v>
      </c>
      <c r="O910" s="13">
        <f t="shared" si="178"/>
        <v>1.7544717867245213E-3</v>
      </c>
      <c r="Q910">
        <v>12.76856865427639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37.765415480048823</v>
      </c>
      <c r="G911" s="13">
        <f t="shared" si="172"/>
        <v>1.1675373059016203</v>
      </c>
      <c r="H911" s="13">
        <f t="shared" si="173"/>
        <v>36.597878174147205</v>
      </c>
      <c r="I911" s="16">
        <f t="shared" si="180"/>
        <v>36.79614373948602</v>
      </c>
      <c r="J911" s="13">
        <f t="shared" si="174"/>
        <v>29.542898218404904</v>
      </c>
      <c r="K911" s="13">
        <f t="shared" si="175"/>
        <v>7.2532455210811158</v>
      </c>
      <c r="L911" s="13">
        <f t="shared" si="176"/>
        <v>0</v>
      </c>
      <c r="M911" s="13">
        <f t="shared" si="181"/>
        <v>1.0753214176698678E-3</v>
      </c>
      <c r="N911" s="13">
        <f t="shared" si="177"/>
        <v>6.6669927895531803E-4</v>
      </c>
      <c r="O911" s="13">
        <f t="shared" si="178"/>
        <v>1.1682040051805755</v>
      </c>
      <c r="Q911">
        <v>12.454505937145459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58.007170238607863</v>
      </c>
      <c r="G912" s="13">
        <f t="shared" si="172"/>
        <v>3.4306222596399061</v>
      </c>
      <c r="H912" s="13">
        <f t="shared" si="173"/>
        <v>54.576547978967959</v>
      </c>
      <c r="I912" s="16">
        <f t="shared" si="180"/>
        <v>61.829793500049078</v>
      </c>
      <c r="J912" s="13">
        <f t="shared" si="174"/>
        <v>40.958913094920369</v>
      </c>
      <c r="K912" s="13">
        <f t="shared" si="175"/>
        <v>20.870880405128709</v>
      </c>
      <c r="L912" s="13">
        <f t="shared" si="176"/>
        <v>9.8005603854203684</v>
      </c>
      <c r="M912" s="13">
        <f t="shared" si="181"/>
        <v>9.8009690075590825</v>
      </c>
      <c r="N912" s="13">
        <f t="shared" si="177"/>
        <v>6.0766007846866312</v>
      </c>
      <c r="O912" s="13">
        <f t="shared" si="178"/>
        <v>9.5072230443265369</v>
      </c>
      <c r="Q912">
        <v>13.88732786007729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35.775993574483692</v>
      </c>
      <c r="G913" s="13">
        <f t="shared" si="172"/>
        <v>0.94511435715909253</v>
      </c>
      <c r="H913" s="13">
        <f t="shared" si="173"/>
        <v>34.8308792173246</v>
      </c>
      <c r="I913" s="16">
        <f t="shared" si="180"/>
        <v>45.901199237032941</v>
      </c>
      <c r="J913" s="13">
        <f t="shared" si="174"/>
        <v>37.590018256463047</v>
      </c>
      <c r="K913" s="13">
        <f t="shared" si="175"/>
        <v>8.311180980569894</v>
      </c>
      <c r="L913" s="13">
        <f t="shared" si="176"/>
        <v>0</v>
      </c>
      <c r="M913" s="13">
        <f t="shared" si="181"/>
        <v>3.7243682228724513</v>
      </c>
      <c r="N913" s="13">
        <f t="shared" si="177"/>
        <v>2.3091082981809197</v>
      </c>
      <c r="O913" s="13">
        <f t="shared" si="178"/>
        <v>3.254222655340012</v>
      </c>
      <c r="Q913">
        <v>16.478955545491239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19.021421129127159</v>
      </c>
      <c r="G914" s="13">
        <f t="shared" si="172"/>
        <v>0</v>
      </c>
      <c r="H914" s="13">
        <f t="shared" si="173"/>
        <v>19.021421129127159</v>
      </c>
      <c r="I914" s="16">
        <f t="shared" si="180"/>
        <v>27.332602109697053</v>
      </c>
      <c r="J914" s="13">
        <f t="shared" si="174"/>
        <v>25.9897505982706</v>
      </c>
      <c r="K914" s="13">
        <f t="shared" si="175"/>
        <v>1.3428515114264528</v>
      </c>
      <c r="L914" s="13">
        <f t="shared" si="176"/>
        <v>0</v>
      </c>
      <c r="M914" s="13">
        <f t="shared" si="181"/>
        <v>1.4152599246915316</v>
      </c>
      <c r="N914" s="13">
        <f t="shared" si="177"/>
        <v>0.87746115330874963</v>
      </c>
      <c r="O914" s="13">
        <f t="shared" si="178"/>
        <v>0.87746115330874963</v>
      </c>
      <c r="Q914">
        <v>19.99139074636858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2.1428571E-2</v>
      </c>
      <c r="G915" s="13">
        <f t="shared" si="172"/>
        <v>0</v>
      </c>
      <c r="H915" s="13">
        <f t="shared" si="173"/>
        <v>2.1428571E-2</v>
      </c>
      <c r="I915" s="16">
        <f t="shared" si="180"/>
        <v>1.3642800824264527</v>
      </c>
      <c r="J915" s="13">
        <f t="shared" si="174"/>
        <v>1.3641419864864546</v>
      </c>
      <c r="K915" s="13">
        <f t="shared" si="175"/>
        <v>1.3809593999813963E-4</v>
      </c>
      <c r="L915" s="13">
        <f t="shared" si="176"/>
        <v>0</v>
      </c>
      <c r="M915" s="13">
        <f t="shared" si="181"/>
        <v>0.53779877138278198</v>
      </c>
      <c r="N915" s="13">
        <f t="shared" si="177"/>
        <v>0.33343523825732485</v>
      </c>
      <c r="O915" s="13">
        <f t="shared" si="178"/>
        <v>0.33343523825732485</v>
      </c>
      <c r="Q915">
        <v>21.86908502213095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4.8034036233332724</v>
      </c>
      <c r="G916" s="13">
        <f t="shared" si="172"/>
        <v>0</v>
      </c>
      <c r="H916" s="13">
        <f t="shared" si="173"/>
        <v>4.8034036233332724</v>
      </c>
      <c r="I916" s="16">
        <f t="shared" si="180"/>
        <v>4.8035417192732703</v>
      </c>
      <c r="J916" s="13">
        <f t="shared" si="174"/>
        <v>4.7999891521248559</v>
      </c>
      <c r="K916" s="13">
        <f t="shared" si="175"/>
        <v>3.5525671484144539E-3</v>
      </c>
      <c r="L916" s="13">
        <f t="shared" si="176"/>
        <v>0</v>
      </c>
      <c r="M916" s="13">
        <f t="shared" si="181"/>
        <v>0.20436353312545713</v>
      </c>
      <c r="N916" s="13">
        <f t="shared" si="177"/>
        <v>0.12670539053778343</v>
      </c>
      <c r="O916" s="13">
        <f t="shared" si="178"/>
        <v>0.12670539053778343</v>
      </c>
      <c r="Q916">
        <v>25.63572112373252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5.7440728418505493</v>
      </c>
      <c r="G917" s="13">
        <f t="shared" si="172"/>
        <v>0</v>
      </c>
      <c r="H917" s="13">
        <f t="shared" si="173"/>
        <v>5.7440728418505493</v>
      </c>
      <c r="I917" s="16">
        <f t="shared" si="180"/>
        <v>5.7476254089989638</v>
      </c>
      <c r="J917" s="13">
        <f t="shared" si="174"/>
        <v>5.7421093021581928</v>
      </c>
      <c r="K917" s="13">
        <f t="shared" si="175"/>
        <v>5.5161068407709735E-3</v>
      </c>
      <c r="L917" s="13">
        <f t="shared" si="176"/>
        <v>0</v>
      </c>
      <c r="M917" s="13">
        <f t="shared" si="181"/>
        <v>7.7658142587673701E-2</v>
      </c>
      <c r="N917" s="13">
        <f t="shared" si="177"/>
        <v>4.8148048404357692E-2</v>
      </c>
      <c r="O917" s="13">
        <f t="shared" si="178"/>
        <v>4.8148048404357692E-2</v>
      </c>
      <c r="Q917">
        <v>26.34439600000001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1.1766951653764011</v>
      </c>
      <c r="G918" s="13">
        <f t="shared" si="172"/>
        <v>0</v>
      </c>
      <c r="H918" s="13">
        <f t="shared" si="173"/>
        <v>1.1766951653764011</v>
      </c>
      <c r="I918" s="16">
        <f t="shared" si="180"/>
        <v>1.182211272217172</v>
      </c>
      <c r="J918" s="13">
        <f t="shared" si="174"/>
        <v>1.1821374896507395</v>
      </c>
      <c r="K918" s="13">
        <f t="shared" si="175"/>
        <v>7.3782566432534225E-5</v>
      </c>
      <c r="L918" s="13">
        <f t="shared" si="176"/>
        <v>0</v>
      </c>
      <c r="M918" s="13">
        <f t="shared" si="181"/>
        <v>2.9510094183316009E-2</v>
      </c>
      <c r="N918" s="13">
        <f t="shared" si="177"/>
        <v>1.8296258393655927E-2</v>
      </c>
      <c r="O918" s="13">
        <f t="shared" si="178"/>
        <v>1.8296258393655927E-2</v>
      </c>
      <c r="Q918">
        <v>23.268186742897939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19.51264970304852</v>
      </c>
      <c r="G919" s="13">
        <f t="shared" si="172"/>
        <v>0</v>
      </c>
      <c r="H919" s="13">
        <f t="shared" si="173"/>
        <v>19.51264970304852</v>
      </c>
      <c r="I919" s="16">
        <f t="shared" si="180"/>
        <v>19.512723485614952</v>
      </c>
      <c r="J919" s="13">
        <f t="shared" si="174"/>
        <v>19.087664365476115</v>
      </c>
      <c r="K919" s="13">
        <f t="shared" si="175"/>
        <v>0.42505912013883673</v>
      </c>
      <c r="L919" s="13">
        <f t="shared" si="176"/>
        <v>0</v>
      </c>
      <c r="M919" s="13">
        <f t="shared" si="181"/>
        <v>1.1213835789660082E-2</v>
      </c>
      <c r="N919" s="13">
        <f t="shared" si="177"/>
        <v>6.9525781895892506E-3</v>
      </c>
      <c r="O919" s="13">
        <f t="shared" si="178"/>
        <v>6.9525781895892506E-3</v>
      </c>
      <c r="Q919">
        <v>21.277273493821848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22.000692086590181</v>
      </c>
      <c r="G920" s="13">
        <f t="shared" si="172"/>
        <v>0</v>
      </c>
      <c r="H920" s="13">
        <f t="shared" si="173"/>
        <v>22.000692086590181</v>
      </c>
      <c r="I920" s="16">
        <f t="shared" si="180"/>
        <v>22.425751206729018</v>
      </c>
      <c r="J920" s="13">
        <f t="shared" si="174"/>
        <v>21.360727531852724</v>
      </c>
      <c r="K920" s="13">
        <f t="shared" si="175"/>
        <v>1.0650236748762936</v>
      </c>
      <c r="L920" s="13">
        <f t="shared" si="176"/>
        <v>0</v>
      </c>
      <c r="M920" s="13">
        <f t="shared" si="181"/>
        <v>4.2612576000708316E-3</v>
      </c>
      <c r="N920" s="13">
        <f t="shared" si="177"/>
        <v>2.6419797120439156E-3</v>
      </c>
      <c r="O920" s="13">
        <f t="shared" si="178"/>
        <v>2.6419797120439156E-3</v>
      </c>
      <c r="Q920">
        <v>17.45256758743076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168.0571429</v>
      </c>
      <c r="G921" s="13">
        <f t="shared" si="172"/>
        <v>15.734517858611961</v>
      </c>
      <c r="H921" s="13">
        <f t="shared" si="173"/>
        <v>152.32262504138805</v>
      </c>
      <c r="I921" s="16">
        <f t="shared" si="180"/>
        <v>153.38764871626435</v>
      </c>
      <c r="J921" s="13">
        <f t="shared" si="174"/>
        <v>53.906348672056161</v>
      </c>
      <c r="K921" s="13">
        <f t="shared" si="175"/>
        <v>99.481300044208183</v>
      </c>
      <c r="L921" s="13">
        <f t="shared" si="176"/>
        <v>88.988985368924176</v>
      </c>
      <c r="M921" s="13">
        <f t="shared" si="181"/>
        <v>88.990604646812216</v>
      </c>
      <c r="N921" s="13">
        <f t="shared" si="177"/>
        <v>55.174174881023575</v>
      </c>
      <c r="O921" s="13">
        <f t="shared" si="178"/>
        <v>70.908692739635541</v>
      </c>
      <c r="Q921">
        <v>14.63425678822817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83.443249241738059</v>
      </c>
      <c r="G922" s="13">
        <f t="shared" si="172"/>
        <v>6.2744472323608047</v>
      </c>
      <c r="H922" s="13">
        <f t="shared" si="173"/>
        <v>77.168802009377259</v>
      </c>
      <c r="I922" s="16">
        <f t="shared" si="180"/>
        <v>87.661116684661266</v>
      </c>
      <c r="J922" s="13">
        <f t="shared" si="174"/>
        <v>46.348517730529693</v>
      </c>
      <c r="K922" s="13">
        <f t="shared" si="175"/>
        <v>41.312598954131573</v>
      </c>
      <c r="L922" s="13">
        <f t="shared" si="176"/>
        <v>30.392582451753242</v>
      </c>
      <c r="M922" s="13">
        <f t="shared" si="181"/>
        <v>64.209012217541883</v>
      </c>
      <c r="N922" s="13">
        <f t="shared" si="177"/>
        <v>39.80958757487597</v>
      </c>
      <c r="O922" s="13">
        <f t="shared" si="178"/>
        <v>46.084034807236776</v>
      </c>
      <c r="Q922">
        <v>13.86833147194219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58.097438230061449</v>
      </c>
      <c r="G923" s="13">
        <f t="shared" si="172"/>
        <v>3.4407144742576334</v>
      </c>
      <c r="H923" s="13">
        <f t="shared" si="173"/>
        <v>54.656723755803817</v>
      </c>
      <c r="I923" s="16">
        <f t="shared" si="180"/>
        <v>65.576740258182156</v>
      </c>
      <c r="J923" s="13">
        <f t="shared" si="174"/>
        <v>37.924825383349358</v>
      </c>
      <c r="K923" s="13">
        <f t="shared" si="175"/>
        <v>27.651914874832798</v>
      </c>
      <c r="L923" s="13">
        <f t="shared" si="176"/>
        <v>16.631454328998402</v>
      </c>
      <c r="M923" s="13">
        <f t="shared" si="181"/>
        <v>41.030878971664315</v>
      </c>
      <c r="N923" s="13">
        <f t="shared" si="177"/>
        <v>25.439144962431875</v>
      </c>
      <c r="O923" s="13">
        <f t="shared" si="178"/>
        <v>28.879859436689507</v>
      </c>
      <c r="Q923">
        <v>11.51259859354839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19.2329290194278</v>
      </c>
      <c r="G924" s="13">
        <f t="shared" si="172"/>
        <v>0</v>
      </c>
      <c r="H924" s="13">
        <f t="shared" si="173"/>
        <v>19.2329290194278</v>
      </c>
      <c r="I924" s="16">
        <f t="shared" si="180"/>
        <v>30.253389565262196</v>
      </c>
      <c r="J924" s="13">
        <f t="shared" si="174"/>
        <v>26.954450476062323</v>
      </c>
      <c r="K924" s="13">
        <f t="shared" si="175"/>
        <v>3.2989390891998731</v>
      </c>
      <c r="L924" s="13">
        <f t="shared" si="176"/>
        <v>0</v>
      </c>
      <c r="M924" s="13">
        <f t="shared" si="181"/>
        <v>15.591734009232439</v>
      </c>
      <c r="N924" s="13">
        <f t="shared" si="177"/>
        <v>9.6668750857241132</v>
      </c>
      <c r="O924" s="13">
        <f t="shared" si="178"/>
        <v>9.6668750857241132</v>
      </c>
      <c r="Q924">
        <v>15.07199886075867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62.999638554892073</v>
      </c>
      <c r="G925" s="13">
        <f t="shared" si="172"/>
        <v>3.9887942196978896</v>
      </c>
      <c r="H925" s="13">
        <f t="shared" si="173"/>
        <v>59.010844335194186</v>
      </c>
      <c r="I925" s="16">
        <f t="shared" si="180"/>
        <v>62.309783424394055</v>
      </c>
      <c r="J925" s="13">
        <f t="shared" si="174"/>
        <v>43.562781509838764</v>
      </c>
      <c r="K925" s="13">
        <f t="shared" si="175"/>
        <v>18.747001914555291</v>
      </c>
      <c r="L925" s="13">
        <f t="shared" si="176"/>
        <v>7.6610654775310829</v>
      </c>
      <c r="M925" s="13">
        <f t="shared" si="181"/>
        <v>13.585924401039408</v>
      </c>
      <c r="N925" s="13">
        <f t="shared" si="177"/>
        <v>8.4232731286444338</v>
      </c>
      <c r="O925" s="13">
        <f t="shared" si="178"/>
        <v>12.412067348342323</v>
      </c>
      <c r="Q925">
        <v>15.445836741236549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9.5083432711955478</v>
      </c>
      <c r="G926" s="13">
        <f t="shared" si="172"/>
        <v>0</v>
      </c>
      <c r="H926" s="13">
        <f t="shared" si="173"/>
        <v>9.5083432711955478</v>
      </c>
      <c r="I926" s="16">
        <f t="shared" si="180"/>
        <v>20.594279708219759</v>
      </c>
      <c r="J926" s="13">
        <f t="shared" si="174"/>
        <v>19.98324313810614</v>
      </c>
      <c r="K926" s="13">
        <f t="shared" si="175"/>
        <v>0.61103657011361889</v>
      </c>
      <c r="L926" s="13">
        <f t="shared" si="176"/>
        <v>0</v>
      </c>
      <c r="M926" s="13">
        <f t="shared" si="181"/>
        <v>5.1626512723949745</v>
      </c>
      <c r="N926" s="13">
        <f t="shared" si="177"/>
        <v>3.200843788884884</v>
      </c>
      <c r="O926" s="13">
        <f t="shared" si="178"/>
        <v>3.200843788884884</v>
      </c>
      <c r="Q926">
        <v>19.771053759821839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4.7211809064057437</v>
      </c>
      <c r="G927" s="13">
        <f t="shared" si="172"/>
        <v>0</v>
      </c>
      <c r="H927" s="13">
        <f t="shared" si="173"/>
        <v>4.7211809064057437</v>
      </c>
      <c r="I927" s="16">
        <f t="shared" si="180"/>
        <v>5.3322174765193626</v>
      </c>
      <c r="J927" s="13">
        <f t="shared" si="174"/>
        <v>5.324889386111658</v>
      </c>
      <c r="K927" s="13">
        <f t="shared" si="175"/>
        <v>7.3280904077046571E-3</v>
      </c>
      <c r="L927" s="13">
        <f t="shared" si="176"/>
        <v>0</v>
      </c>
      <c r="M927" s="13">
        <f t="shared" si="181"/>
        <v>1.9618074835100905</v>
      </c>
      <c r="N927" s="13">
        <f t="shared" si="177"/>
        <v>1.216320639776256</v>
      </c>
      <c r="O927" s="13">
        <f t="shared" si="178"/>
        <v>1.216320639776256</v>
      </c>
      <c r="Q927">
        <v>22.691265031283969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2.5851639628165279</v>
      </c>
      <c r="G928" s="13">
        <f t="shared" si="172"/>
        <v>0</v>
      </c>
      <c r="H928" s="13">
        <f t="shared" si="173"/>
        <v>2.5851639628165279</v>
      </c>
      <c r="I928" s="16">
        <f t="shared" si="180"/>
        <v>2.5924920532242326</v>
      </c>
      <c r="J928" s="13">
        <f t="shared" si="174"/>
        <v>2.5919602121565783</v>
      </c>
      <c r="K928" s="13">
        <f t="shared" si="175"/>
        <v>5.3184106765424843E-4</v>
      </c>
      <c r="L928" s="13">
        <f t="shared" si="176"/>
        <v>0</v>
      </c>
      <c r="M928" s="13">
        <f t="shared" si="181"/>
        <v>0.74548684373383445</v>
      </c>
      <c r="N928" s="13">
        <f t="shared" si="177"/>
        <v>0.46220184311497736</v>
      </c>
      <c r="O928" s="13">
        <f t="shared" si="178"/>
        <v>0.46220184311497736</v>
      </c>
      <c r="Q928">
        <v>25.994641000000009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6.2271802568173031</v>
      </c>
      <c r="G929" s="13">
        <f t="shared" si="172"/>
        <v>0</v>
      </c>
      <c r="H929" s="13">
        <f t="shared" si="173"/>
        <v>6.2271802568173031</v>
      </c>
      <c r="I929" s="16">
        <f t="shared" si="180"/>
        <v>6.2277120978849574</v>
      </c>
      <c r="J929" s="13">
        <f t="shared" si="174"/>
        <v>6.2204402858613621</v>
      </c>
      <c r="K929" s="13">
        <f t="shared" si="175"/>
        <v>7.271812023595281E-3</v>
      </c>
      <c r="L929" s="13">
        <f t="shared" si="176"/>
        <v>0</v>
      </c>
      <c r="M929" s="13">
        <f t="shared" si="181"/>
        <v>0.28328500061885709</v>
      </c>
      <c r="N929" s="13">
        <f t="shared" si="177"/>
        <v>0.17563670038369139</v>
      </c>
      <c r="O929" s="13">
        <f t="shared" si="178"/>
        <v>0.17563670038369139</v>
      </c>
      <c r="Q929">
        <v>26.083700010855189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1.0779444189300029</v>
      </c>
      <c r="G930" s="13">
        <f t="shared" si="172"/>
        <v>0</v>
      </c>
      <c r="H930" s="13">
        <f t="shared" si="173"/>
        <v>1.0779444189300029</v>
      </c>
      <c r="I930" s="16">
        <f t="shared" si="180"/>
        <v>1.0852162309535982</v>
      </c>
      <c r="J930" s="13">
        <f t="shared" si="174"/>
        <v>1.0851562891914259</v>
      </c>
      <c r="K930" s="13">
        <f t="shared" si="175"/>
        <v>5.9941762172277535E-5</v>
      </c>
      <c r="L930" s="13">
        <f t="shared" si="176"/>
        <v>0</v>
      </c>
      <c r="M930" s="13">
        <f t="shared" si="181"/>
        <v>0.10764830023516569</v>
      </c>
      <c r="N930" s="13">
        <f t="shared" si="177"/>
        <v>6.6741946145802727E-2</v>
      </c>
      <c r="O930" s="13">
        <f t="shared" si="178"/>
        <v>6.6741946145802727E-2</v>
      </c>
      <c r="Q930">
        <v>22.919330389565019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19.91116821372399</v>
      </c>
      <c r="G931" s="13">
        <f t="shared" si="172"/>
        <v>0</v>
      </c>
      <c r="H931" s="13">
        <f t="shared" si="173"/>
        <v>19.91116821372399</v>
      </c>
      <c r="I931" s="16">
        <f t="shared" si="180"/>
        <v>19.91122815548616</v>
      </c>
      <c r="J931" s="13">
        <f t="shared" si="174"/>
        <v>19.388557785607041</v>
      </c>
      <c r="K931" s="13">
        <f t="shared" si="175"/>
        <v>0.52267036987911908</v>
      </c>
      <c r="L931" s="13">
        <f t="shared" si="176"/>
        <v>0</v>
      </c>
      <c r="M931" s="13">
        <f t="shared" si="181"/>
        <v>4.0906354089362967E-2</v>
      </c>
      <c r="N931" s="13">
        <f t="shared" si="177"/>
        <v>2.536193953540504E-2</v>
      </c>
      <c r="O931" s="13">
        <f t="shared" si="178"/>
        <v>2.536193953540504E-2</v>
      </c>
      <c r="Q931">
        <v>20.196844611797172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63.770690763852038</v>
      </c>
      <c r="G932" s="13">
        <f t="shared" si="172"/>
        <v>4.0750000192176232</v>
      </c>
      <c r="H932" s="13">
        <f t="shared" si="173"/>
        <v>59.695690744634412</v>
      </c>
      <c r="I932" s="16">
        <f t="shared" si="180"/>
        <v>60.218361114513527</v>
      </c>
      <c r="J932" s="13">
        <f t="shared" si="174"/>
        <v>44.621758873477788</v>
      </c>
      <c r="K932" s="13">
        <f t="shared" si="175"/>
        <v>15.59660224103574</v>
      </c>
      <c r="L932" s="13">
        <f t="shared" si="176"/>
        <v>4.4875015993586693</v>
      </c>
      <c r="M932" s="13">
        <f t="shared" si="181"/>
        <v>4.5030460139126269</v>
      </c>
      <c r="N932" s="13">
        <f t="shared" si="177"/>
        <v>2.7918885286258286</v>
      </c>
      <c r="O932" s="13">
        <f t="shared" si="178"/>
        <v>6.8668885478434518</v>
      </c>
      <c r="Q932">
        <v>16.68378076401358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44.620068799180231</v>
      </c>
      <c r="G933" s="13">
        <f t="shared" si="172"/>
        <v>1.9339067721189256</v>
      </c>
      <c r="H933" s="13">
        <f t="shared" si="173"/>
        <v>42.686162027061307</v>
      </c>
      <c r="I933" s="16">
        <f t="shared" si="180"/>
        <v>53.795262668738374</v>
      </c>
      <c r="J933" s="13">
        <f t="shared" si="174"/>
        <v>36.896267189864133</v>
      </c>
      <c r="K933" s="13">
        <f t="shared" si="175"/>
        <v>16.898995478874241</v>
      </c>
      <c r="L933" s="13">
        <f t="shared" si="176"/>
        <v>5.7994710518449111</v>
      </c>
      <c r="M933" s="13">
        <f t="shared" si="181"/>
        <v>7.5106285371317094</v>
      </c>
      <c r="N933" s="13">
        <f t="shared" si="177"/>
        <v>4.6565896930216599</v>
      </c>
      <c r="O933" s="13">
        <f t="shared" si="178"/>
        <v>6.5904964651405855</v>
      </c>
      <c r="Q933">
        <v>12.7886173822694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35.534990770808022</v>
      </c>
      <c r="G934" s="13">
        <f t="shared" si="172"/>
        <v>0.91816956777137748</v>
      </c>
      <c r="H934" s="13">
        <f t="shared" si="173"/>
        <v>34.616821203036643</v>
      </c>
      <c r="I934" s="16">
        <f t="shared" si="180"/>
        <v>45.716345630065973</v>
      </c>
      <c r="J934" s="13">
        <f t="shared" si="174"/>
        <v>33.079911149029932</v>
      </c>
      <c r="K934" s="13">
        <f t="shared" si="175"/>
        <v>12.636434481036041</v>
      </c>
      <c r="L934" s="13">
        <f t="shared" si="176"/>
        <v>1.505568368655112</v>
      </c>
      <c r="M934" s="13">
        <f t="shared" si="181"/>
        <v>4.3596072127651606</v>
      </c>
      <c r="N934" s="13">
        <f t="shared" si="177"/>
        <v>2.7029564719143995</v>
      </c>
      <c r="O934" s="13">
        <f t="shared" si="178"/>
        <v>3.6211260396857767</v>
      </c>
      <c r="Q934">
        <v>11.962531593548389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85.526738548678395</v>
      </c>
      <c r="G935" s="13">
        <f t="shared" si="172"/>
        <v>6.5073871804064423</v>
      </c>
      <c r="H935" s="13">
        <f t="shared" si="173"/>
        <v>79.019351368271955</v>
      </c>
      <c r="I935" s="16">
        <f t="shared" si="180"/>
        <v>90.150217480652884</v>
      </c>
      <c r="J935" s="13">
        <f t="shared" si="174"/>
        <v>46.497994900721245</v>
      </c>
      <c r="K935" s="13">
        <f t="shared" si="175"/>
        <v>43.652222579931639</v>
      </c>
      <c r="L935" s="13">
        <f t="shared" si="176"/>
        <v>32.749408821996894</v>
      </c>
      <c r="M935" s="13">
        <f t="shared" si="181"/>
        <v>34.406059562847659</v>
      </c>
      <c r="N935" s="13">
        <f t="shared" si="177"/>
        <v>21.33175692896555</v>
      </c>
      <c r="O935" s="13">
        <f t="shared" si="178"/>
        <v>27.839144109371993</v>
      </c>
      <c r="Q935">
        <v>13.780316349167819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60.36788672695107</v>
      </c>
      <c r="G936" s="13">
        <f t="shared" si="172"/>
        <v>3.6945569841011028</v>
      </c>
      <c r="H936" s="13">
        <f t="shared" si="173"/>
        <v>56.673329742849965</v>
      </c>
      <c r="I936" s="16">
        <f t="shared" si="180"/>
        <v>67.57614350078471</v>
      </c>
      <c r="J936" s="13">
        <f t="shared" si="174"/>
        <v>45.224106808212703</v>
      </c>
      <c r="K936" s="13">
        <f t="shared" si="175"/>
        <v>22.352036692572007</v>
      </c>
      <c r="L936" s="13">
        <f t="shared" si="176"/>
        <v>11.29260729339464</v>
      </c>
      <c r="M936" s="13">
        <f t="shared" si="181"/>
        <v>24.366909927276748</v>
      </c>
      <c r="N936" s="13">
        <f t="shared" si="177"/>
        <v>15.107484154911583</v>
      </c>
      <c r="O936" s="13">
        <f t="shared" si="178"/>
        <v>18.802041139012687</v>
      </c>
      <c r="Q936">
        <v>15.430524564624699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55.630916572047688</v>
      </c>
      <c r="G937" s="13">
        <f t="shared" si="172"/>
        <v>3.1649504350771727</v>
      </c>
      <c r="H937" s="13">
        <f t="shared" si="173"/>
        <v>52.465966136970515</v>
      </c>
      <c r="I937" s="16">
        <f t="shared" si="180"/>
        <v>63.525395536147883</v>
      </c>
      <c r="J937" s="13">
        <f t="shared" si="174"/>
        <v>44.049968026871269</v>
      </c>
      <c r="K937" s="13">
        <f t="shared" si="175"/>
        <v>19.475427509276614</v>
      </c>
      <c r="L937" s="13">
        <f t="shared" si="176"/>
        <v>8.3948470274641629</v>
      </c>
      <c r="M937" s="13">
        <f t="shared" si="181"/>
        <v>17.654272799829329</v>
      </c>
      <c r="N937" s="13">
        <f t="shared" si="177"/>
        <v>10.945649135894184</v>
      </c>
      <c r="O937" s="13">
        <f t="shared" si="178"/>
        <v>14.110599570971356</v>
      </c>
      <c r="Q937">
        <v>15.49458783080425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13.16678182366454</v>
      </c>
      <c r="G938" s="13">
        <f t="shared" si="172"/>
        <v>0</v>
      </c>
      <c r="H938" s="13">
        <f t="shared" si="173"/>
        <v>13.16678182366454</v>
      </c>
      <c r="I938" s="16">
        <f t="shared" si="180"/>
        <v>24.247362305476987</v>
      </c>
      <c r="J938" s="13">
        <f t="shared" si="174"/>
        <v>23.359412395533216</v>
      </c>
      <c r="K938" s="13">
        <f t="shared" si="175"/>
        <v>0.88794990994377088</v>
      </c>
      <c r="L938" s="13">
        <f t="shared" si="176"/>
        <v>0</v>
      </c>
      <c r="M938" s="13">
        <f t="shared" si="181"/>
        <v>6.7086236639351444</v>
      </c>
      <c r="N938" s="13">
        <f t="shared" si="177"/>
        <v>4.1593466716397893</v>
      </c>
      <c r="O938" s="13">
        <f t="shared" si="178"/>
        <v>4.1593466716397893</v>
      </c>
      <c r="Q938">
        <v>20.51427860927701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0.21324006241814261</v>
      </c>
      <c r="G939" s="13">
        <f t="shared" si="172"/>
        <v>0</v>
      </c>
      <c r="H939" s="13">
        <f t="shared" si="173"/>
        <v>0.21324006241814261</v>
      </c>
      <c r="I939" s="16">
        <f t="shared" si="180"/>
        <v>1.1011899723619134</v>
      </c>
      <c r="J939" s="13">
        <f t="shared" si="174"/>
        <v>1.1011122446404671</v>
      </c>
      <c r="K939" s="13">
        <f t="shared" si="175"/>
        <v>7.7727721446319009E-5</v>
      </c>
      <c r="L939" s="13">
        <f t="shared" si="176"/>
        <v>0</v>
      </c>
      <c r="M939" s="13">
        <f t="shared" si="181"/>
        <v>2.5492769922953551</v>
      </c>
      <c r="N939" s="13">
        <f t="shared" si="177"/>
        <v>1.5805517352231202</v>
      </c>
      <c r="O939" s="13">
        <f t="shared" si="178"/>
        <v>1.5805517352231202</v>
      </c>
      <c r="Q939">
        <v>21.388533312122341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1.271373686693503</v>
      </c>
      <c r="G940" s="13">
        <f t="shared" si="172"/>
        <v>0</v>
      </c>
      <c r="H940" s="13">
        <f t="shared" si="173"/>
        <v>1.271373686693503</v>
      </c>
      <c r="I940" s="16">
        <f t="shared" si="180"/>
        <v>1.2714514144149494</v>
      </c>
      <c r="J940" s="13">
        <f t="shared" si="174"/>
        <v>1.2713645885854337</v>
      </c>
      <c r="K940" s="13">
        <f t="shared" si="175"/>
        <v>8.6825829515690955E-5</v>
      </c>
      <c r="L940" s="13">
        <f t="shared" si="176"/>
        <v>0</v>
      </c>
      <c r="M940" s="13">
        <f t="shared" si="181"/>
        <v>0.96872525707223489</v>
      </c>
      <c r="N940" s="13">
        <f t="shared" si="177"/>
        <v>0.60060965938478561</v>
      </c>
      <c r="O940" s="13">
        <f t="shared" si="178"/>
        <v>0.60060965938478561</v>
      </c>
      <c r="Q940">
        <v>23.663679105546429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5.9668675647266003</v>
      </c>
      <c r="G941" s="13">
        <f t="shared" si="172"/>
        <v>0</v>
      </c>
      <c r="H941" s="13">
        <f t="shared" si="173"/>
        <v>5.9668675647266003</v>
      </c>
      <c r="I941" s="16">
        <f t="shared" si="180"/>
        <v>5.9669543905561158</v>
      </c>
      <c r="J941" s="13">
        <f t="shared" si="174"/>
        <v>5.9589240920717623</v>
      </c>
      <c r="K941" s="13">
        <f t="shared" si="175"/>
        <v>8.0302984843534375E-3</v>
      </c>
      <c r="L941" s="13">
        <f t="shared" si="176"/>
        <v>0</v>
      </c>
      <c r="M941" s="13">
        <f t="shared" si="181"/>
        <v>0.36811559768744928</v>
      </c>
      <c r="N941" s="13">
        <f t="shared" si="177"/>
        <v>0.22823167056621854</v>
      </c>
      <c r="O941" s="13">
        <f t="shared" si="178"/>
        <v>0.22823167056621854</v>
      </c>
      <c r="Q941">
        <v>24.444115625901599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0.27749250600682512</v>
      </c>
      <c r="G942" s="13">
        <f t="shared" si="172"/>
        <v>0</v>
      </c>
      <c r="H942" s="13">
        <f t="shared" si="173"/>
        <v>0.27749250600682512</v>
      </c>
      <c r="I942" s="16">
        <f t="shared" si="180"/>
        <v>0.28552280449117856</v>
      </c>
      <c r="J942" s="13">
        <f t="shared" si="174"/>
        <v>0.28552195508406042</v>
      </c>
      <c r="K942" s="13">
        <f t="shared" si="175"/>
        <v>8.494071181419649E-7</v>
      </c>
      <c r="L942" s="13">
        <f t="shared" si="176"/>
        <v>0</v>
      </c>
      <c r="M942" s="13">
        <f t="shared" si="181"/>
        <v>0.13988392712123074</v>
      </c>
      <c r="N942" s="13">
        <f t="shared" si="177"/>
        <v>8.6728034815163058E-2</v>
      </c>
      <c r="O942" s="13">
        <f t="shared" si="178"/>
        <v>8.6728034815163058E-2</v>
      </c>
      <c r="Q942">
        <v>24.710663000000011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5.7787512138241723</v>
      </c>
      <c r="G943" s="13">
        <f t="shared" si="172"/>
        <v>0</v>
      </c>
      <c r="H943" s="13">
        <f t="shared" si="173"/>
        <v>5.7787512138241723</v>
      </c>
      <c r="I943" s="16">
        <f t="shared" si="180"/>
        <v>5.7787520632312903</v>
      </c>
      <c r="J943" s="13">
        <f t="shared" si="174"/>
        <v>5.7691283177252179</v>
      </c>
      <c r="K943" s="13">
        <f t="shared" si="175"/>
        <v>9.6237455060723676E-3</v>
      </c>
      <c r="L943" s="13">
        <f t="shared" si="176"/>
        <v>0</v>
      </c>
      <c r="M943" s="13">
        <f t="shared" si="181"/>
        <v>5.3155892306067681E-2</v>
      </c>
      <c r="N943" s="13">
        <f t="shared" si="177"/>
        <v>3.2956653229761962E-2</v>
      </c>
      <c r="O943" s="13">
        <f t="shared" si="178"/>
        <v>3.2956653229761962E-2</v>
      </c>
      <c r="Q943">
        <v>22.466371571563158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2.3609390585703349</v>
      </c>
      <c r="G944" s="13">
        <f t="shared" si="172"/>
        <v>0</v>
      </c>
      <c r="H944" s="13">
        <f t="shared" si="173"/>
        <v>2.3609390585703349</v>
      </c>
      <c r="I944" s="16">
        <f t="shared" si="180"/>
        <v>2.3705628040764073</v>
      </c>
      <c r="J944" s="13">
        <f t="shared" si="174"/>
        <v>2.3692918557148359</v>
      </c>
      <c r="K944" s="13">
        <f t="shared" si="175"/>
        <v>1.2709483615713779E-3</v>
      </c>
      <c r="L944" s="13">
        <f t="shared" si="176"/>
        <v>0</v>
      </c>
      <c r="M944" s="13">
        <f t="shared" si="181"/>
        <v>2.0199239076305719E-2</v>
      </c>
      <c r="N944" s="13">
        <f t="shared" si="177"/>
        <v>1.2523528227309545E-2</v>
      </c>
      <c r="O944" s="13">
        <f t="shared" si="178"/>
        <v>1.2523528227309545E-2</v>
      </c>
      <c r="Q944">
        <v>17.893248558685439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12.040212828104931</v>
      </c>
      <c r="G945" s="13">
        <f t="shared" si="172"/>
        <v>0</v>
      </c>
      <c r="H945" s="13">
        <f t="shared" si="173"/>
        <v>12.040212828104931</v>
      </c>
      <c r="I945" s="16">
        <f t="shared" si="180"/>
        <v>12.041483776466503</v>
      </c>
      <c r="J945" s="13">
        <f t="shared" si="174"/>
        <v>11.800296000916363</v>
      </c>
      <c r="K945" s="13">
        <f t="shared" si="175"/>
        <v>0.2411877755501397</v>
      </c>
      <c r="L945" s="13">
        <f t="shared" si="176"/>
        <v>0</v>
      </c>
      <c r="M945" s="13">
        <f t="shared" si="181"/>
        <v>7.6757108489961742E-3</v>
      </c>
      <c r="N945" s="13">
        <f t="shared" si="177"/>
        <v>4.7589407263776279E-3</v>
      </c>
      <c r="O945" s="13">
        <f t="shared" si="178"/>
        <v>4.7589407263776279E-3</v>
      </c>
      <c r="Q945">
        <v>15.04675528056358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55.609952076350957</v>
      </c>
      <c r="G946" s="13">
        <f t="shared" si="172"/>
        <v>3.1626065456594867</v>
      </c>
      <c r="H946" s="13">
        <f t="shared" si="173"/>
        <v>52.447345530691472</v>
      </c>
      <c r="I946" s="16">
        <f t="shared" si="180"/>
        <v>52.688533306241609</v>
      </c>
      <c r="J946" s="13">
        <f t="shared" si="174"/>
        <v>37.011147070577266</v>
      </c>
      <c r="K946" s="13">
        <f t="shared" si="175"/>
        <v>15.677386235664343</v>
      </c>
      <c r="L946" s="13">
        <f t="shared" si="176"/>
        <v>4.5688795811565779</v>
      </c>
      <c r="M946" s="13">
        <f t="shared" si="181"/>
        <v>4.5717963512791968</v>
      </c>
      <c r="N946" s="13">
        <f t="shared" si="177"/>
        <v>2.834513737793102</v>
      </c>
      <c r="O946" s="13">
        <f t="shared" si="178"/>
        <v>5.9971202834525883</v>
      </c>
      <c r="Q946">
        <v>13.158495593548389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8.8800628103461072</v>
      </c>
      <c r="G947" s="13">
        <f t="shared" si="172"/>
        <v>0</v>
      </c>
      <c r="H947" s="13">
        <f t="shared" si="173"/>
        <v>8.8800628103461072</v>
      </c>
      <c r="I947" s="16">
        <f t="shared" si="180"/>
        <v>19.988569464853875</v>
      </c>
      <c r="J947" s="13">
        <f t="shared" si="174"/>
        <v>18.992688833440972</v>
      </c>
      <c r="K947" s="13">
        <f t="shared" si="175"/>
        <v>0.99588063141290206</v>
      </c>
      <c r="L947" s="13">
        <f t="shared" si="176"/>
        <v>0</v>
      </c>
      <c r="M947" s="13">
        <f t="shared" si="181"/>
        <v>1.7372826134860948</v>
      </c>
      <c r="N947" s="13">
        <f t="shared" si="177"/>
        <v>1.0771152203613787</v>
      </c>
      <c r="O947" s="13">
        <f t="shared" si="178"/>
        <v>1.0771152203613787</v>
      </c>
      <c r="Q947">
        <v>15.44657470389458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19.03461186008974</v>
      </c>
      <c r="G948" s="13">
        <f t="shared" si="172"/>
        <v>0</v>
      </c>
      <c r="H948" s="13">
        <f t="shared" si="173"/>
        <v>19.03461186008974</v>
      </c>
      <c r="I948" s="16">
        <f t="shared" si="180"/>
        <v>20.030492491502642</v>
      </c>
      <c r="J948" s="13">
        <f t="shared" si="174"/>
        <v>19.192650598955623</v>
      </c>
      <c r="K948" s="13">
        <f t="shared" si="175"/>
        <v>0.83784189254701857</v>
      </c>
      <c r="L948" s="13">
        <f t="shared" si="176"/>
        <v>0</v>
      </c>
      <c r="M948" s="13">
        <f t="shared" si="181"/>
        <v>0.66016739312471606</v>
      </c>
      <c r="N948" s="13">
        <f t="shared" si="177"/>
        <v>0.40930378373732396</v>
      </c>
      <c r="O948" s="13">
        <f t="shared" si="178"/>
        <v>0.40930378373732396</v>
      </c>
      <c r="Q948">
        <v>16.813985661505161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39.739048496690167</v>
      </c>
      <c r="G949" s="13">
        <f t="shared" si="172"/>
        <v>1.3881950125796201</v>
      </c>
      <c r="H949" s="13">
        <f t="shared" si="173"/>
        <v>38.350853484110544</v>
      </c>
      <c r="I949" s="16">
        <f t="shared" si="180"/>
        <v>39.188695376657563</v>
      </c>
      <c r="J949" s="13">
        <f t="shared" si="174"/>
        <v>33.799778313059043</v>
      </c>
      <c r="K949" s="13">
        <f t="shared" si="175"/>
        <v>5.3889170635985195</v>
      </c>
      <c r="L949" s="13">
        <f t="shared" si="176"/>
        <v>0</v>
      </c>
      <c r="M949" s="13">
        <f t="shared" si="181"/>
        <v>0.25086360938739211</v>
      </c>
      <c r="N949" s="13">
        <f t="shared" si="177"/>
        <v>0.15553543782018311</v>
      </c>
      <c r="O949" s="13">
        <f t="shared" si="178"/>
        <v>1.5437304503998033</v>
      </c>
      <c r="Q949">
        <v>16.75580514353717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25.486769529570591</v>
      </c>
      <c r="G950" s="13">
        <f t="shared" si="172"/>
        <v>0</v>
      </c>
      <c r="H950" s="13">
        <f t="shared" si="173"/>
        <v>25.486769529570591</v>
      </c>
      <c r="I950" s="16">
        <f t="shared" si="180"/>
        <v>30.87568659316911</v>
      </c>
      <c r="J950" s="13">
        <f t="shared" si="174"/>
        <v>28.94807265512835</v>
      </c>
      <c r="K950" s="13">
        <f t="shared" si="175"/>
        <v>1.9276139380407606</v>
      </c>
      <c r="L950" s="13">
        <f t="shared" si="176"/>
        <v>0</v>
      </c>
      <c r="M950" s="13">
        <f t="shared" si="181"/>
        <v>9.5328171567208991E-2</v>
      </c>
      <c r="N950" s="13">
        <f t="shared" si="177"/>
        <v>5.9103466371669577E-2</v>
      </c>
      <c r="O950" s="13">
        <f t="shared" si="178"/>
        <v>5.9103466371669577E-2</v>
      </c>
      <c r="Q950">
        <v>19.870301943337999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0.27773824878161812</v>
      </c>
      <c r="G951" s="13">
        <f t="shared" si="172"/>
        <v>0</v>
      </c>
      <c r="H951" s="13">
        <f t="shared" si="173"/>
        <v>0.27773824878161812</v>
      </c>
      <c r="I951" s="16">
        <f t="shared" si="180"/>
        <v>2.2053521868223789</v>
      </c>
      <c r="J951" s="13">
        <f t="shared" si="174"/>
        <v>2.2048329276439329</v>
      </c>
      <c r="K951" s="13">
        <f t="shared" si="175"/>
        <v>5.1925917844597436E-4</v>
      </c>
      <c r="L951" s="13">
        <f t="shared" si="176"/>
        <v>0</v>
      </c>
      <c r="M951" s="13">
        <f t="shared" si="181"/>
        <v>3.6224705195539414E-2</v>
      </c>
      <c r="N951" s="13">
        <f t="shared" si="177"/>
        <v>2.2459317221234436E-2</v>
      </c>
      <c r="O951" s="13">
        <f t="shared" si="178"/>
        <v>2.2459317221234436E-2</v>
      </c>
      <c r="Q951">
        <v>22.692238086574331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0.122050071570107</v>
      </c>
      <c r="G952" s="13">
        <f t="shared" si="172"/>
        <v>0</v>
      </c>
      <c r="H952" s="13">
        <f t="shared" si="173"/>
        <v>0.122050071570107</v>
      </c>
      <c r="I952" s="16">
        <f t="shared" si="180"/>
        <v>0.12256933074855297</v>
      </c>
      <c r="J952" s="13">
        <f t="shared" si="174"/>
        <v>0.12256925608098938</v>
      </c>
      <c r="K952" s="13">
        <f t="shared" si="175"/>
        <v>7.4667563590424813E-8</v>
      </c>
      <c r="L952" s="13">
        <f t="shared" si="176"/>
        <v>0</v>
      </c>
      <c r="M952" s="13">
        <f t="shared" si="181"/>
        <v>1.3765387974304977E-2</v>
      </c>
      <c r="N952" s="13">
        <f t="shared" si="177"/>
        <v>8.5345405440690851E-3</v>
      </c>
      <c r="O952" s="13">
        <f t="shared" si="178"/>
        <v>8.5345405440690851E-3</v>
      </c>
      <c r="Q952">
        <v>23.956220389224651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19.545014422324051</v>
      </c>
      <c r="G953" s="13">
        <f t="shared" si="172"/>
        <v>0</v>
      </c>
      <c r="H953" s="13">
        <f t="shared" si="173"/>
        <v>19.545014422324051</v>
      </c>
      <c r="I953" s="16">
        <f t="shared" si="180"/>
        <v>19.545014496991616</v>
      </c>
      <c r="J953" s="13">
        <f t="shared" si="174"/>
        <v>19.274566045432902</v>
      </c>
      <c r="K953" s="13">
        <f t="shared" si="175"/>
        <v>0.270448451558714</v>
      </c>
      <c r="L953" s="13">
        <f t="shared" si="176"/>
        <v>0</v>
      </c>
      <c r="M953" s="13">
        <f t="shared" si="181"/>
        <v>5.2308474302358923E-3</v>
      </c>
      <c r="N953" s="13">
        <f t="shared" si="177"/>
        <v>3.2431254067462533E-3</v>
      </c>
      <c r="O953" s="13">
        <f t="shared" si="178"/>
        <v>3.2431254067462533E-3</v>
      </c>
      <c r="Q953">
        <v>24.61378670901459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4.4922227554519996</v>
      </c>
      <c r="G954" s="13">
        <f t="shared" si="172"/>
        <v>0</v>
      </c>
      <c r="H954" s="13">
        <f t="shared" si="173"/>
        <v>4.4922227554519996</v>
      </c>
      <c r="I954" s="16">
        <f t="shared" si="180"/>
        <v>4.7626712070107136</v>
      </c>
      <c r="J954" s="13">
        <f t="shared" si="174"/>
        <v>4.7586855794446086</v>
      </c>
      <c r="K954" s="13">
        <f t="shared" si="175"/>
        <v>3.9856275661049878E-3</v>
      </c>
      <c r="L954" s="13">
        <f t="shared" si="176"/>
        <v>0</v>
      </c>
      <c r="M954" s="13">
        <f t="shared" si="181"/>
        <v>1.987722023489639E-3</v>
      </c>
      <c r="N954" s="13">
        <f t="shared" si="177"/>
        <v>1.2323876545635762E-3</v>
      </c>
      <c r="O954" s="13">
        <f t="shared" si="178"/>
        <v>1.2323876545635762E-3</v>
      </c>
      <c r="Q954">
        <v>24.623256000000008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26.34448358405556</v>
      </c>
      <c r="G955" s="13">
        <f t="shared" si="172"/>
        <v>0</v>
      </c>
      <c r="H955" s="13">
        <f t="shared" si="173"/>
        <v>26.34448358405556</v>
      </c>
      <c r="I955" s="16">
        <f t="shared" si="180"/>
        <v>26.348469211621666</v>
      </c>
      <c r="J955" s="13">
        <f t="shared" si="174"/>
        <v>25.322332590783336</v>
      </c>
      <c r="K955" s="13">
        <f t="shared" si="175"/>
        <v>1.0261366208383293</v>
      </c>
      <c r="L955" s="13">
        <f t="shared" si="176"/>
        <v>0</v>
      </c>
      <c r="M955" s="13">
        <f t="shared" si="181"/>
        <v>7.5533436892606274E-4</v>
      </c>
      <c r="N955" s="13">
        <f t="shared" si="177"/>
        <v>4.683073087341589E-4</v>
      </c>
      <c r="O955" s="13">
        <f t="shared" si="178"/>
        <v>4.683073087341589E-4</v>
      </c>
      <c r="Q955">
        <v>21.22791419799616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18.073496692742818</v>
      </c>
      <c r="G956" s="13">
        <f t="shared" si="172"/>
        <v>0</v>
      </c>
      <c r="H956" s="13">
        <f t="shared" si="173"/>
        <v>18.073496692742818</v>
      </c>
      <c r="I956" s="16">
        <f t="shared" si="180"/>
        <v>19.099633313581148</v>
      </c>
      <c r="J956" s="13">
        <f t="shared" si="174"/>
        <v>18.619247794911846</v>
      </c>
      <c r="K956" s="13">
        <f t="shared" si="175"/>
        <v>0.48038551866930135</v>
      </c>
      <c r="L956" s="13">
        <f t="shared" si="176"/>
        <v>0</v>
      </c>
      <c r="M956" s="13">
        <f t="shared" si="181"/>
        <v>2.8702706019190384E-4</v>
      </c>
      <c r="N956" s="13">
        <f t="shared" si="177"/>
        <v>1.7795677731898037E-4</v>
      </c>
      <c r="O956" s="13">
        <f t="shared" si="178"/>
        <v>1.7795677731898037E-4</v>
      </c>
      <c r="Q956">
        <v>19.923073285940269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17.52260268103516</v>
      </c>
      <c r="G957" s="13">
        <f t="shared" si="172"/>
        <v>0</v>
      </c>
      <c r="H957" s="13">
        <f t="shared" si="173"/>
        <v>17.52260268103516</v>
      </c>
      <c r="I957" s="16">
        <f t="shared" si="180"/>
        <v>18.002988199704461</v>
      </c>
      <c r="J957" s="13">
        <f t="shared" si="174"/>
        <v>17.143526110820677</v>
      </c>
      <c r="K957" s="13">
        <f t="shared" si="175"/>
        <v>0.8594620888837845</v>
      </c>
      <c r="L957" s="13">
        <f t="shared" si="176"/>
        <v>0</v>
      </c>
      <c r="M957" s="13">
        <f t="shared" si="181"/>
        <v>1.0907028287292347E-4</v>
      </c>
      <c r="N957" s="13">
        <f t="shared" si="177"/>
        <v>6.7623575381212551E-5</v>
      </c>
      <c r="O957" s="13">
        <f t="shared" si="178"/>
        <v>6.7623575381212551E-5</v>
      </c>
      <c r="Q957">
        <v>14.273160747529779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24.815540381323139</v>
      </c>
      <c r="G958" s="13">
        <f t="shared" si="172"/>
        <v>0</v>
      </c>
      <c r="H958" s="13">
        <f t="shared" si="173"/>
        <v>24.815540381323139</v>
      </c>
      <c r="I958" s="16">
        <f t="shared" si="180"/>
        <v>25.675002470206923</v>
      </c>
      <c r="J958" s="13">
        <f t="shared" si="174"/>
        <v>23.050904108880538</v>
      </c>
      <c r="K958" s="13">
        <f t="shared" si="175"/>
        <v>2.6240983613263857</v>
      </c>
      <c r="L958" s="13">
        <f t="shared" si="176"/>
        <v>0</v>
      </c>
      <c r="M958" s="13">
        <f t="shared" si="181"/>
        <v>4.1446707491710923E-5</v>
      </c>
      <c r="N958" s="13">
        <f t="shared" si="177"/>
        <v>2.5696958644860772E-5</v>
      </c>
      <c r="O958" s="13">
        <f t="shared" si="178"/>
        <v>2.5696958644860772E-5</v>
      </c>
      <c r="Q958">
        <v>13.25282509354839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45.070209216778522</v>
      </c>
      <c r="G959" s="13">
        <f t="shared" si="172"/>
        <v>1.9842337333081679</v>
      </c>
      <c r="H959" s="13">
        <f t="shared" si="173"/>
        <v>43.085975483470357</v>
      </c>
      <c r="I959" s="16">
        <f t="shared" si="180"/>
        <v>45.710073844796739</v>
      </c>
      <c r="J959" s="13">
        <f t="shared" si="174"/>
        <v>36.242025926797453</v>
      </c>
      <c r="K959" s="13">
        <f t="shared" si="175"/>
        <v>9.4680479179992858</v>
      </c>
      <c r="L959" s="13">
        <f t="shared" si="176"/>
        <v>0</v>
      </c>
      <c r="M959" s="13">
        <f t="shared" si="181"/>
        <v>1.5749748846850151E-5</v>
      </c>
      <c r="N959" s="13">
        <f t="shared" si="177"/>
        <v>9.7648442850470939E-6</v>
      </c>
      <c r="O959" s="13">
        <f t="shared" si="178"/>
        <v>1.9842434981524528</v>
      </c>
      <c r="Q959">
        <v>15.09924898240347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74.723313609008997</v>
      </c>
      <c r="G960" s="13">
        <f t="shared" si="172"/>
        <v>5.2995339719552979</v>
      </c>
      <c r="H960" s="13">
        <f t="shared" si="173"/>
        <v>69.423779637053698</v>
      </c>
      <c r="I960" s="16">
        <f t="shared" si="180"/>
        <v>78.891827555052984</v>
      </c>
      <c r="J960" s="13">
        <f t="shared" si="174"/>
        <v>47.933570634481264</v>
      </c>
      <c r="K960" s="13">
        <f t="shared" si="175"/>
        <v>30.958256920571721</v>
      </c>
      <c r="L960" s="13">
        <f t="shared" si="176"/>
        <v>19.962107189788387</v>
      </c>
      <c r="M960" s="13">
        <f t="shared" si="181"/>
        <v>19.962113174692949</v>
      </c>
      <c r="N960" s="13">
        <f t="shared" si="177"/>
        <v>12.376510168309627</v>
      </c>
      <c r="O960" s="13">
        <f t="shared" si="178"/>
        <v>17.676044140264924</v>
      </c>
      <c r="Q960">
        <v>15.309483171137551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4.4116930374794912</v>
      </c>
      <c r="G961" s="13">
        <f t="shared" si="172"/>
        <v>0</v>
      </c>
      <c r="H961" s="13">
        <f t="shared" si="173"/>
        <v>4.4116930374794912</v>
      </c>
      <c r="I961" s="16">
        <f t="shared" si="180"/>
        <v>15.407842768262821</v>
      </c>
      <c r="J961" s="13">
        <f t="shared" si="174"/>
        <v>14.999999311797904</v>
      </c>
      <c r="K961" s="13">
        <f t="shared" si="175"/>
        <v>0.40784345646491715</v>
      </c>
      <c r="L961" s="13">
        <f t="shared" si="176"/>
        <v>0</v>
      </c>
      <c r="M961" s="13">
        <f t="shared" si="181"/>
        <v>7.5856030063833213</v>
      </c>
      <c r="N961" s="13">
        <f t="shared" si="177"/>
        <v>4.703073863957659</v>
      </c>
      <c r="O961" s="13">
        <f t="shared" si="178"/>
        <v>4.703073863957659</v>
      </c>
      <c r="Q961">
        <v>16.50677275088691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3.7637445753621019</v>
      </c>
      <c r="G962" s="13">
        <f t="shared" si="172"/>
        <v>0</v>
      </c>
      <c r="H962" s="13">
        <f t="shared" si="173"/>
        <v>3.7637445753621019</v>
      </c>
      <c r="I962" s="16">
        <f t="shared" si="180"/>
        <v>4.1715880318270191</v>
      </c>
      <c r="J962" s="13">
        <f t="shared" si="174"/>
        <v>4.1657478255676281</v>
      </c>
      <c r="K962" s="13">
        <f t="shared" si="175"/>
        <v>5.8402062593909676E-3</v>
      </c>
      <c r="L962" s="13">
        <f t="shared" si="176"/>
        <v>0</v>
      </c>
      <c r="M962" s="13">
        <f t="shared" si="181"/>
        <v>2.8825291424256623</v>
      </c>
      <c r="N962" s="13">
        <f t="shared" si="177"/>
        <v>1.7871680683039106</v>
      </c>
      <c r="O962" s="13">
        <f t="shared" si="178"/>
        <v>1.7871680683039106</v>
      </c>
      <c r="Q962">
        <v>19.089310180859862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32.493836699016171</v>
      </c>
      <c r="G963" s="13">
        <f t="shared" si="172"/>
        <v>0.57816001306802822</v>
      </c>
      <c r="H963" s="13">
        <f t="shared" si="173"/>
        <v>31.915676685948142</v>
      </c>
      <c r="I963" s="16">
        <f t="shared" si="180"/>
        <v>31.921516892207535</v>
      </c>
      <c r="J963" s="13">
        <f t="shared" si="174"/>
        <v>30.397642530659091</v>
      </c>
      <c r="K963" s="13">
        <f t="shared" si="175"/>
        <v>1.5238743615484438</v>
      </c>
      <c r="L963" s="13">
        <f t="shared" si="176"/>
        <v>0</v>
      </c>
      <c r="M963" s="13">
        <f t="shared" si="181"/>
        <v>1.0953610741217517</v>
      </c>
      <c r="N963" s="13">
        <f t="shared" si="177"/>
        <v>0.67912386595548602</v>
      </c>
      <c r="O963" s="13">
        <f t="shared" si="178"/>
        <v>1.2572838790235141</v>
      </c>
      <c r="Q963">
        <v>22.40487259434741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0.36487494940785858</v>
      </c>
      <c r="G964" s="13">
        <f t="shared" si="172"/>
        <v>0</v>
      </c>
      <c r="H964" s="13">
        <f t="shared" si="173"/>
        <v>0.36487494940785858</v>
      </c>
      <c r="I964" s="16">
        <f t="shared" si="180"/>
        <v>1.8887493109563023</v>
      </c>
      <c r="J964" s="13">
        <f t="shared" si="174"/>
        <v>1.8884813671301963</v>
      </c>
      <c r="K964" s="13">
        <f t="shared" si="175"/>
        <v>2.6794382610595413E-4</v>
      </c>
      <c r="L964" s="13">
        <f t="shared" si="176"/>
        <v>0</v>
      </c>
      <c r="M964" s="13">
        <f t="shared" si="181"/>
        <v>0.41623720816626564</v>
      </c>
      <c r="N964" s="13">
        <f t="shared" si="177"/>
        <v>0.25806706906308469</v>
      </c>
      <c r="O964" s="13">
        <f t="shared" si="178"/>
        <v>0.25806706906308469</v>
      </c>
      <c r="Q964">
        <v>24.093942094827931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4.6080073196091451</v>
      </c>
      <c r="G965" s="13">
        <f t="shared" si="172"/>
        <v>0</v>
      </c>
      <c r="H965" s="13">
        <f t="shared" si="173"/>
        <v>4.6080073196091451</v>
      </c>
      <c r="I965" s="16">
        <f t="shared" si="180"/>
        <v>4.6082752634352513</v>
      </c>
      <c r="J965" s="13">
        <f t="shared" si="174"/>
        <v>4.6048522970280397</v>
      </c>
      <c r="K965" s="13">
        <f t="shared" si="175"/>
        <v>3.422966407211625E-3</v>
      </c>
      <c r="L965" s="13">
        <f t="shared" si="176"/>
        <v>0</v>
      </c>
      <c r="M965" s="13">
        <f t="shared" si="181"/>
        <v>0.15817013910318095</v>
      </c>
      <c r="N965" s="13">
        <f t="shared" si="177"/>
        <v>9.8065486243972183E-2</v>
      </c>
      <c r="O965" s="13">
        <f t="shared" si="178"/>
        <v>9.8065486243972183E-2</v>
      </c>
      <c r="Q965">
        <v>25.006900000000009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0.36841405677022021</v>
      </c>
      <c r="G966" s="13">
        <f t="shared" ref="G966:G1029" si="183">IF((F966-$J$2)&gt;0,$I$2*(F966-$J$2),0)</f>
        <v>0</v>
      </c>
      <c r="H966" s="13">
        <f t="shared" ref="H966:H1029" si="184">F966-G966</f>
        <v>0.36841405677022021</v>
      </c>
      <c r="I966" s="16">
        <f t="shared" si="180"/>
        <v>0.37183702317743184</v>
      </c>
      <c r="J966" s="13">
        <f t="shared" ref="J966:J1029" si="185">I966/SQRT(1+(I966/($K$2*(300+(25*Q966)+0.05*(Q966)^3)))^2)</f>
        <v>0.37183427565089905</v>
      </c>
      <c r="K966" s="13">
        <f t="shared" ref="K966:K1029" si="186">I966-J966</f>
        <v>2.7475265327869813E-6</v>
      </c>
      <c r="L966" s="13">
        <f t="shared" ref="L966:L1029" si="187">IF(K966&gt;$N$2,(K966-$N$2)/$L$2,0)</f>
        <v>0</v>
      </c>
      <c r="M966" s="13">
        <f t="shared" si="181"/>
        <v>6.0104652859208768E-2</v>
      </c>
      <c r="N966" s="13">
        <f t="shared" ref="N966:N1029" si="188">$M$2*M966</f>
        <v>3.7264884772709436E-2</v>
      </c>
      <c r="O966" s="13">
        <f t="shared" ref="O966:O1029" si="189">N966+G966</f>
        <v>3.7264884772709436E-2</v>
      </c>
      <c r="Q966">
        <v>21.993765206362479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15.738425849843511</v>
      </c>
      <c r="G967" s="13">
        <f t="shared" si="183"/>
        <v>0</v>
      </c>
      <c r="H967" s="13">
        <f t="shared" si="184"/>
        <v>15.738425849843511</v>
      </c>
      <c r="I967" s="16">
        <f t="shared" ref="I967:I1030" si="191">H967+K966-L966</f>
        <v>15.738428597370044</v>
      </c>
      <c r="J967" s="13">
        <f t="shared" si="185"/>
        <v>15.533863841339519</v>
      </c>
      <c r="K967" s="13">
        <f t="shared" si="186"/>
        <v>0.20456475603052482</v>
      </c>
      <c r="L967" s="13">
        <f t="shared" si="187"/>
        <v>0</v>
      </c>
      <c r="M967" s="13">
        <f t="shared" ref="M967:M1030" si="192">L967+M966-N966</f>
        <v>2.2839768086499332E-2</v>
      </c>
      <c r="N967" s="13">
        <f t="shared" si="188"/>
        <v>1.4160656213629585E-2</v>
      </c>
      <c r="O967" s="13">
        <f t="shared" si="189"/>
        <v>1.4160656213629585E-2</v>
      </c>
      <c r="Q967">
        <v>21.984144639622471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40.37958916025476</v>
      </c>
      <c r="G968" s="13">
        <f t="shared" si="183"/>
        <v>1.459809255280472</v>
      </c>
      <c r="H968" s="13">
        <f t="shared" si="184"/>
        <v>38.919779904974291</v>
      </c>
      <c r="I968" s="16">
        <f t="shared" si="191"/>
        <v>39.124344661004812</v>
      </c>
      <c r="J968" s="13">
        <f t="shared" si="185"/>
        <v>34.311450658051598</v>
      </c>
      <c r="K968" s="13">
        <f t="shared" si="186"/>
        <v>4.8128940029532146</v>
      </c>
      <c r="L968" s="13">
        <f t="shared" si="187"/>
        <v>0</v>
      </c>
      <c r="M968" s="13">
        <f t="shared" si="192"/>
        <v>8.6791118728697467E-3</v>
      </c>
      <c r="N968" s="13">
        <f t="shared" si="188"/>
        <v>5.3810493611792434E-3</v>
      </c>
      <c r="O968" s="13">
        <f t="shared" si="189"/>
        <v>1.4651903046416512</v>
      </c>
      <c r="Q968">
        <v>17.704317931528259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15.834070941546591</v>
      </c>
      <c r="G969" s="13">
        <f t="shared" si="183"/>
        <v>0</v>
      </c>
      <c r="H969" s="13">
        <f t="shared" si="184"/>
        <v>15.834070941546591</v>
      </c>
      <c r="I969" s="16">
        <f t="shared" si="191"/>
        <v>20.646964944499807</v>
      </c>
      <c r="J969" s="13">
        <f t="shared" si="185"/>
        <v>18.951219739624747</v>
      </c>
      <c r="K969" s="13">
        <f t="shared" si="186"/>
        <v>1.6957452048750596</v>
      </c>
      <c r="L969" s="13">
        <f t="shared" si="187"/>
        <v>0</v>
      </c>
      <c r="M969" s="13">
        <f t="shared" si="192"/>
        <v>3.2980625116905034E-3</v>
      </c>
      <c r="N969" s="13">
        <f t="shared" si="188"/>
        <v>2.0447987572481119E-3</v>
      </c>
      <c r="O969" s="13">
        <f t="shared" si="189"/>
        <v>2.0447987572481119E-3</v>
      </c>
      <c r="Q969">
        <v>11.908391593548391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19.39620941069332</v>
      </c>
      <c r="G970" s="13">
        <f t="shared" si="183"/>
        <v>0</v>
      </c>
      <c r="H970" s="13">
        <f t="shared" si="184"/>
        <v>19.39620941069332</v>
      </c>
      <c r="I970" s="16">
        <f t="shared" si="191"/>
        <v>21.09195461556838</v>
      </c>
      <c r="J970" s="13">
        <f t="shared" si="185"/>
        <v>19.538431877072988</v>
      </c>
      <c r="K970" s="13">
        <f t="shared" si="186"/>
        <v>1.553522738495392</v>
      </c>
      <c r="L970" s="13">
        <f t="shared" si="187"/>
        <v>0</v>
      </c>
      <c r="M970" s="13">
        <f t="shared" si="192"/>
        <v>1.2532637544423915E-3</v>
      </c>
      <c r="N970" s="13">
        <f t="shared" si="188"/>
        <v>7.7702352775428272E-4</v>
      </c>
      <c r="O970" s="13">
        <f t="shared" si="189"/>
        <v>7.7702352775428272E-4</v>
      </c>
      <c r="Q970">
        <v>13.1217722683385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37.473510245363812</v>
      </c>
      <c r="G971" s="13">
        <f t="shared" si="183"/>
        <v>1.1349014819618128</v>
      </c>
      <c r="H971" s="13">
        <f t="shared" si="184"/>
        <v>36.338608763402</v>
      </c>
      <c r="I971" s="16">
        <f t="shared" si="191"/>
        <v>37.892131501897396</v>
      </c>
      <c r="J971" s="13">
        <f t="shared" si="185"/>
        <v>30.736415857414656</v>
      </c>
      <c r="K971" s="13">
        <f t="shared" si="186"/>
        <v>7.1557156444827399</v>
      </c>
      <c r="L971" s="13">
        <f t="shared" si="187"/>
        <v>0</v>
      </c>
      <c r="M971" s="13">
        <f t="shared" si="192"/>
        <v>4.7624022668810878E-4</v>
      </c>
      <c r="N971" s="13">
        <f t="shared" si="188"/>
        <v>2.9526894054662746E-4</v>
      </c>
      <c r="O971" s="13">
        <f t="shared" si="189"/>
        <v>1.1351967509023595</v>
      </c>
      <c r="Q971">
        <v>13.31299286726213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27.321428569999998</v>
      </c>
      <c r="G972" s="13">
        <f t="shared" si="183"/>
        <v>0</v>
      </c>
      <c r="H972" s="13">
        <f t="shared" si="184"/>
        <v>27.321428569999998</v>
      </c>
      <c r="I972" s="16">
        <f t="shared" si="191"/>
        <v>34.477144214482735</v>
      </c>
      <c r="J972" s="13">
        <f t="shared" si="185"/>
        <v>29.990328367287983</v>
      </c>
      <c r="K972" s="13">
        <f t="shared" si="186"/>
        <v>4.4868158471947517</v>
      </c>
      <c r="L972" s="13">
        <f t="shared" si="187"/>
        <v>0</v>
      </c>
      <c r="M972" s="13">
        <f t="shared" si="192"/>
        <v>1.8097128614148132E-4</v>
      </c>
      <c r="N972" s="13">
        <f t="shared" si="188"/>
        <v>1.1220219740771842E-4</v>
      </c>
      <c r="O972" s="13">
        <f t="shared" si="189"/>
        <v>1.1220219740771842E-4</v>
      </c>
      <c r="Q972">
        <v>15.41480322427914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49.546069733949551</v>
      </c>
      <c r="G973" s="13">
        <f t="shared" si="183"/>
        <v>2.484647492503524</v>
      </c>
      <c r="H973" s="13">
        <f t="shared" si="184"/>
        <v>47.061422241446024</v>
      </c>
      <c r="I973" s="16">
        <f t="shared" si="191"/>
        <v>51.548238088640773</v>
      </c>
      <c r="J973" s="13">
        <f t="shared" si="185"/>
        <v>40.089108339208003</v>
      </c>
      <c r="K973" s="13">
        <f t="shared" si="186"/>
        <v>11.459129749432769</v>
      </c>
      <c r="L973" s="13">
        <f t="shared" si="187"/>
        <v>0.31960717102599995</v>
      </c>
      <c r="M973" s="13">
        <f t="shared" si="192"/>
        <v>0.31967594011473371</v>
      </c>
      <c r="N973" s="13">
        <f t="shared" si="188"/>
        <v>0.19819908287113491</v>
      </c>
      <c r="O973" s="13">
        <f t="shared" si="189"/>
        <v>2.6828465753746591</v>
      </c>
      <c r="Q973">
        <v>16.097817119480499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4.5039883921049064</v>
      </c>
      <c r="G974" s="13">
        <f t="shared" si="183"/>
        <v>0</v>
      </c>
      <c r="H974" s="13">
        <f t="shared" si="184"/>
        <v>4.5039883921049064</v>
      </c>
      <c r="I974" s="16">
        <f t="shared" si="191"/>
        <v>15.643510970511675</v>
      </c>
      <c r="J974" s="13">
        <f t="shared" si="185"/>
        <v>15.482929794050269</v>
      </c>
      <c r="K974" s="13">
        <f t="shared" si="186"/>
        <v>0.16058117646140602</v>
      </c>
      <c r="L974" s="13">
        <f t="shared" si="187"/>
        <v>0</v>
      </c>
      <c r="M974" s="13">
        <f t="shared" si="192"/>
        <v>0.1214768572435988</v>
      </c>
      <c r="N974" s="13">
        <f t="shared" si="188"/>
        <v>7.5315651491031255E-2</v>
      </c>
      <c r="O974" s="13">
        <f t="shared" si="189"/>
        <v>7.5315651491031255E-2</v>
      </c>
      <c r="Q974">
        <v>23.60417615936186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13.141920088431069</v>
      </c>
      <c r="G975" s="13">
        <f t="shared" si="183"/>
        <v>0</v>
      </c>
      <c r="H975" s="13">
        <f t="shared" si="184"/>
        <v>13.141920088431069</v>
      </c>
      <c r="I975" s="16">
        <f t="shared" si="191"/>
        <v>13.302501264892475</v>
      </c>
      <c r="J975" s="13">
        <f t="shared" si="185"/>
        <v>13.207551534170669</v>
      </c>
      <c r="K975" s="13">
        <f t="shared" si="186"/>
        <v>9.4949730721806347E-2</v>
      </c>
      <c r="L975" s="13">
        <f t="shared" si="187"/>
        <v>0</v>
      </c>
      <c r="M975" s="13">
        <f t="shared" si="192"/>
        <v>4.6161205752567547E-2</v>
      </c>
      <c r="N975" s="13">
        <f t="shared" si="188"/>
        <v>2.8619947566591877E-2</v>
      </c>
      <c r="O975" s="13">
        <f t="shared" si="189"/>
        <v>2.8619947566591877E-2</v>
      </c>
      <c r="Q975">
        <v>23.917158494113131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3.886479910826619</v>
      </c>
      <c r="G976" s="13">
        <f t="shared" si="183"/>
        <v>0</v>
      </c>
      <c r="H976" s="13">
        <f t="shared" si="184"/>
        <v>3.886479910826619</v>
      </c>
      <c r="I976" s="16">
        <f t="shared" si="191"/>
        <v>3.9814296415484254</v>
      </c>
      <c r="J976" s="13">
        <f t="shared" si="185"/>
        <v>3.9794601193326296</v>
      </c>
      <c r="K976" s="13">
        <f t="shared" si="186"/>
        <v>1.969522215795827E-3</v>
      </c>
      <c r="L976" s="13">
        <f t="shared" si="187"/>
        <v>0</v>
      </c>
      <c r="M976" s="13">
        <f t="shared" si="192"/>
        <v>1.7541258185975669E-2</v>
      </c>
      <c r="N976" s="13">
        <f t="shared" si="188"/>
        <v>1.0875580075304914E-2</v>
      </c>
      <c r="O976" s="13">
        <f t="shared" si="189"/>
        <v>1.0875580075304914E-2</v>
      </c>
      <c r="Q976">
        <v>25.83145600000001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0.42142857099999997</v>
      </c>
      <c r="G977" s="13">
        <f t="shared" si="183"/>
        <v>0</v>
      </c>
      <c r="H977" s="13">
        <f t="shared" si="184"/>
        <v>0.42142857099999997</v>
      </c>
      <c r="I977" s="16">
        <f t="shared" si="191"/>
        <v>0.4233980932157958</v>
      </c>
      <c r="J977" s="13">
        <f t="shared" si="185"/>
        <v>0.42339509795628016</v>
      </c>
      <c r="K977" s="13">
        <f t="shared" si="186"/>
        <v>2.9952595156368389E-6</v>
      </c>
      <c r="L977" s="13">
        <f t="shared" si="187"/>
        <v>0</v>
      </c>
      <c r="M977" s="13">
        <f t="shared" si="192"/>
        <v>6.6656781106707551E-3</v>
      </c>
      <c r="N977" s="13">
        <f t="shared" si="188"/>
        <v>4.1327204286158679E-3</v>
      </c>
      <c r="O977" s="13">
        <f t="shared" si="189"/>
        <v>4.1327204286158679E-3</v>
      </c>
      <c r="Q977">
        <v>24.150234269515138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11.07241126764896</v>
      </c>
      <c r="G978" s="13">
        <f t="shared" si="183"/>
        <v>0</v>
      </c>
      <c r="H978" s="13">
        <f t="shared" si="184"/>
        <v>11.07241126764896</v>
      </c>
      <c r="I978" s="16">
        <f t="shared" si="191"/>
        <v>11.072414262908476</v>
      </c>
      <c r="J978" s="13">
        <f t="shared" si="185"/>
        <v>11.015511856817358</v>
      </c>
      <c r="K978" s="13">
        <f t="shared" si="186"/>
        <v>5.6902406091117186E-2</v>
      </c>
      <c r="L978" s="13">
        <f t="shared" si="187"/>
        <v>0</v>
      </c>
      <c r="M978" s="13">
        <f t="shared" si="192"/>
        <v>2.5329576820548871E-3</v>
      </c>
      <c r="N978" s="13">
        <f t="shared" si="188"/>
        <v>1.57043376287403E-3</v>
      </c>
      <c r="O978" s="13">
        <f t="shared" si="189"/>
        <v>1.57043376287403E-3</v>
      </c>
      <c r="Q978">
        <v>23.664213643476359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4.1598187409767693</v>
      </c>
      <c r="G979" s="13">
        <f t="shared" si="183"/>
        <v>0</v>
      </c>
      <c r="H979" s="13">
        <f t="shared" si="184"/>
        <v>4.1598187409767693</v>
      </c>
      <c r="I979" s="16">
        <f t="shared" si="191"/>
        <v>4.2167211470678865</v>
      </c>
      <c r="J979" s="13">
        <f t="shared" si="185"/>
        <v>4.2127230827067015</v>
      </c>
      <c r="K979" s="13">
        <f t="shared" si="186"/>
        <v>3.9980643611849942E-3</v>
      </c>
      <c r="L979" s="13">
        <f t="shared" si="187"/>
        <v>0</v>
      </c>
      <c r="M979" s="13">
        <f t="shared" si="192"/>
        <v>9.6252391918085715E-4</v>
      </c>
      <c r="N979" s="13">
        <f t="shared" si="188"/>
        <v>5.9676482989213142E-4</v>
      </c>
      <c r="O979" s="13">
        <f t="shared" si="189"/>
        <v>5.9676482989213142E-4</v>
      </c>
      <c r="Q979">
        <v>21.999402118345799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7.3284747962601315E-2</v>
      </c>
      <c r="G980" s="13">
        <f t="shared" si="183"/>
        <v>0</v>
      </c>
      <c r="H980" s="13">
        <f t="shared" si="184"/>
        <v>7.3284747962601315E-2</v>
      </c>
      <c r="I980" s="16">
        <f t="shared" si="191"/>
        <v>7.728281232378631E-2</v>
      </c>
      <c r="J980" s="13">
        <f t="shared" si="185"/>
        <v>7.7282767307747774E-2</v>
      </c>
      <c r="K980" s="13">
        <f t="shared" si="186"/>
        <v>4.5016038535683478E-8</v>
      </c>
      <c r="L980" s="13">
        <f t="shared" si="187"/>
        <v>0</v>
      </c>
      <c r="M980" s="13">
        <f t="shared" si="192"/>
        <v>3.6575908928872572E-4</v>
      </c>
      <c r="N980" s="13">
        <f t="shared" si="188"/>
        <v>2.2677063535900995E-4</v>
      </c>
      <c r="O980" s="13">
        <f t="shared" si="189"/>
        <v>2.2677063535900995E-4</v>
      </c>
      <c r="Q980">
        <v>17.743337423951591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10.230111622533251</v>
      </c>
      <c r="G981" s="13">
        <f t="shared" si="183"/>
        <v>0</v>
      </c>
      <c r="H981" s="13">
        <f t="shared" si="184"/>
        <v>10.230111622533251</v>
      </c>
      <c r="I981" s="16">
        <f t="shared" si="191"/>
        <v>10.23011166754929</v>
      </c>
      <c r="J981" s="13">
        <f t="shared" si="185"/>
        <v>10.047540989566631</v>
      </c>
      <c r="K981" s="13">
        <f t="shared" si="186"/>
        <v>0.18257067798265858</v>
      </c>
      <c r="L981" s="13">
        <f t="shared" si="187"/>
        <v>0</v>
      </c>
      <c r="M981" s="13">
        <f t="shared" si="192"/>
        <v>1.3898845392971577E-4</v>
      </c>
      <c r="N981" s="13">
        <f t="shared" si="188"/>
        <v>8.617284143642378E-5</v>
      </c>
      <c r="O981" s="13">
        <f t="shared" si="189"/>
        <v>8.617284143642378E-5</v>
      </c>
      <c r="Q981">
        <v>13.55043994459446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60.974006655024873</v>
      </c>
      <c r="G982" s="13">
        <f t="shared" si="183"/>
        <v>3.7623228920347875</v>
      </c>
      <c r="H982" s="13">
        <f t="shared" si="184"/>
        <v>57.211683762990084</v>
      </c>
      <c r="I982" s="16">
        <f t="shared" si="191"/>
        <v>57.394254440972745</v>
      </c>
      <c r="J982" s="13">
        <f t="shared" si="185"/>
        <v>41.033326285431528</v>
      </c>
      <c r="K982" s="13">
        <f t="shared" si="186"/>
        <v>16.360928155541217</v>
      </c>
      <c r="L982" s="13">
        <f t="shared" si="187"/>
        <v>5.2574474363310983</v>
      </c>
      <c r="M982" s="13">
        <f t="shared" si="192"/>
        <v>5.2575002519435916</v>
      </c>
      <c r="N982" s="13">
        <f t="shared" si="188"/>
        <v>3.2596501562050268</v>
      </c>
      <c r="O982" s="13">
        <f t="shared" si="189"/>
        <v>7.0219730482398148</v>
      </c>
      <c r="Q982">
        <v>14.90840054253235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79.242464517642134</v>
      </c>
      <c r="G983" s="13">
        <f t="shared" si="183"/>
        <v>5.8047877183319985</v>
      </c>
      <c r="H983" s="13">
        <f t="shared" si="184"/>
        <v>73.43767679931014</v>
      </c>
      <c r="I983" s="16">
        <f t="shared" si="191"/>
        <v>84.541157518520265</v>
      </c>
      <c r="J983" s="13">
        <f t="shared" si="185"/>
        <v>49.556106445061609</v>
      </c>
      <c r="K983" s="13">
        <f t="shared" si="186"/>
        <v>34.985051073458656</v>
      </c>
      <c r="L983" s="13">
        <f t="shared" si="187"/>
        <v>24.018509485615553</v>
      </c>
      <c r="M983" s="13">
        <f t="shared" si="192"/>
        <v>26.016359581354116</v>
      </c>
      <c r="N983" s="13">
        <f t="shared" si="188"/>
        <v>16.130142940439551</v>
      </c>
      <c r="O983" s="13">
        <f t="shared" si="189"/>
        <v>21.934930658771549</v>
      </c>
      <c r="Q983">
        <v>15.501874825528899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89.654730888058779</v>
      </c>
      <c r="G984" s="13">
        <f t="shared" si="183"/>
        <v>6.9689083016643947</v>
      </c>
      <c r="H984" s="13">
        <f t="shared" si="184"/>
        <v>82.68582258639438</v>
      </c>
      <c r="I984" s="16">
        <f t="shared" si="191"/>
        <v>93.652364174237491</v>
      </c>
      <c r="J984" s="13">
        <f t="shared" si="185"/>
        <v>45.083266465686094</v>
      </c>
      <c r="K984" s="13">
        <f t="shared" si="186"/>
        <v>48.569097708551396</v>
      </c>
      <c r="L984" s="13">
        <f t="shared" si="187"/>
        <v>37.702436665679834</v>
      </c>
      <c r="M984" s="13">
        <f t="shared" si="192"/>
        <v>47.588653306594395</v>
      </c>
      <c r="N984" s="13">
        <f t="shared" si="188"/>
        <v>29.504965050088526</v>
      </c>
      <c r="O984" s="13">
        <f t="shared" si="189"/>
        <v>36.473873351752921</v>
      </c>
      <c r="Q984">
        <v>12.998768593548389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40.722179838670762</v>
      </c>
      <c r="G985" s="13">
        <f t="shared" si="183"/>
        <v>1.4981118539860714</v>
      </c>
      <c r="H985" s="13">
        <f t="shared" si="184"/>
        <v>39.224067984684687</v>
      </c>
      <c r="I985" s="16">
        <f t="shared" si="191"/>
        <v>50.090729027556257</v>
      </c>
      <c r="J985" s="13">
        <f t="shared" si="185"/>
        <v>39.294826556223249</v>
      </c>
      <c r="K985" s="13">
        <f t="shared" si="186"/>
        <v>10.795902471333008</v>
      </c>
      <c r="L985" s="13">
        <f t="shared" si="187"/>
        <v>0</v>
      </c>
      <c r="M985" s="13">
        <f t="shared" si="192"/>
        <v>18.083688256505869</v>
      </c>
      <c r="N985" s="13">
        <f t="shared" si="188"/>
        <v>11.21188671903364</v>
      </c>
      <c r="O985" s="13">
        <f t="shared" si="189"/>
        <v>12.70999857301971</v>
      </c>
      <c r="Q985">
        <v>16.005880307089591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0.47972312507922032</v>
      </c>
      <c r="G986" s="13">
        <f t="shared" si="183"/>
        <v>0</v>
      </c>
      <c r="H986" s="13">
        <f t="shared" si="184"/>
        <v>0.47972312507922032</v>
      </c>
      <c r="I986" s="16">
        <f t="shared" si="191"/>
        <v>11.275625596412228</v>
      </c>
      <c r="J986" s="13">
        <f t="shared" si="185"/>
        <v>11.186398397493447</v>
      </c>
      <c r="K986" s="13">
        <f t="shared" si="186"/>
        <v>8.922719891878117E-2</v>
      </c>
      <c r="L986" s="13">
        <f t="shared" si="187"/>
        <v>0</v>
      </c>
      <c r="M986" s="13">
        <f t="shared" si="192"/>
        <v>6.8718015374722299</v>
      </c>
      <c r="N986" s="13">
        <f t="shared" si="188"/>
        <v>4.2605169532327825</v>
      </c>
      <c r="O986" s="13">
        <f t="shared" si="189"/>
        <v>4.2605169532327825</v>
      </c>
      <c r="Q986">
        <v>20.831705910702929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7.2867334664137697</v>
      </c>
      <c r="G987" s="13">
        <f t="shared" si="183"/>
        <v>0</v>
      </c>
      <c r="H987" s="13">
        <f t="shared" si="184"/>
        <v>7.2867334664137697</v>
      </c>
      <c r="I987" s="16">
        <f t="shared" si="191"/>
        <v>7.3759606653325509</v>
      </c>
      <c r="J987" s="13">
        <f t="shared" si="185"/>
        <v>7.3575828545995261</v>
      </c>
      <c r="K987" s="13">
        <f t="shared" si="186"/>
        <v>1.8377810733024802E-2</v>
      </c>
      <c r="L987" s="13">
        <f t="shared" si="187"/>
        <v>0</v>
      </c>
      <c r="M987" s="13">
        <f t="shared" si="192"/>
        <v>2.6112845842394474</v>
      </c>
      <c r="N987" s="13">
        <f t="shared" si="188"/>
        <v>1.6189964422284573</v>
      </c>
      <c r="O987" s="13">
        <f t="shared" si="189"/>
        <v>1.6189964422284573</v>
      </c>
      <c r="Q987">
        <v>23.062577505229431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2.1428571E-2</v>
      </c>
      <c r="G988" s="13">
        <f t="shared" si="183"/>
        <v>0</v>
      </c>
      <c r="H988" s="13">
        <f t="shared" si="184"/>
        <v>2.1428571E-2</v>
      </c>
      <c r="I988" s="16">
        <f t="shared" si="191"/>
        <v>3.9806381733024802E-2</v>
      </c>
      <c r="J988" s="13">
        <f t="shared" si="185"/>
        <v>3.9806379623892475E-2</v>
      </c>
      <c r="K988" s="13">
        <f t="shared" si="186"/>
        <v>2.1091323271216211E-9</v>
      </c>
      <c r="L988" s="13">
        <f t="shared" si="187"/>
        <v>0</v>
      </c>
      <c r="M988" s="13">
        <f t="shared" si="192"/>
        <v>0.99228814201099014</v>
      </c>
      <c r="N988" s="13">
        <f t="shared" si="188"/>
        <v>0.61521864804681392</v>
      </c>
      <c r="O988" s="13">
        <f t="shared" si="189"/>
        <v>0.61521864804681392</v>
      </c>
      <c r="Q988">
        <v>25.338546000000012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11.474512661356201</v>
      </c>
      <c r="G989" s="13">
        <f t="shared" si="183"/>
        <v>0</v>
      </c>
      <c r="H989" s="13">
        <f t="shared" si="184"/>
        <v>11.474512661356201</v>
      </c>
      <c r="I989" s="16">
        <f t="shared" si="191"/>
        <v>11.474512663465333</v>
      </c>
      <c r="J989" s="13">
        <f t="shared" si="185"/>
        <v>11.424057219614989</v>
      </c>
      <c r="K989" s="13">
        <f t="shared" si="186"/>
        <v>5.0455443850344395E-2</v>
      </c>
      <c r="L989" s="13">
        <f t="shared" si="187"/>
        <v>0</v>
      </c>
      <c r="M989" s="13">
        <f t="shared" si="192"/>
        <v>0.37706949396417622</v>
      </c>
      <c r="N989" s="13">
        <f t="shared" si="188"/>
        <v>0.23378308625778926</v>
      </c>
      <c r="O989" s="13">
        <f t="shared" si="189"/>
        <v>0.23378308625778926</v>
      </c>
      <c r="Q989">
        <v>25.299897967007251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2.5552395627231559</v>
      </c>
      <c r="G990" s="13">
        <f t="shared" si="183"/>
        <v>0</v>
      </c>
      <c r="H990" s="13">
        <f t="shared" si="184"/>
        <v>2.5552395627231559</v>
      </c>
      <c r="I990" s="16">
        <f t="shared" si="191"/>
        <v>2.6056950065735003</v>
      </c>
      <c r="J990" s="13">
        <f t="shared" si="185"/>
        <v>2.6048818164345664</v>
      </c>
      <c r="K990" s="13">
        <f t="shared" si="186"/>
        <v>8.1319013893388359E-4</v>
      </c>
      <c r="L990" s="13">
        <f t="shared" si="187"/>
        <v>0</v>
      </c>
      <c r="M990" s="13">
        <f t="shared" si="192"/>
        <v>0.14328640770638695</v>
      </c>
      <c r="N990" s="13">
        <f t="shared" si="188"/>
        <v>8.8837572777959908E-2</v>
      </c>
      <c r="O990" s="13">
        <f t="shared" si="189"/>
        <v>8.8837572777959908E-2</v>
      </c>
      <c r="Q990">
        <v>23.0599383341882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0.37096863789722623</v>
      </c>
      <c r="G991" s="13">
        <f t="shared" si="183"/>
        <v>0</v>
      </c>
      <c r="H991" s="13">
        <f t="shared" si="184"/>
        <v>0.37096863789722623</v>
      </c>
      <c r="I991" s="16">
        <f t="shared" si="191"/>
        <v>0.37178182803616011</v>
      </c>
      <c r="J991" s="13">
        <f t="shared" si="185"/>
        <v>0.37177858588593948</v>
      </c>
      <c r="K991" s="13">
        <f t="shared" si="186"/>
        <v>3.2421502206281261E-6</v>
      </c>
      <c r="L991" s="13">
        <f t="shared" si="187"/>
        <v>0</v>
      </c>
      <c r="M991" s="13">
        <f t="shared" si="192"/>
        <v>5.4448834928427045E-2</v>
      </c>
      <c r="N991" s="13">
        <f t="shared" si="188"/>
        <v>3.3758277655624766E-2</v>
      </c>
      <c r="O991" s="13">
        <f t="shared" si="189"/>
        <v>3.3758277655624766E-2</v>
      </c>
      <c r="Q991">
        <v>20.81999456615948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21.929642536090661</v>
      </c>
      <c r="G992" s="13">
        <f t="shared" si="183"/>
        <v>0</v>
      </c>
      <c r="H992" s="13">
        <f t="shared" si="184"/>
        <v>21.929642536090661</v>
      </c>
      <c r="I992" s="16">
        <f t="shared" si="191"/>
        <v>21.929645778240882</v>
      </c>
      <c r="J992" s="13">
        <f t="shared" si="185"/>
        <v>20.758166048753388</v>
      </c>
      <c r="K992" s="13">
        <f t="shared" si="186"/>
        <v>1.1714797294874941</v>
      </c>
      <c r="L992" s="13">
        <f t="shared" si="187"/>
        <v>0</v>
      </c>
      <c r="M992" s="13">
        <f t="shared" si="192"/>
        <v>2.0690557272802279E-2</v>
      </c>
      <c r="N992" s="13">
        <f t="shared" si="188"/>
        <v>1.2828145509137414E-2</v>
      </c>
      <c r="O992" s="13">
        <f t="shared" si="189"/>
        <v>1.2828145509137414E-2</v>
      </c>
      <c r="Q992">
        <v>16.231541513872809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13.488422736605949</v>
      </c>
      <c r="G993" s="13">
        <f t="shared" si="183"/>
        <v>0</v>
      </c>
      <c r="H993" s="13">
        <f t="shared" si="184"/>
        <v>13.488422736605949</v>
      </c>
      <c r="I993" s="16">
        <f t="shared" si="191"/>
        <v>14.659902466093444</v>
      </c>
      <c r="J993" s="13">
        <f t="shared" si="185"/>
        <v>13.942392954474137</v>
      </c>
      <c r="K993" s="13">
        <f t="shared" si="186"/>
        <v>0.71750951161930665</v>
      </c>
      <c r="L993" s="13">
        <f t="shared" si="187"/>
        <v>0</v>
      </c>
      <c r="M993" s="13">
        <f t="shared" si="192"/>
        <v>7.8624117636648654E-3</v>
      </c>
      <c r="N993" s="13">
        <f t="shared" si="188"/>
        <v>4.8746952934722162E-3</v>
      </c>
      <c r="O993" s="13">
        <f t="shared" si="189"/>
        <v>4.8746952934722162E-3</v>
      </c>
      <c r="Q993">
        <v>11.069322593548391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10.68652670275897</v>
      </c>
      <c r="G994" s="13">
        <f t="shared" si="183"/>
        <v>0</v>
      </c>
      <c r="H994" s="13">
        <f t="shared" si="184"/>
        <v>10.68652670275897</v>
      </c>
      <c r="I994" s="16">
        <f t="shared" si="191"/>
        <v>11.404036214378277</v>
      </c>
      <c r="J994" s="13">
        <f t="shared" si="185"/>
        <v>11.149456362416416</v>
      </c>
      <c r="K994" s="13">
        <f t="shared" si="186"/>
        <v>0.25457985196186073</v>
      </c>
      <c r="L994" s="13">
        <f t="shared" si="187"/>
        <v>0</v>
      </c>
      <c r="M994" s="13">
        <f t="shared" si="192"/>
        <v>2.9877164701926492E-3</v>
      </c>
      <c r="N994" s="13">
        <f t="shared" si="188"/>
        <v>1.8523842115194425E-3</v>
      </c>
      <c r="O994" s="13">
        <f t="shared" si="189"/>
        <v>1.8523842115194425E-3</v>
      </c>
      <c r="Q994">
        <v>13.452659213779119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32.470305140036778</v>
      </c>
      <c r="G995" s="13">
        <f t="shared" si="183"/>
        <v>0.57552911877553858</v>
      </c>
      <c r="H995" s="13">
        <f t="shared" si="184"/>
        <v>31.89477602126124</v>
      </c>
      <c r="I995" s="16">
        <f t="shared" si="191"/>
        <v>32.149355873223101</v>
      </c>
      <c r="J995" s="13">
        <f t="shared" si="185"/>
        <v>27.823989923640376</v>
      </c>
      <c r="K995" s="13">
        <f t="shared" si="186"/>
        <v>4.325365949582725</v>
      </c>
      <c r="L995" s="13">
        <f t="shared" si="187"/>
        <v>0</v>
      </c>
      <c r="M995" s="13">
        <f t="shared" si="192"/>
        <v>1.1353322586732067E-3</v>
      </c>
      <c r="N995" s="13">
        <f t="shared" si="188"/>
        <v>7.0390600037738814E-4</v>
      </c>
      <c r="O995" s="13">
        <f t="shared" si="189"/>
        <v>0.57623302477591598</v>
      </c>
      <c r="Q995">
        <v>14.11383437699698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11.173285620338261</v>
      </c>
      <c r="G996" s="13">
        <f t="shared" si="183"/>
        <v>0</v>
      </c>
      <c r="H996" s="13">
        <f t="shared" si="184"/>
        <v>11.173285620338261</v>
      </c>
      <c r="I996" s="16">
        <f t="shared" si="191"/>
        <v>15.498651569920986</v>
      </c>
      <c r="J996" s="13">
        <f t="shared" si="185"/>
        <v>15.067610611750304</v>
      </c>
      <c r="K996" s="13">
        <f t="shared" si="186"/>
        <v>0.43104095817068178</v>
      </c>
      <c r="L996" s="13">
        <f t="shared" si="187"/>
        <v>0</v>
      </c>
      <c r="M996" s="13">
        <f t="shared" si="192"/>
        <v>4.314262582958186E-4</v>
      </c>
      <c r="N996" s="13">
        <f t="shared" si="188"/>
        <v>2.6748428014340751E-4</v>
      </c>
      <c r="O996" s="13">
        <f t="shared" si="189"/>
        <v>2.6748428014340751E-4</v>
      </c>
      <c r="Q996">
        <v>16.223553275865619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14.082666399048</v>
      </c>
      <c r="G997" s="13">
        <f t="shared" si="183"/>
        <v>0</v>
      </c>
      <c r="H997" s="13">
        <f t="shared" si="184"/>
        <v>14.082666399048</v>
      </c>
      <c r="I997" s="16">
        <f t="shared" si="191"/>
        <v>14.513707357218681</v>
      </c>
      <c r="J997" s="13">
        <f t="shared" si="185"/>
        <v>14.164583153041633</v>
      </c>
      <c r="K997" s="13">
        <f t="shared" si="186"/>
        <v>0.34912420417704837</v>
      </c>
      <c r="L997" s="13">
        <f t="shared" si="187"/>
        <v>0</v>
      </c>
      <c r="M997" s="13">
        <f t="shared" si="192"/>
        <v>1.6394197815241109E-4</v>
      </c>
      <c r="N997" s="13">
        <f t="shared" si="188"/>
        <v>1.0164402645449488E-4</v>
      </c>
      <c r="O997" s="13">
        <f t="shared" si="189"/>
        <v>1.0164402645449488E-4</v>
      </c>
      <c r="Q997">
        <v>16.3632418041066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0.80054281941190752</v>
      </c>
      <c r="G998" s="13">
        <f t="shared" si="183"/>
        <v>0</v>
      </c>
      <c r="H998" s="13">
        <f t="shared" si="184"/>
        <v>0.80054281941190752</v>
      </c>
      <c r="I998" s="16">
        <f t="shared" si="191"/>
        <v>1.1496670235889559</v>
      </c>
      <c r="J998" s="13">
        <f t="shared" si="185"/>
        <v>1.149541274797615</v>
      </c>
      <c r="K998" s="13">
        <f t="shared" si="186"/>
        <v>1.2574879134086281E-4</v>
      </c>
      <c r="L998" s="13">
        <f t="shared" si="187"/>
        <v>0</v>
      </c>
      <c r="M998" s="13">
        <f t="shared" si="192"/>
        <v>6.229795169791621E-5</v>
      </c>
      <c r="N998" s="13">
        <f t="shared" si="188"/>
        <v>3.8624730052708053E-5</v>
      </c>
      <c r="O998" s="13">
        <f t="shared" si="189"/>
        <v>3.8624730052708053E-5</v>
      </c>
      <c r="Q998">
        <v>18.90356922897513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0.36428571399999998</v>
      </c>
      <c r="G999" s="13">
        <f t="shared" si="183"/>
        <v>0</v>
      </c>
      <c r="H999" s="13">
        <f t="shared" si="184"/>
        <v>0.36428571399999998</v>
      </c>
      <c r="I999" s="16">
        <f t="shared" si="191"/>
        <v>0.36441146279134085</v>
      </c>
      <c r="J999" s="13">
        <f t="shared" si="185"/>
        <v>0.36440894556661568</v>
      </c>
      <c r="K999" s="13">
        <f t="shared" si="186"/>
        <v>2.5172247251625812E-6</v>
      </c>
      <c r="L999" s="13">
        <f t="shared" si="187"/>
        <v>0</v>
      </c>
      <c r="M999" s="13">
        <f t="shared" si="192"/>
        <v>2.3673221645208157E-5</v>
      </c>
      <c r="N999" s="13">
        <f t="shared" si="188"/>
        <v>1.4677397420029057E-5</v>
      </c>
      <c r="O999" s="13">
        <f t="shared" si="189"/>
        <v>1.4677397420029057E-5</v>
      </c>
      <c r="Q999">
        <v>22.185234044888048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0.1134195407567174</v>
      </c>
      <c r="G1000" s="13">
        <f t="shared" si="183"/>
        <v>0</v>
      </c>
      <c r="H1000" s="13">
        <f t="shared" si="184"/>
        <v>0.1134195407567174</v>
      </c>
      <c r="I1000" s="16">
        <f t="shared" si="191"/>
        <v>0.11342205798144256</v>
      </c>
      <c r="J1000" s="13">
        <f t="shared" si="185"/>
        <v>0.11342199142590038</v>
      </c>
      <c r="K1000" s="13">
        <f t="shared" si="186"/>
        <v>6.6555542174717708E-8</v>
      </c>
      <c r="L1000" s="13">
        <f t="shared" si="187"/>
        <v>0</v>
      </c>
      <c r="M1000" s="13">
        <f t="shared" si="192"/>
        <v>8.9958242251790996E-6</v>
      </c>
      <c r="N1000" s="13">
        <f t="shared" si="188"/>
        <v>5.5774110196110415E-6</v>
      </c>
      <c r="O1000" s="13">
        <f t="shared" si="189"/>
        <v>5.5774110196110415E-6</v>
      </c>
      <c r="Q1000">
        <v>23.117775126186078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0.52096361877991648</v>
      </c>
      <c r="G1001" s="13">
        <f t="shared" si="183"/>
        <v>0</v>
      </c>
      <c r="H1001" s="13">
        <f t="shared" si="184"/>
        <v>0.52096361877991648</v>
      </c>
      <c r="I1001" s="16">
        <f t="shared" si="191"/>
        <v>0.52096368533545867</v>
      </c>
      <c r="J1001" s="13">
        <f t="shared" si="185"/>
        <v>0.52095773652773247</v>
      </c>
      <c r="K1001" s="13">
        <f t="shared" si="186"/>
        <v>5.9488077261971029E-6</v>
      </c>
      <c r="L1001" s="13">
        <f t="shared" si="187"/>
        <v>0</v>
      </c>
      <c r="M1001" s="13">
        <f t="shared" si="192"/>
        <v>3.4184132055680581E-6</v>
      </c>
      <c r="N1001" s="13">
        <f t="shared" si="188"/>
        <v>2.1194161874521961E-6</v>
      </c>
      <c r="O1001" s="13">
        <f t="shared" si="189"/>
        <v>2.1194161874521961E-6</v>
      </c>
      <c r="Q1001">
        <v>23.69288700000001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0.80113425682030914</v>
      </c>
      <c r="G1002" s="13">
        <f t="shared" si="183"/>
        <v>0</v>
      </c>
      <c r="H1002" s="13">
        <f t="shared" si="184"/>
        <v>0.80113425682030914</v>
      </c>
      <c r="I1002" s="16">
        <f t="shared" si="191"/>
        <v>0.80114020562803534</v>
      </c>
      <c r="J1002" s="13">
        <f t="shared" si="185"/>
        <v>0.80111302867326661</v>
      </c>
      <c r="K1002" s="13">
        <f t="shared" si="186"/>
        <v>2.7176954768726169E-5</v>
      </c>
      <c r="L1002" s="13">
        <f t="shared" si="187"/>
        <v>0</v>
      </c>
      <c r="M1002" s="13">
        <f t="shared" si="192"/>
        <v>1.298997018115862E-6</v>
      </c>
      <c r="N1002" s="13">
        <f t="shared" si="188"/>
        <v>8.0537815123183439E-7</v>
      </c>
      <c r="O1002" s="13">
        <f t="shared" si="189"/>
        <v>8.0537815123183439E-7</v>
      </c>
      <c r="Q1002">
        <v>22.07190731031681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13.448837328145901</v>
      </c>
      <c r="G1003" s="13">
        <f t="shared" si="183"/>
        <v>0</v>
      </c>
      <c r="H1003" s="13">
        <f t="shared" si="184"/>
        <v>13.448837328145901</v>
      </c>
      <c r="I1003" s="16">
        <f t="shared" si="191"/>
        <v>13.448864505100669</v>
      </c>
      <c r="J1003" s="13">
        <f t="shared" si="185"/>
        <v>13.298567825124756</v>
      </c>
      <c r="K1003" s="13">
        <f t="shared" si="186"/>
        <v>0.15029667997591289</v>
      </c>
      <c r="L1003" s="13">
        <f t="shared" si="187"/>
        <v>0</v>
      </c>
      <c r="M1003" s="13">
        <f t="shared" si="192"/>
        <v>4.936188668840276E-7</v>
      </c>
      <c r="N1003" s="13">
        <f t="shared" si="188"/>
        <v>3.0604369746809711E-7</v>
      </c>
      <c r="O1003" s="13">
        <f t="shared" si="189"/>
        <v>3.0604369746809711E-7</v>
      </c>
      <c r="Q1003">
        <v>20.84852045031484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23.268929645848889</v>
      </c>
      <c r="G1004" s="13">
        <f t="shared" si="183"/>
        <v>0</v>
      </c>
      <c r="H1004" s="13">
        <f t="shared" si="184"/>
        <v>23.268929645848889</v>
      </c>
      <c r="I1004" s="16">
        <f t="shared" si="191"/>
        <v>23.419226325824802</v>
      </c>
      <c r="J1004" s="13">
        <f t="shared" si="185"/>
        <v>22.037162421364741</v>
      </c>
      <c r="K1004" s="13">
        <f t="shared" si="186"/>
        <v>1.3820639044600611</v>
      </c>
      <c r="L1004" s="13">
        <f t="shared" si="187"/>
        <v>0</v>
      </c>
      <c r="M1004" s="13">
        <f t="shared" si="192"/>
        <v>1.8757516941593049E-7</v>
      </c>
      <c r="N1004" s="13">
        <f t="shared" si="188"/>
        <v>1.162966050378769E-7</v>
      </c>
      <c r="O1004" s="13">
        <f t="shared" si="189"/>
        <v>1.162966050378769E-7</v>
      </c>
      <c r="Q1004">
        <v>16.394433467509369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95.2605018196451</v>
      </c>
      <c r="G1005" s="13">
        <f t="shared" si="183"/>
        <v>7.595649214233358</v>
      </c>
      <c r="H1005" s="13">
        <f t="shared" si="184"/>
        <v>87.664852605411738</v>
      </c>
      <c r="I1005" s="16">
        <f t="shared" si="191"/>
        <v>89.046916509871807</v>
      </c>
      <c r="J1005" s="13">
        <f t="shared" si="185"/>
        <v>45.515383417078077</v>
      </c>
      <c r="K1005" s="13">
        <f t="shared" si="186"/>
        <v>43.53153309279373</v>
      </c>
      <c r="L1005" s="13">
        <f t="shared" si="187"/>
        <v>32.627831931269206</v>
      </c>
      <c r="M1005" s="13">
        <f t="shared" si="192"/>
        <v>32.62783200254777</v>
      </c>
      <c r="N1005" s="13">
        <f t="shared" si="188"/>
        <v>20.229255841579619</v>
      </c>
      <c r="O1005" s="13">
        <f t="shared" si="189"/>
        <v>27.824905055812977</v>
      </c>
      <c r="Q1005">
        <v>13.42320117029281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55.302584125080188</v>
      </c>
      <c r="G1006" s="13">
        <f t="shared" si="183"/>
        <v>3.1282419466373534</v>
      </c>
      <c r="H1006" s="13">
        <f t="shared" si="184"/>
        <v>52.174342178442835</v>
      </c>
      <c r="I1006" s="16">
        <f t="shared" si="191"/>
        <v>63.078043339967358</v>
      </c>
      <c r="J1006" s="13">
        <f t="shared" si="185"/>
        <v>39.453844181853725</v>
      </c>
      <c r="K1006" s="13">
        <f t="shared" si="186"/>
        <v>23.624199158113633</v>
      </c>
      <c r="L1006" s="13">
        <f t="shared" si="187"/>
        <v>12.574123693280278</v>
      </c>
      <c r="M1006" s="13">
        <f t="shared" si="192"/>
        <v>24.972699854248429</v>
      </c>
      <c r="N1006" s="13">
        <f t="shared" si="188"/>
        <v>15.483073909634026</v>
      </c>
      <c r="O1006" s="13">
        <f t="shared" si="189"/>
        <v>18.611315856271379</v>
      </c>
      <c r="Q1006">
        <v>12.74978444997018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0.10405288029006569</v>
      </c>
      <c r="G1007" s="13">
        <f t="shared" si="183"/>
        <v>0</v>
      </c>
      <c r="H1007" s="13">
        <f t="shared" si="184"/>
        <v>0.10405288029006569</v>
      </c>
      <c r="I1007" s="16">
        <f t="shared" si="191"/>
        <v>11.154128345123421</v>
      </c>
      <c r="J1007" s="13">
        <f t="shared" si="185"/>
        <v>10.868116147808086</v>
      </c>
      <c r="K1007" s="13">
        <f t="shared" si="186"/>
        <v>0.28601219731533511</v>
      </c>
      <c r="L1007" s="13">
        <f t="shared" si="187"/>
        <v>0</v>
      </c>
      <c r="M1007" s="13">
        <f t="shared" si="192"/>
        <v>9.4896259446144029</v>
      </c>
      <c r="N1007" s="13">
        <f t="shared" si="188"/>
        <v>5.8835680856609294</v>
      </c>
      <c r="O1007" s="13">
        <f t="shared" si="189"/>
        <v>5.8835680856609294</v>
      </c>
      <c r="Q1007">
        <v>12.077691593548391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40.825738272813169</v>
      </c>
      <c r="G1008" s="13">
        <f t="shared" si="183"/>
        <v>1.5096899773719048</v>
      </c>
      <c r="H1008" s="13">
        <f t="shared" si="184"/>
        <v>39.316048295441263</v>
      </c>
      <c r="I1008" s="16">
        <f t="shared" si="191"/>
        <v>39.6020604927566</v>
      </c>
      <c r="J1008" s="13">
        <f t="shared" si="185"/>
        <v>32.770412001328516</v>
      </c>
      <c r="K1008" s="13">
        <f t="shared" si="186"/>
        <v>6.8316484914280835</v>
      </c>
      <c r="L1008" s="13">
        <f t="shared" si="187"/>
        <v>0</v>
      </c>
      <c r="M1008" s="13">
        <f t="shared" si="192"/>
        <v>3.6060578589534735</v>
      </c>
      <c r="N1008" s="13">
        <f t="shared" si="188"/>
        <v>2.2357558725511537</v>
      </c>
      <c r="O1008" s="13">
        <f t="shared" si="189"/>
        <v>3.7454458499230583</v>
      </c>
      <c r="Q1008">
        <v>14.82920816101692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26.134555154795951</v>
      </c>
      <c r="G1009" s="13">
        <f t="shared" si="183"/>
        <v>0</v>
      </c>
      <c r="H1009" s="13">
        <f t="shared" si="184"/>
        <v>26.134555154795951</v>
      </c>
      <c r="I1009" s="16">
        <f t="shared" si="191"/>
        <v>32.966203646224031</v>
      </c>
      <c r="J1009" s="13">
        <f t="shared" si="185"/>
        <v>29.153994693913297</v>
      </c>
      <c r="K1009" s="13">
        <f t="shared" si="186"/>
        <v>3.8122089523107334</v>
      </c>
      <c r="L1009" s="13">
        <f t="shared" si="187"/>
        <v>0</v>
      </c>
      <c r="M1009" s="13">
        <f t="shared" si="192"/>
        <v>1.3703019864023198</v>
      </c>
      <c r="N1009" s="13">
        <f t="shared" si="188"/>
        <v>0.84958723156943827</v>
      </c>
      <c r="O1009" s="13">
        <f t="shared" si="189"/>
        <v>0.84958723156943827</v>
      </c>
      <c r="Q1009">
        <v>15.799815430727371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4.4751778692945772</v>
      </c>
      <c r="G1010" s="13">
        <f t="shared" si="183"/>
        <v>0</v>
      </c>
      <c r="H1010" s="13">
        <f t="shared" si="184"/>
        <v>4.4751778692945772</v>
      </c>
      <c r="I1010" s="16">
        <f t="shared" si="191"/>
        <v>8.2873868216053097</v>
      </c>
      <c r="J1010" s="13">
        <f t="shared" si="185"/>
        <v>8.2553155464896637</v>
      </c>
      <c r="K1010" s="13">
        <f t="shared" si="186"/>
        <v>3.2071275115646003E-2</v>
      </c>
      <c r="L1010" s="13">
        <f t="shared" si="187"/>
        <v>0</v>
      </c>
      <c r="M1010" s="13">
        <f t="shared" si="192"/>
        <v>0.52071475483288154</v>
      </c>
      <c r="N1010" s="13">
        <f t="shared" si="188"/>
        <v>0.32284314799638658</v>
      </c>
      <c r="O1010" s="13">
        <f t="shared" si="189"/>
        <v>0.32284314799638658</v>
      </c>
      <c r="Q1010">
        <v>21.578168780349941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5.4235156129913102</v>
      </c>
      <c r="G1011" s="13">
        <f t="shared" si="183"/>
        <v>0</v>
      </c>
      <c r="H1011" s="13">
        <f t="shared" si="184"/>
        <v>5.4235156129913102</v>
      </c>
      <c r="I1011" s="16">
        <f t="shared" si="191"/>
        <v>5.4555868881069562</v>
      </c>
      <c r="J1011" s="13">
        <f t="shared" si="185"/>
        <v>5.4475060457726068</v>
      </c>
      <c r="K1011" s="13">
        <f t="shared" si="186"/>
        <v>8.0808423343494695E-3</v>
      </c>
      <c r="L1011" s="13">
        <f t="shared" si="187"/>
        <v>0</v>
      </c>
      <c r="M1011" s="13">
        <f t="shared" si="192"/>
        <v>0.19787160683649496</v>
      </c>
      <c r="N1011" s="13">
        <f t="shared" si="188"/>
        <v>0.12268039623862688</v>
      </c>
      <c r="O1011" s="13">
        <f t="shared" si="189"/>
        <v>0.12268039623862688</v>
      </c>
      <c r="Q1011">
        <v>22.483192728777919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0.10559786980703301</v>
      </c>
      <c r="G1012" s="13">
        <f t="shared" si="183"/>
        <v>0</v>
      </c>
      <c r="H1012" s="13">
        <f t="shared" si="184"/>
        <v>0.10559786980703301</v>
      </c>
      <c r="I1012" s="16">
        <f t="shared" si="191"/>
        <v>0.11367871214138248</v>
      </c>
      <c r="J1012" s="13">
        <f t="shared" si="185"/>
        <v>0.11367863844482838</v>
      </c>
      <c r="K1012" s="13">
        <f t="shared" si="186"/>
        <v>7.3696554095392663E-8</v>
      </c>
      <c r="L1012" s="13">
        <f t="shared" si="187"/>
        <v>0</v>
      </c>
      <c r="M1012" s="13">
        <f t="shared" si="192"/>
        <v>7.5191210597868083E-2</v>
      </c>
      <c r="N1012" s="13">
        <f t="shared" si="188"/>
        <v>4.6618550570678208E-2</v>
      </c>
      <c r="O1012" s="13">
        <f t="shared" si="189"/>
        <v>4.6618550570678208E-2</v>
      </c>
      <c r="Q1012">
        <v>22.44216437777219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4.3262911151477734</v>
      </c>
      <c r="G1013" s="13">
        <f t="shared" si="183"/>
        <v>0</v>
      </c>
      <c r="H1013" s="13">
        <f t="shared" si="184"/>
        <v>4.3262911151477734</v>
      </c>
      <c r="I1013" s="16">
        <f t="shared" si="191"/>
        <v>4.3262911888443272</v>
      </c>
      <c r="J1013" s="13">
        <f t="shared" si="185"/>
        <v>4.3228748870105438</v>
      </c>
      <c r="K1013" s="13">
        <f t="shared" si="186"/>
        <v>3.4163018337833861E-3</v>
      </c>
      <c r="L1013" s="13">
        <f t="shared" si="187"/>
        <v>0</v>
      </c>
      <c r="M1013" s="13">
        <f t="shared" si="192"/>
        <v>2.8572660027189875E-2</v>
      </c>
      <c r="N1013" s="13">
        <f t="shared" si="188"/>
        <v>1.7715049216857723E-2</v>
      </c>
      <c r="O1013" s="13">
        <f t="shared" si="189"/>
        <v>1.7715049216857723E-2</v>
      </c>
      <c r="Q1013">
        <v>23.664836000000012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2.1428571E-2</v>
      </c>
      <c r="G1014" s="13">
        <f t="shared" si="183"/>
        <v>0</v>
      </c>
      <c r="H1014" s="13">
        <f t="shared" si="184"/>
        <v>2.1428571E-2</v>
      </c>
      <c r="I1014" s="16">
        <f t="shared" si="191"/>
        <v>2.4844872833783387E-2</v>
      </c>
      <c r="J1014" s="13">
        <f t="shared" si="185"/>
        <v>2.4844872121913691E-2</v>
      </c>
      <c r="K1014" s="13">
        <f t="shared" si="186"/>
        <v>7.1186969513581388E-10</v>
      </c>
      <c r="L1014" s="13">
        <f t="shared" si="187"/>
        <v>0</v>
      </c>
      <c r="M1014" s="13">
        <f t="shared" si="192"/>
        <v>1.0857610810332152E-2</v>
      </c>
      <c r="N1014" s="13">
        <f t="shared" si="188"/>
        <v>6.731718702405934E-3</v>
      </c>
      <c r="O1014" s="13">
        <f t="shared" si="189"/>
        <v>6.731718702405934E-3</v>
      </c>
      <c r="Q1014">
        <v>22.99339589675796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9.5340014260075741</v>
      </c>
      <c r="G1015" s="13">
        <f t="shared" si="183"/>
        <v>0</v>
      </c>
      <c r="H1015" s="13">
        <f t="shared" si="184"/>
        <v>9.5340014260075741</v>
      </c>
      <c r="I1015" s="16">
        <f t="shared" si="191"/>
        <v>9.5340014267194437</v>
      </c>
      <c r="J1015" s="13">
        <f t="shared" si="185"/>
        <v>9.4728832993718566</v>
      </c>
      <c r="K1015" s="13">
        <f t="shared" si="186"/>
        <v>6.1118127347587148E-2</v>
      </c>
      <c r="L1015" s="13">
        <f t="shared" si="187"/>
        <v>0</v>
      </c>
      <c r="M1015" s="13">
        <f t="shared" si="192"/>
        <v>4.1258921079262182E-3</v>
      </c>
      <c r="N1015" s="13">
        <f t="shared" si="188"/>
        <v>2.5580531069142555E-3</v>
      </c>
      <c r="O1015" s="13">
        <f t="shared" si="189"/>
        <v>2.5580531069142555E-3</v>
      </c>
      <c r="Q1015">
        <v>19.9654653802639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45.080323238860323</v>
      </c>
      <c r="G1016" s="13">
        <f t="shared" si="183"/>
        <v>1.9853645093435519</v>
      </c>
      <c r="H1016" s="13">
        <f t="shared" si="184"/>
        <v>43.094958729516769</v>
      </c>
      <c r="I1016" s="16">
        <f t="shared" si="191"/>
        <v>43.15607685686436</v>
      </c>
      <c r="J1016" s="13">
        <f t="shared" si="185"/>
        <v>36.867905330171247</v>
      </c>
      <c r="K1016" s="13">
        <f t="shared" si="186"/>
        <v>6.2881715266931124</v>
      </c>
      <c r="L1016" s="13">
        <f t="shared" si="187"/>
        <v>0</v>
      </c>
      <c r="M1016" s="13">
        <f t="shared" si="192"/>
        <v>1.5678390010119628E-3</v>
      </c>
      <c r="N1016" s="13">
        <f t="shared" si="188"/>
        <v>9.7206018062741695E-4</v>
      </c>
      <c r="O1016" s="13">
        <f t="shared" si="189"/>
        <v>1.9863365695241793</v>
      </c>
      <c r="Q1016">
        <v>17.60936322522187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83.44413813566679</v>
      </c>
      <c r="G1017" s="13">
        <f t="shared" si="183"/>
        <v>6.2745466131951035</v>
      </c>
      <c r="H1017" s="13">
        <f t="shared" si="184"/>
        <v>77.169591522471691</v>
      </c>
      <c r="I1017" s="16">
        <f t="shared" si="191"/>
        <v>83.457763049164811</v>
      </c>
      <c r="J1017" s="13">
        <f t="shared" si="185"/>
        <v>45.268239743544591</v>
      </c>
      <c r="K1017" s="13">
        <f t="shared" si="186"/>
        <v>38.18952330562022</v>
      </c>
      <c r="L1017" s="13">
        <f t="shared" si="187"/>
        <v>27.246543506211175</v>
      </c>
      <c r="M1017" s="13">
        <f t="shared" si="192"/>
        <v>27.247139285031562</v>
      </c>
      <c r="N1017" s="13">
        <f t="shared" si="188"/>
        <v>16.89322635671957</v>
      </c>
      <c r="O1017" s="13">
        <f t="shared" si="189"/>
        <v>23.167772969914672</v>
      </c>
      <c r="Q1017">
        <v>13.675432213123541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22.835776826536009</v>
      </c>
      <c r="G1018" s="13">
        <f t="shared" si="183"/>
        <v>0</v>
      </c>
      <c r="H1018" s="13">
        <f t="shared" si="184"/>
        <v>22.835776826536009</v>
      </c>
      <c r="I1018" s="16">
        <f t="shared" si="191"/>
        <v>33.778756625945057</v>
      </c>
      <c r="J1018" s="13">
        <f t="shared" si="185"/>
        <v>26.900752150250696</v>
      </c>
      <c r="K1018" s="13">
        <f t="shared" si="186"/>
        <v>6.878004475694361</v>
      </c>
      <c r="L1018" s="13">
        <f t="shared" si="187"/>
        <v>0</v>
      </c>
      <c r="M1018" s="13">
        <f t="shared" si="192"/>
        <v>10.353912928311992</v>
      </c>
      <c r="N1018" s="13">
        <f t="shared" si="188"/>
        <v>6.4194260155534346</v>
      </c>
      <c r="O1018" s="13">
        <f t="shared" si="189"/>
        <v>6.4194260155534346</v>
      </c>
      <c r="Q1018">
        <v>10.857054593548391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3.793954299200633</v>
      </c>
      <c r="G1019" s="13">
        <f t="shared" si="183"/>
        <v>0</v>
      </c>
      <c r="H1019" s="13">
        <f t="shared" si="184"/>
        <v>3.793954299200633</v>
      </c>
      <c r="I1019" s="16">
        <f t="shared" si="191"/>
        <v>10.671958774894994</v>
      </c>
      <c r="J1019" s="13">
        <f t="shared" si="185"/>
        <v>10.416769749987269</v>
      </c>
      <c r="K1019" s="13">
        <f t="shared" si="186"/>
        <v>0.25518902490772533</v>
      </c>
      <c r="L1019" s="13">
        <f t="shared" si="187"/>
        <v>0</v>
      </c>
      <c r="M1019" s="13">
        <f t="shared" si="192"/>
        <v>3.9344869127585573</v>
      </c>
      <c r="N1019" s="13">
        <f t="shared" si="188"/>
        <v>2.4393818859103056</v>
      </c>
      <c r="O1019" s="13">
        <f t="shared" si="189"/>
        <v>2.4393818859103056</v>
      </c>
      <c r="Q1019">
        <v>11.96084317706967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11.73838344594</v>
      </c>
      <c r="G1020" s="13">
        <f t="shared" si="183"/>
        <v>0</v>
      </c>
      <c r="H1020" s="13">
        <f t="shared" si="184"/>
        <v>11.73838344594</v>
      </c>
      <c r="I1020" s="16">
        <f t="shared" si="191"/>
        <v>11.993572470847726</v>
      </c>
      <c r="J1020" s="13">
        <f t="shared" si="185"/>
        <v>11.783416284572144</v>
      </c>
      <c r="K1020" s="13">
        <f t="shared" si="186"/>
        <v>0.21015618627558119</v>
      </c>
      <c r="L1020" s="13">
        <f t="shared" si="187"/>
        <v>0</v>
      </c>
      <c r="M1020" s="13">
        <f t="shared" si="192"/>
        <v>1.4951050268482518</v>
      </c>
      <c r="N1020" s="13">
        <f t="shared" si="188"/>
        <v>0.92696511664591608</v>
      </c>
      <c r="O1020" s="13">
        <f t="shared" si="189"/>
        <v>0.92696511664591608</v>
      </c>
      <c r="Q1020">
        <v>15.974354734655609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5.4799959847768234</v>
      </c>
      <c r="G1021" s="13">
        <f t="shared" si="183"/>
        <v>0</v>
      </c>
      <c r="H1021" s="13">
        <f t="shared" si="184"/>
        <v>5.4799959847768234</v>
      </c>
      <c r="I1021" s="16">
        <f t="shared" si="191"/>
        <v>5.6901521710524046</v>
      </c>
      <c r="J1021" s="13">
        <f t="shared" si="185"/>
        <v>5.673758429728208</v>
      </c>
      <c r="K1021" s="13">
        <f t="shared" si="186"/>
        <v>1.6393741324196576E-2</v>
      </c>
      <c r="L1021" s="13">
        <f t="shared" si="187"/>
        <v>0</v>
      </c>
      <c r="M1021" s="13">
        <f t="shared" si="192"/>
        <v>0.56813991020233567</v>
      </c>
      <c r="N1021" s="13">
        <f t="shared" si="188"/>
        <v>0.35224674432544811</v>
      </c>
      <c r="O1021" s="13">
        <f t="shared" si="189"/>
        <v>0.35224674432544811</v>
      </c>
      <c r="Q1021">
        <v>18.3613103041946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5.1823673817716296</v>
      </c>
      <c r="G1022" s="13">
        <f t="shared" si="183"/>
        <v>0</v>
      </c>
      <c r="H1022" s="13">
        <f t="shared" si="184"/>
        <v>5.1823673817716296</v>
      </c>
      <c r="I1022" s="16">
        <f t="shared" si="191"/>
        <v>5.1987611230958262</v>
      </c>
      <c r="J1022" s="13">
        <f t="shared" si="185"/>
        <v>5.1872378287895478</v>
      </c>
      <c r="K1022" s="13">
        <f t="shared" si="186"/>
        <v>1.1523294306278409E-2</v>
      </c>
      <c r="L1022" s="13">
        <f t="shared" si="187"/>
        <v>0</v>
      </c>
      <c r="M1022" s="13">
        <f t="shared" si="192"/>
        <v>0.21589316587688756</v>
      </c>
      <c r="N1022" s="13">
        <f t="shared" si="188"/>
        <v>0.13385376284367029</v>
      </c>
      <c r="O1022" s="13">
        <f t="shared" si="189"/>
        <v>0.13385376284367029</v>
      </c>
      <c r="Q1022">
        <v>18.944811516109059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1.062007664363837</v>
      </c>
      <c r="G1023" s="13">
        <f t="shared" si="183"/>
        <v>0</v>
      </c>
      <c r="H1023" s="13">
        <f t="shared" si="184"/>
        <v>1.062007664363837</v>
      </c>
      <c r="I1023" s="16">
        <f t="shared" si="191"/>
        <v>1.0735309586701154</v>
      </c>
      <c r="J1023" s="13">
        <f t="shared" si="185"/>
        <v>1.0734417243901644</v>
      </c>
      <c r="K1023" s="13">
        <f t="shared" si="186"/>
        <v>8.9234279951000417E-5</v>
      </c>
      <c r="L1023" s="13">
        <f t="shared" si="187"/>
        <v>0</v>
      </c>
      <c r="M1023" s="13">
        <f t="shared" si="192"/>
        <v>8.2039403033217273E-2</v>
      </c>
      <c r="N1023" s="13">
        <f t="shared" si="188"/>
        <v>5.0864429880594711E-2</v>
      </c>
      <c r="O1023" s="13">
        <f t="shared" si="189"/>
        <v>5.0864429880594711E-2</v>
      </c>
      <c r="Q1023">
        <v>19.874349819229291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0.16785714945027419</v>
      </c>
      <c r="G1024" s="13">
        <f t="shared" si="183"/>
        <v>0</v>
      </c>
      <c r="H1024" s="13">
        <f t="shared" si="184"/>
        <v>0.16785714945027419</v>
      </c>
      <c r="I1024" s="16">
        <f t="shared" si="191"/>
        <v>0.16794638373022519</v>
      </c>
      <c r="J1024" s="13">
        <f t="shared" si="185"/>
        <v>0.16794611211205832</v>
      </c>
      <c r="K1024" s="13">
        <f t="shared" si="186"/>
        <v>2.7161816687493179E-7</v>
      </c>
      <c r="L1024" s="13">
        <f t="shared" si="187"/>
        <v>0</v>
      </c>
      <c r="M1024" s="13">
        <f t="shared" si="192"/>
        <v>3.1174973152622562E-2</v>
      </c>
      <c r="N1024" s="13">
        <f t="shared" si="188"/>
        <v>1.9328483354625989E-2</v>
      </c>
      <c r="O1024" s="13">
        <f t="shared" si="189"/>
        <v>1.9328483354625989E-2</v>
      </c>
      <c r="Q1024">
        <v>21.495794467691969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1.0098750197088491</v>
      </c>
      <c r="G1025" s="13">
        <f t="shared" si="183"/>
        <v>0</v>
      </c>
      <c r="H1025" s="13">
        <f t="shared" si="184"/>
        <v>1.0098750197088491</v>
      </c>
      <c r="I1025" s="16">
        <f t="shared" si="191"/>
        <v>1.0098752913270159</v>
      </c>
      <c r="J1025" s="13">
        <f t="shared" si="185"/>
        <v>1.0098423394553837</v>
      </c>
      <c r="K1025" s="13">
        <f t="shared" si="186"/>
        <v>3.2951871632214136E-5</v>
      </c>
      <c r="L1025" s="13">
        <f t="shared" si="187"/>
        <v>0</v>
      </c>
      <c r="M1025" s="13">
        <f t="shared" si="192"/>
        <v>1.1846489797996573E-2</v>
      </c>
      <c r="N1025" s="13">
        <f t="shared" si="188"/>
        <v>7.3448236747578758E-3</v>
      </c>
      <c r="O1025" s="13">
        <f t="shared" si="189"/>
        <v>7.3448236747578758E-3</v>
      </c>
      <c r="Q1025">
        <v>25.656348000000008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1.324841887488633</v>
      </c>
      <c r="G1026" s="13">
        <f t="shared" si="183"/>
        <v>0</v>
      </c>
      <c r="H1026" s="13">
        <f t="shared" si="184"/>
        <v>1.324841887488633</v>
      </c>
      <c r="I1026" s="16">
        <f t="shared" si="191"/>
        <v>1.3248748393602652</v>
      </c>
      <c r="J1026" s="13">
        <f t="shared" si="185"/>
        <v>1.3247705435091623</v>
      </c>
      <c r="K1026" s="13">
        <f t="shared" si="186"/>
        <v>1.0429585110283135E-4</v>
      </c>
      <c r="L1026" s="13">
        <f t="shared" si="187"/>
        <v>0</v>
      </c>
      <c r="M1026" s="13">
        <f t="shared" si="192"/>
        <v>4.5016661232386975E-3</v>
      </c>
      <c r="N1026" s="13">
        <f t="shared" si="188"/>
        <v>2.7910329964079923E-3</v>
      </c>
      <c r="O1026" s="13">
        <f t="shared" si="189"/>
        <v>2.7910329964079923E-3</v>
      </c>
      <c r="Q1026">
        <v>23.237309140664919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1.184347286831583</v>
      </c>
      <c r="G1027" s="13">
        <f t="shared" si="183"/>
        <v>0</v>
      </c>
      <c r="H1027" s="13">
        <f t="shared" si="184"/>
        <v>1.184347286831583</v>
      </c>
      <c r="I1027" s="16">
        <f t="shared" si="191"/>
        <v>1.1844515826826858</v>
      </c>
      <c r="J1027" s="13">
        <f t="shared" si="185"/>
        <v>1.1843524886317225</v>
      </c>
      <c r="K1027" s="13">
        <f t="shared" si="186"/>
        <v>9.909405096331092E-5</v>
      </c>
      <c r="L1027" s="13">
        <f t="shared" si="187"/>
        <v>0</v>
      </c>
      <c r="M1027" s="13">
        <f t="shared" si="192"/>
        <v>1.7106331268307053E-3</v>
      </c>
      <c r="N1027" s="13">
        <f t="shared" si="188"/>
        <v>1.0605925386350374E-3</v>
      </c>
      <c r="O1027" s="13">
        <f t="shared" si="189"/>
        <v>1.0605925386350374E-3</v>
      </c>
      <c r="Q1027">
        <v>21.21736842786153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6.4285713999999994E-2</v>
      </c>
      <c r="G1028" s="13">
        <f t="shared" si="183"/>
        <v>0</v>
      </c>
      <c r="H1028" s="13">
        <f t="shared" si="184"/>
        <v>6.4285713999999994E-2</v>
      </c>
      <c r="I1028" s="16">
        <f t="shared" si="191"/>
        <v>6.4384808050963305E-2</v>
      </c>
      <c r="J1028" s="13">
        <f t="shared" si="185"/>
        <v>6.4384786529146448E-2</v>
      </c>
      <c r="K1028" s="13">
        <f t="shared" si="186"/>
        <v>2.1521816856440168E-8</v>
      </c>
      <c r="L1028" s="13">
        <f t="shared" si="187"/>
        <v>0</v>
      </c>
      <c r="M1028" s="13">
        <f t="shared" si="192"/>
        <v>6.500405881956679E-4</v>
      </c>
      <c r="N1028" s="13">
        <f t="shared" si="188"/>
        <v>4.030251646813141E-4</v>
      </c>
      <c r="O1028" s="13">
        <f t="shared" si="189"/>
        <v>4.030251646813141E-4</v>
      </c>
      <c r="Q1028">
        <v>19.087810628494481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24.838758672879539</v>
      </c>
      <c r="G1029" s="13">
        <f t="shared" si="183"/>
        <v>0</v>
      </c>
      <c r="H1029" s="13">
        <f t="shared" si="184"/>
        <v>24.838758672879539</v>
      </c>
      <c r="I1029" s="16">
        <f t="shared" si="191"/>
        <v>24.838758694401356</v>
      </c>
      <c r="J1029" s="13">
        <f t="shared" si="185"/>
        <v>22.872720396320126</v>
      </c>
      <c r="K1029" s="13">
        <f t="shared" si="186"/>
        <v>1.9660382980812301</v>
      </c>
      <c r="L1029" s="13">
        <f t="shared" si="187"/>
        <v>0</v>
      </c>
      <c r="M1029" s="13">
        <f t="shared" si="192"/>
        <v>2.470154235143538E-4</v>
      </c>
      <c r="N1029" s="13">
        <f t="shared" si="188"/>
        <v>1.5314956257889937E-4</v>
      </c>
      <c r="O1029" s="13">
        <f t="shared" si="189"/>
        <v>1.5314956257889937E-4</v>
      </c>
      <c r="Q1029">
        <v>14.901700066716259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53.341366662875103</v>
      </c>
      <c r="G1030" s="13">
        <f t="shared" ref="G1030:G1093" si="194">IF((F1030-$J$2)&gt;0,$I$2*(F1030-$J$2),0)</f>
        <v>2.9089723337670379</v>
      </c>
      <c r="H1030" s="13">
        <f t="shared" ref="H1030:H1093" si="195">F1030-G1030</f>
        <v>50.432394329108064</v>
      </c>
      <c r="I1030" s="16">
        <f t="shared" si="191"/>
        <v>52.398432627189294</v>
      </c>
      <c r="J1030" s="13">
        <f t="shared" ref="J1030:J1093" si="196">I1030/SQRT(1+(I1030/($K$2*(300+(25*Q1030)+0.05*(Q1030)^3)))^2)</f>
        <v>38.547128341283937</v>
      </c>
      <c r="K1030" s="13">
        <f t="shared" ref="K1030:K1093" si="197">I1030-J1030</f>
        <v>13.851304285905357</v>
      </c>
      <c r="L1030" s="13">
        <f t="shared" ref="L1030:L1093" si="198">IF(K1030&gt;$N$2,(K1030-$N$2)/$L$2,0)</f>
        <v>2.7293708473762943</v>
      </c>
      <c r="M1030" s="13">
        <f t="shared" si="192"/>
        <v>2.7294647132372298</v>
      </c>
      <c r="N1030" s="13">
        <f t="shared" ref="N1030:N1093" si="199">$M$2*M1030</f>
        <v>1.6922681222070826</v>
      </c>
      <c r="O1030" s="13">
        <f t="shared" ref="O1030:O1093" si="200">N1030+G1030</f>
        <v>4.6012404559741205</v>
      </c>
      <c r="Q1030">
        <v>14.465319974152109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159.9481564314938</v>
      </c>
      <c r="G1031" s="13">
        <f t="shared" si="194"/>
        <v>14.827910428286087</v>
      </c>
      <c r="H1031" s="13">
        <f t="shared" si="195"/>
        <v>145.12024600320771</v>
      </c>
      <c r="I1031" s="16">
        <f t="shared" ref="I1031:I1094" si="202">H1031+K1030-L1030</f>
        <v>156.24217944173677</v>
      </c>
      <c r="J1031" s="13">
        <f t="shared" si="196"/>
        <v>47.622847376076415</v>
      </c>
      <c r="K1031" s="13">
        <f t="shared" si="197"/>
        <v>108.61933206566036</v>
      </c>
      <c r="L1031" s="13">
        <f t="shared" si="198"/>
        <v>98.194207355398419</v>
      </c>
      <c r="M1031" s="13">
        <f t="shared" ref="M1031:M1094" si="203">L1031+M1030-N1030</f>
        <v>99.231403946428571</v>
      </c>
      <c r="N1031" s="13">
        <f t="shared" si="199"/>
        <v>61.523470446785716</v>
      </c>
      <c r="O1031" s="13">
        <f t="shared" si="200"/>
        <v>76.351380875071797</v>
      </c>
      <c r="Q1031">
        <v>12.585604593548389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0.74918356003279352</v>
      </c>
      <c r="G1032" s="13">
        <f t="shared" si="194"/>
        <v>0</v>
      </c>
      <c r="H1032" s="13">
        <f t="shared" si="195"/>
        <v>0.74918356003279352</v>
      </c>
      <c r="I1032" s="16">
        <f t="shared" si="202"/>
        <v>11.174308270294731</v>
      </c>
      <c r="J1032" s="13">
        <f t="shared" si="196"/>
        <v>11.026629774718094</v>
      </c>
      <c r="K1032" s="13">
        <f t="shared" si="197"/>
        <v>0.14767849557663659</v>
      </c>
      <c r="L1032" s="13">
        <f t="shared" si="198"/>
        <v>0</v>
      </c>
      <c r="M1032" s="13">
        <f t="shared" si="203"/>
        <v>37.707933499642856</v>
      </c>
      <c r="N1032" s="13">
        <f t="shared" si="199"/>
        <v>23.378918769778572</v>
      </c>
      <c r="O1032" s="13">
        <f t="shared" si="200"/>
        <v>23.378918769778572</v>
      </c>
      <c r="Q1032">
        <v>17.021529961991799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6.4427793327557357</v>
      </c>
      <c r="G1033" s="13">
        <f t="shared" si="194"/>
        <v>0</v>
      </c>
      <c r="H1033" s="13">
        <f t="shared" si="195"/>
        <v>6.4427793327557357</v>
      </c>
      <c r="I1033" s="16">
        <f t="shared" si="202"/>
        <v>6.5904578283323723</v>
      </c>
      <c r="J1033" s="13">
        <f t="shared" si="196"/>
        <v>6.5619110438461359</v>
      </c>
      <c r="K1033" s="13">
        <f t="shared" si="197"/>
        <v>2.8546784486236376E-2</v>
      </c>
      <c r="L1033" s="13">
        <f t="shared" si="198"/>
        <v>0</v>
      </c>
      <c r="M1033" s="13">
        <f t="shared" si="203"/>
        <v>14.329014729864284</v>
      </c>
      <c r="N1033" s="13">
        <f t="shared" si="199"/>
        <v>8.8839891325158558</v>
      </c>
      <c r="O1033" s="13">
        <f t="shared" si="200"/>
        <v>8.8839891325158558</v>
      </c>
      <c r="Q1033">
        <v>17.53911976984001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12.918037830012951</v>
      </c>
      <c r="G1034" s="13">
        <f t="shared" si="194"/>
        <v>0</v>
      </c>
      <c r="H1034" s="13">
        <f t="shared" si="195"/>
        <v>12.918037830012951</v>
      </c>
      <c r="I1034" s="16">
        <f t="shared" si="202"/>
        <v>12.946584614499187</v>
      </c>
      <c r="J1034" s="13">
        <f t="shared" si="196"/>
        <v>12.826123600967692</v>
      </c>
      <c r="K1034" s="13">
        <f t="shared" si="197"/>
        <v>0.12046101353149474</v>
      </c>
      <c r="L1034" s="13">
        <f t="shared" si="198"/>
        <v>0</v>
      </c>
      <c r="M1034" s="13">
        <f t="shared" si="203"/>
        <v>5.4450255973484278</v>
      </c>
      <c r="N1034" s="13">
        <f t="shared" si="199"/>
        <v>3.375915870356025</v>
      </c>
      <c r="O1034" s="13">
        <f t="shared" si="200"/>
        <v>3.375915870356025</v>
      </c>
      <c r="Q1034">
        <v>21.625648597667841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9.3473350611427932</v>
      </c>
      <c r="G1035" s="13">
        <f t="shared" si="194"/>
        <v>0</v>
      </c>
      <c r="H1035" s="13">
        <f t="shared" si="195"/>
        <v>9.3473350611427932</v>
      </c>
      <c r="I1035" s="16">
        <f t="shared" si="202"/>
        <v>9.467796074674288</v>
      </c>
      <c r="J1035" s="13">
        <f t="shared" si="196"/>
        <v>9.4309816100052632</v>
      </c>
      <c r="K1035" s="13">
        <f t="shared" si="197"/>
        <v>3.6814464669024716E-2</v>
      </c>
      <c r="L1035" s="13">
        <f t="shared" si="198"/>
        <v>0</v>
      </c>
      <c r="M1035" s="13">
        <f t="shared" si="203"/>
        <v>2.0691097269924028</v>
      </c>
      <c r="N1035" s="13">
        <f t="shared" si="199"/>
        <v>1.2828480307352896</v>
      </c>
      <c r="O1035" s="13">
        <f t="shared" si="200"/>
        <v>1.2828480307352896</v>
      </c>
      <c r="Q1035">
        <v>23.433714219668438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6.4285713999999994E-2</v>
      </c>
      <c r="G1036" s="13">
        <f t="shared" si="194"/>
        <v>0</v>
      </c>
      <c r="H1036" s="13">
        <f t="shared" si="195"/>
        <v>6.4285713999999994E-2</v>
      </c>
      <c r="I1036" s="16">
        <f t="shared" si="202"/>
        <v>0.10110017866902471</v>
      </c>
      <c r="J1036" s="13">
        <f t="shared" si="196"/>
        <v>0.10110013709632851</v>
      </c>
      <c r="K1036" s="13">
        <f t="shared" si="197"/>
        <v>4.1572696202196724E-8</v>
      </c>
      <c r="L1036" s="13">
        <f t="shared" si="198"/>
        <v>0</v>
      </c>
      <c r="M1036" s="13">
        <f t="shared" si="203"/>
        <v>0.78626169625711317</v>
      </c>
      <c r="N1036" s="13">
        <f t="shared" si="199"/>
        <v>0.48748225167941017</v>
      </c>
      <c r="O1036" s="13">
        <f t="shared" si="200"/>
        <v>0.48748225167941017</v>
      </c>
      <c r="Q1036">
        <v>24.012690687318621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2.0140990551424052</v>
      </c>
      <c r="G1037" s="13">
        <f t="shared" si="194"/>
        <v>0</v>
      </c>
      <c r="H1037" s="13">
        <f t="shared" si="195"/>
        <v>2.0140990551424052</v>
      </c>
      <c r="I1037" s="16">
        <f t="shared" si="202"/>
        <v>2.0140990967151016</v>
      </c>
      <c r="J1037" s="13">
        <f t="shared" si="196"/>
        <v>2.0137817778372806</v>
      </c>
      <c r="K1037" s="13">
        <f t="shared" si="197"/>
        <v>3.1731887782093793E-4</v>
      </c>
      <c r="L1037" s="13">
        <f t="shared" si="198"/>
        <v>0</v>
      </c>
      <c r="M1037" s="13">
        <f t="shared" si="203"/>
        <v>0.298779444577703</v>
      </c>
      <c r="N1037" s="13">
        <f t="shared" si="199"/>
        <v>0.18524325563817587</v>
      </c>
      <c r="O1037" s="13">
        <f t="shared" si="200"/>
        <v>0.18524325563817587</v>
      </c>
      <c r="Q1037">
        <v>24.26278300000001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0.42142857099999997</v>
      </c>
      <c r="G1038" s="13">
        <f t="shared" si="194"/>
        <v>0</v>
      </c>
      <c r="H1038" s="13">
        <f t="shared" si="195"/>
        <v>0.42142857099999997</v>
      </c>
      <c r="I1038" s="16">
        <f t="shared" si="202"/>
        <v>0.42174588987782091</v>
      </c>
      <c r="J1038" s="13">
        <f t="shared" si="196"/>
        <v>0.42174258945606857</v>
      </c>
      <c r="K1038" s="13">
        <f t="shared" si="197"/>
        <v>3.3004217523391333E-6</v>
      </c>
      <c r="L1038" s="13">
        <f t="shared" si="198"/>
        <v>0</v>
      </c>
      <c r="M1038" s="13">
        <f t="shared" si="203"/>
        <v>0.11353618893952713</v>
      </c>
      <c r="N1038" s="13">
        <f t="shared" si="199"/>
        <v>7.0392437142506828E-2</v>
      </c>
      <c r="O1038" s="13">
        <f t="shared" si="200"/>
        <v>7.0392437142506828E-2</v>
      </c>
      <c r="Q1038">
        <v>23.374505107888201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2.7785373313797401</v>
      </c>
      <c r="G1039" s="13">
        <f t="shared" si="194"/>
        <v>0</v>
      </c>
      <c r="H1039" s="13">
        <f t="shared" si="195"/>
        <v>2.7785373313797401</v>
      </c>
      <c r="I1039" s="16">
        <f t="shared" si="202"/>
        <v>2.7785406318014925</v>
      </c>
      <c r="J1039" s="13">
        <f t="shared" si="196"/>
        <v>2.7769862942642152</v>
      </c>
      <c r="K1039" s="13">
        <f t="shared" si="197"/>
        <v>1.554337537277295E-3</v>
      </c>
      <c r="L1039" s="13">
        <f t="shared" si="198"/>
        <v>0</v>
      </c>
      <c r="M1039" s="13">
        <f t="shared" si="203"/>
        <v>4.3143751797020305E-2</v>
      </c>
      <c r="N1039" s="13">
        <f t="shared" si="199"/>
        <v>2.6749126114152588E-2</v>
      </c>
      <c r="O1039" s="13">
        <f t="shared" si="200"/>
        <v>2.6749126114152588E-2</v>
      </c>
      <c r="Q1039">
        <v>19.836683586822549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0.2101030919436378</v>
      </c>
      <c r="G1040" s="13">
        <f t="shared" si="194"/>
        <v>0</v>
      </c>
      <c r="H1040" s="13">
        <f t="shared" si="195"/>
        <v>0.2101030919436378</v>
      </c>
      <c r="I1040" s="16">
        <f t="shared" si="202"/>
        <v>0.21165742948091509</v>
      </c>
      <c r="J1040" s="13">
        <f t="shared" si="196"/>
        <v>0.21165644025666908</v>
      </c>
      <c r="K1040" s="13">
        <f t="shared" si="197"/>
        <v>9.8922424601743941E-7</v>
      </c>
      <c r="L1040" s="13">
        <f t="shared" si="198"/>
        <v>0</v>
      </c>
      <c r="M1040" s="13">
        <f t="shared" si="203"/>
        <v>1.6394625682867717E-2</v>
      </c>
      <c r="N1040" s="13">
        <f t="shared" si="199"/>
        <v>1.0164667923377984E-2</v>
      </c>
      <c r="O1040" s="13">
        <f t="shared" si="200"/>
        <v>1.0164667923377984E-2</v>
      </c>
      <c r="Q1040">
        <v>17.265561406309249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71.45752706264139</v>
      </c>
      <c r="G1041" s="13">
        <f t="shared" si="194"/>
        <v>4.934409876571209</v>
      </c>
      <c r="H1041" s="13">
        <f t="shared" si="195"/>
        <v>66.523117186070181</v>
      </c>
      <c r="I1041" s="16">
        <f t="shared" si="202"/>
        <v>66.523118175294428</v>
      </c>
      <c r="J1041" s="13">
        <f t="shared" si="196"/>
        <v>41.159551006230593</v>
      </c>
      <c r="K1041" s="13">
        <f t="shared" si="197"/>
        <v>25.363567169063835</v>
      </c>
      <c r="L1041" s="13">
        <f t="shared" si="198"/>
        <v>14.326280899490673</v>
      </c>
      <c r="M1041" s="13">
        <f t="shared" si="203"/>
        <v>14.332510857250162</v>
      </c>
      <c r="N1041" s="13">
        <f t="shared" si="199"/>
        <v>8.8861567314951007</v>
      </c>
      <c r="O1041" s="13">
        <f t="shared" si="200"/>
        <v>13.82056660806631</v>
      </c>
      <c r="Q1041">
        <v>13.267467514355079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23.33167141557103</v>
      </c>
      <c r="G1042" s="13">
        <f t="shared" si="194"/>
        <v>0</v>
      </c>
      <c r="H1042" s="13">
        <f t="shared" si="195"/>
        <v>23.33167141557103</v>
      </c>
      <c r="I1042" s="16">
        <f t="shared" si="202"/>
        <v>34.368957685144196</v>
      </c>
      <c r="J1042" s="13">
        <f t="shared" si="196"/>
        <v>27.350829074199066</v>
      </c>
      <c r="K1042" s="13">
        <f t="shared" si="197"/>
        <v>7.01812861094513</v>
      </c>
      <c r="L1042" s="13">
        <f t="shared" si="198"/>
        <v>0</v>
      </c>
      <c r="M1042" s="13">
        <f t="shared" si="203"/>
        <v>5.4463541257550609</v>
      </c>
      <c r="N1042" s="13">
        <f t="shared" si="199"/>
        <v>3.3767395579681376</v>
      </c>
      <c r="O1042" s="13">
        <f t="shared" si="200"/>
        <v>3.3767395579681376</v>
      </c>
      <c r="Q1042">
        <v>11.08505459354839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22.763636209112931</v>
      </c>
      <c r="G1043" s="13">
        <f t="shared" si="194"/>
        <v>0</v>
      </c>
      <c r="H1043" s="13">
        <f t="shared" si="195"/>
        <v>22.763636209112931</v>
      </c>
      <c r="I1043" s="16">
        <f t="shared" si="202"/>
        <v>29.781764820058061</v>
      </c>
      <c r="J1043" s="13">
        <f t="shared" si="196"/>
        <v>25.900255544135124</v>
      </c>
      <c r="K1043" s="13">
        <f t="shared" si="197"/>
        <v>3.8815092759229373</v>
      </c>
      <c r="L1043" s="13">
        <f t="shared" si="198"/>
        <v>0</v>
      </c>
      <c r="M1043" s="13">
        <f t="shared" si="203"/>
        <v>2.0696145677869233</v>
      </c>
      <c r="N1043" s="13">
        <f t="shared" si="199"/>
        <v>1.2831610320278926</v>
      </c>
      <c r="O1043" s="13">
        <f t="shared" si="200"/>
        <v>1.2831610320278926</v>
      </c>
      <c r="Q1043">
        <v>13.2886381033681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49.474311036023899</v>
      </c>
      <c r="G1044" s="13">
        <f t="shared" si="194"/>
        <v>2.476624668814944</v>
      </c>
      <c r="H1044" s="13">
        <f t="shared" si="195"/>
        <v>46.997686367208956</v>
      </c>
      <c r="I1044" s="16">
        <f t="shared" si="202"/>
        <v>50.879195643131894</v>
      </c>
      <c r="J1044" s="13">
        <f t="shared" si="196"/>
        <v>38.403428735301155</v>
      </c>
      <c r="K1044" s="13">
        <f t="shared" si="197"/>
        <v>12.475766907830739</v>
      </c>
      <c r="L1044" s="13">
        <f t="shared" si="198"/>
        <v>1.3437194416748941</v>
      </c>
      <c r="M1044" s="13">
        <f t="shared" si="203"/>
        <v>2.1301729774339249</v>
      </c>
      <c r="N1044" s="13">
        <f t="shared" si="199"/>
        <v>1.3207072460090334</v>
      </c>
      <c r="O1044" s="13">
        <f t="shared" si="200"/>
        <v>3.7973319148239773</v>
      </c>
      <c r="Q1044">
        <v>14.87366365910073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36.521405094494753</v>
      </c>
      <c r="G1045" s="13">
        <f t="shared" si="194"/>
        <v>1.0284534557403018</v>
      </c>
      <c r="H1045" s="13">
        <f t="shared" si="195"/>
        <v>35.492951638754448</v>
      </c>
      <c r="I1045" s="16">
        <f t="shared" si="202"/>
        <v>46.624999104910295</v>
      </c>
      <c r="J1045" s="13">
        <f t="shared" si="196"/>
        <v>37.046291303169788</v>
      </c>
      <c r="K1045" s="13">
        <f t="shared" si="197"/>
        <v>9.5787078017405065</v>
      </c>
      <c r="L1045" s="13">
        <f t="shared" si="198"/>
        <v>0</v>
      </c>
      <c r="M1045" s="13">
        <f t="shared" si="203"/>
        <v>0.80946573142489142</v>
      </c>
      <c r="N1045" s="13">
        <f t="shared" si="199"/>
        <v>0.50186875348343263</v>
      </c>
      <c r="O1045" s="13">
        <f t="shared" si="200"/>
        <v>1.5303222092237343</v>
      </c>
      <c r="Q1045">
        <v>15.465870523030221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14.502639867491309</v>
      </c>
      <c r="G1046" s="13">
        <f t="shared" si="194"/>
        <v>0</v>
      </c>
      <c r="H1046" s="13">
        <f t="shared" si="195"/>
        <v>14.502639867491309</v>
      </c>
      <c r="I1046" s="16">
        <f t="shared" si="202"/>
        <v>24.081347669231818</v>
      </c>
      <c r="J1046" s="13">
        <f t="shared" si="196"/>
        <v>23.193133378934206</v>
      </c>
      <c r="K1046" s="13">
        <f t="shared" si="197"/>
        <v>0.88821429029761134</v>
      </c>
      <c r="L1046" s="13">
        <f t="shared" si="198"/>
        <v>0</v>
      </c>
      <c r="M1046" s="13">
        <f t="shared" si="203"/>
        <v>0.30759697794145879</v>
      </c>
      <c r="N1046" s="13">
        <f t="shared" si="199"/>
        <v>0.19071012632370446</v>
      </c>
      <c r="O1046" s="13">
        <f t="shared" si="200"/>
        <v>0.19071012632370446</v>
      </c>
      <c r="Q1046">
        <v>20.36373852670398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19.722412569627981</v>
      </c>
      <c r="G1047" s="13">
        <f t="shared" si="194"/>
        <v>0</v>
      </c>
      <c r="H1047" s="13">
        <f t="shared" si="195"/>
        <v>19.722412569627981</v>
      </c>
      <c r="I1047" s="16">
        <f t="shared" si="202"/>
        <v>20.610626859925592</v>
      </c>
      <c r="J1047" s="13">
        <f t="shared" si="196"/>
        <v>20.334220551143787</v>
      </c>
      <c r="K1047" s="13">
        <f t="shared" si="197"/>
        <v>0.27640630878180517</v>
      </c>
      <c r="L1047" s="13">
        <f t="shared" si="198"/>
        <v>0</v>
      </c>
      <c r="M1047" s="13">
        <f t="shared" si="203"/>
        <v>0.11688685161775433</v>
      </c>
      <c r="N1047" s="13">
        <f t="shared" si="199"/>
        <v>7.2469848003007681E-2</v>
      </c>
      <c r="O1047" s="13">
        <f t="shared" si="200"/>
        <v>7.2469848003007681E-2</v>
      </c>
      <c r="Q1047">
        <v>25.606814000000011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2.2372047860123918</v>
      </c>
      <c r="G1048" s="13">
        <f t="shared" si="194"/>
        <v>0</v>
      </c>
      <c r="H1048" s="13">
        <f t="shared" si="195"/>
        <v>2.2372047860123918</v>
      </c>
      <c r="I1048" s="16">
        <f t="shared" si="202"/>
        <v>2.513611094794197</v>
      </c>
      <c r="J1048" s="13">
        <f t="shared" si="196"/>
        <v>2.5129637086125123</v>
      </c>
      <c r="K1048" s="13">
        <f t="shared" si="197"/>
        <v>6.4738618168469486E-4</v>
      </c>
      <c r="L1048" s="13">
        <f t="shared" si="198"/>
        <v>0</v>
      </c>
      <c r="M1048" s="13">
        <f t="shared" si="203"/>
        <v>4.4417003614746653E-2</v>
      </c>
      <c r="N1048" s="13">
        <f t="shared" si="199"/>
        <v>2.7538542241142924E-2</v>
      </c>
      <c r="O1048" s="13">
        <f t="shared" si="200"/>
        <v>2.7538542241142924E-2</v>
      </c>
      <c r="Q1048">
        <v>23.915943969910789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4.3304607627720557</v>
      </c>
      <c r="G1049" s="13">
        <f t="shared" si="194"/>
        <v>0</v>
      </c>
      <c r="H1049" s="13">
        <f t="shared" si="195"/>
        <v>4.3304607627720557</v>
      </c>
      <c r="I1049" s="16">
        <f t="shared" si="202"/>
        <v>4.3311081489537404</v>
      </c>
      <c r="J1049" s="13">
        <f t="shared" si="196"/>
        <v>4.3276469027157249</v>
      </c>
      <c r="K1049" s="13">
        <f t="shared" si="197"/>
        <v>3.4612462380154696E-3</v>
      </c>
      <c r="L1049" s="13">
        <f t="shared" si="198"/>
        <v>0</v>
      </c>
      <c r="M1049" s="13">
        <f t="shared" si="203"/>
        <v>1.6878461373603729E-2</v>
      </c>
      <c r="N1049" s="13">
        <f t="shared" si="199"/>
        <v>1.0464646051634312E-2</v>
      </c>
      <c r="O1049" s="13">
        <f t="shared" si="200"/>
        <v>1.0464646051634312E-2</v>
      </c>
      <c r="Q1049">
        <v>23.59536505967462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11.17900921788504</v>
      </c>
      <c r="G1050" s="13">
        <f t="shared" si="194"/>
        <v>0</v>
      </c>
      <c r="H1050" s="13">
        <f t="shared" si="195"/>
        <v>11.17900921788504</v>
      </c>
      <c r="I1050" s="16">
        <f t="shared" si="202"/>
        <v>11.182470464123057</v>
      </c>
      <c r="J1050" s="13">
        <f t="shared" si="196"/>
        <v>11.12654971277316</v>
      </c>
      <c r="K1050" s="13">
        <f t="shared" si="197"/>
        <v>5.5920751349896491E-2</v>
      </c>
      <c r="L1050" s="13">
        <f t="shared" si="198"/>
        <v>0</v>
      </c>
      <c r="M1050" s="13">
        <f t="shared" si="203"/>
        <v>6.4138153219694162E-3</v>
      </c>
      <c r="N1050" s="13">
        <f t="shared" si="199"/>
        <v>3.9765654996210377E-3</v>
      </c>
      <c r="O1050" s="13">
        <f t="shared" si="200"/>
        <v>3.9765654996210377E-3</v>
      </c>
      <c r="Q1050">
        <v>24.00160221770372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2.1428571E-2</v>
      </c>
      <c r="G1051" s="13">
        <f t="shared" si="194"/>
        <v>0</v>
      </c>
      <c r="H1051" s="13">
        <f t="shared" si="195"/>
        <v>2.1428571E-2</v>
      </c>
      <c r="I1051" s="16">
        <f t="shared" si="202"/>
        <v>7.7349322349896499E-2</v>
      </c>
      <c r="J1051" s="13">
        <f t="shared" si="196"/>
        <v>7.7349302646215007E-2</v>
      </c>
      <c r="K1051" s="13">
        <f t="shared" si="197"/>
        <v>1.9703681491956004E-8</v>
      </c>
      <c r="L1051" s="13">
        <f t="shared" si="198"/>
        <v>0</v>
      </c>
      <c r="M1051" s="13">
        <f t="shared" si="203"/>
        <v>2.4372498223483785E-3</v>
      </c>
      <c r="N1051" s="13">
        <f t="shared" si="199"/>
        <v>1.5110948898559946E-3</v>
      </c>
      <c r="O1051" s="13">
        <f t="shared" si="200"/>
        <v>1.5110948898559946E-3</v>
      </c>
      <c r="Q1051">
        <v>23.608136970405301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14.26297301246106</v>
      </c>
      <c r="G1052" s="13">
        <f t="shared" si="194"/>
        <v>0</v>
      </c>
      <c r="H1052" s="13">
        <f t="shared" si="195"/>
        <v>14.26297301246106</v>
      </c>
      <c r="I1052" s="16">
        <f t="shared" si="202"/>
        <v>14.262973032164743</v>
      </c>
      <c r="J1052" s="13">
        <f t="shared" si="196"/>
        <v>13.945381321032224</v>
      </c>
      <c r="K1052" s="13">
        <f t="shared" si="197"/>
        <v>0.31759171113251838</v>
      </c>
      <c r="L1052" s="13">
        <f t="shared" si="198"/>
        <v>0</v>
      </c>
      <c r="M1052" s="13">
        <f t="shared" si="203"/>
        <v>9.2615493249238387E-4</v>
      </c>
      <c r="N1052" s="13">
        <f t="shared" si="199"/>
        <v>5.7421605814527799E-4</v>
      </c>
      <c r="O1052" s="13">
        <f t="shared" si="200"/>
        <v>5.7421605814527799E-4</v>
      </c>
      <c r="Q1052">
        <v>16.684440134725559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7.6951653490366008</v>
      </c>
      <c r="G1053" s="13">
        <f t="shared" si="194"/>
        <v>0</v>
      </c>
      <c r="H1053" s="13">
        <f t="shared" si="195"/>
        <v>7.6951653490366008</v>
      </c>
      <c r="I1053" s="16">
        <f t="shared" si="202"/>
        <v>8.0127570601691183</v>
      </c>
      <c r="J1053" s="13">
        <f t="shared" si="196"/>
        <v>7.9253024501795544</v>
      </c>
      <c r="K1053" s="13">
        <f t="shared" si="197"/>
        <v>8.7454609989563892E-2</v>
      </c>
      <c r="L1053" s="13">
        <f t="shared" si="198"/>
        <v>0</v>
      </c>
      <c r="M1053" s="13">
        <f t="shared" si="203"/>
        <v>3.5193887434710588E-4</v>
      </c>
      <c r="N1053" s="13">
        <f t="shared" si="199"/>
        <v>2.1820210209520566E-4</v>
      </c>
      <c r="O1053" s="13">
        <f t="shared" si="200"/>
        <v>2.1820210209520566E-4</v>
      </c>
      <c r="Q1053">
        <v>13.64982659354839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11.213694203999919</v>
      </c>
      <c r="G1054" s="13">
        <f t="shared" si="194"/>
        <v>0</v>
      </c>
      <c r="H1054" s="13">
        <f t="shared" si="195"/>
        <v>11.213694203999919</v>
      </c>
      <c r="I1054" s="16">
        <f t="shared" si="202"/>
        <v>11.301148813989483</v>
      </c>
      <c r="J1054" s="13">
        <f t="shared" si="196"/>
        <v>11.109676607809758</v>
      </c>
      <c r="K1054" s="13">
        <f t="shared" si="197"/>
        <v>0.19147220617972494</v>
      </c>
      <c r="L1054" s="13">
        <f t="shared" si="198"/>
        <v>0</v>
      </c>
      <c r="M1054" s="13">
        <f t="shared" si="203"/>
        <v>1.3373677225190023E-4</v>
      </c>
      <c r="N1054" s="13">
        <f t="shared" si="199"/>
        <v>8.2916798796178146E-5</v>
      </c>
      <c r="O1054" s="13">
        <f t="shared" si="200"/>
        <v>8.2916798796178146E-5</v>
      </c>
      <c r="Q1054">
        <v>15.37090934009341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34.080217629758693</v>
      </c>
      <c r="G1055" s="13">
        <f t="shared" si="194"/>
        <v>0.7555218504227017</v>
      </c>
      <c r="H1055" s="13">
        <f t="shared" si="195"/>
        <v>33.32469577933599</v>
      </c>
      <c r="I1055" s="16">
        <f t="shared" si="202"/>
        <v>33.516167985515715</v>
      </c>
      <c r="J1055" s="13">
        <f t="shared" si="196"/>
        <v>29.532831511684439</v>
      </c>
      <c r="K1055" s="13">
        <f t="shared" si="197"/>
        <v>3.983336473831276</v>
      </c>
      <c r="L1055" s="13">
        <f t="shared" si="198"/>
        <v>0</v>
      </c>
      <c r="M1055" s="13">
        <f t="shared" si="203"/>
        <v>5.081997345572208E-5</v>
      </c>
      <c r="N1055" s="13">
        <f t="shared" si="199"/>
        <v>3.1508383542547688E-5</v>
      </c>
      <c r="O1055" s="13">
        <f t="shared" si="200"/>
        <v>0.7555533588062443</v>
      </c>
      <c r="Q1055">
        <v>15.800953985539991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43.468536650093291</v>
      </c>
      <c r="G1056" s="13">
        <f t="shared" si="194"/>
        <v>1.8051622481668883</v>
      </c>
      <c r="H1056" s="13">
        <f t="shared" si="195"/>
        <v>41.663374401926404</v>
      </c>
      <c r="I1056" s="16">
        <f t="shared" si="202"/>
        <v>45.646710875757677</v>
      </c>
      <c r="J1056" s="13">
        <f t="shared" si="196"/>
        <v>36.214760771777087</v>
      </c>
      <c r="K1056" s="13">
        <f t="shared" si="197"/>
        <v>9.43195010398059</v>
      </c>
      <c r="L1056" s="13">
        <f t="shared" si="198"/>
        <v>0</v>
      </c>
      <c r="M1056" s="13">
        <f t="shared" si="203"/>
        <v>1.9311589913174392E-5</v>
      </c>
      <c r="N1056" s="13">
        <f t="shared" si="199"/>
        <v>1.1973185746168123E-5</v>
      </c>
      <c r="O1056" s="13">
        <f t="shared" si="200"/>
        <v>1.8051742213526345</v>
      </c>
      <c r="Q1056">
        <v>15.10389079117304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49.559096493499503</v>
      </c>
      <c r="G1057" s="13">
        <f t="shared" si="194"/>
        <v>2.4861039207571562</v>
      </c>
      <c r="H1057" s="13">
        <f t="shared" si="195"/>
        <v>47.072992572742343</v>
      </c>
      <c r="I1057" s="16">
        <f t="shared" si="202"/>
        <v>56.504942676722933</v>
      </c>
      <c r="J1057" s="13">
        <f t="shared" si="196"/>
        <v>42.373280849421363</v>
      </c>
      <c r="K1057" s="13">
        <f t="shared" si="197"/>
        <v>14.131661827301571</v>
      </c>
      <c r="L1057" s="13">
        <f t="shared" si="198"/>
        <v>3.0117897968914402</v>
      </c>
      <c r="M1057" s="13">
        <f t="shared" si="203"/>
        <v>3.0117971352956072</v>
      </c>
      <c r="N1057" s="13">
        <f t="shared" si="199"/>
        <v>1.8673142238832765</v>
      </c>
      <c r="O1057" s="13">
        <f t="shared" si="200"/>
        <v>4.3534181446404325</v>
      </c>
      <c r="Q1057">
        <v>16.160320808062469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22.284797846381949</v>
      </c>
      <c r="G1058" s="13">
        <f t="shared" si="194"/>
        <v>0</v>
      </c>
      <c r="H1058" s="13">
        <f t="shared" si="195"/>
        <v>22.284797846381949</v>
      </c>
      <c r="I1058" s="16">
        <f t="shared" si="202"/>
        <v>33.404669876792077</v>
      </c>
      <c r="J1058" s="13">
        <f t="shared" si="196"/>
        <v>30.682571980235366</v>
      </c>
      <c r="K1058" s="13">
        <f t="shared" si="197"/>
        <v>2.7220978965567113</v>
      </c>
      <c r="L1058" s="13">
        <f t="shared" si="198"/>
        <v>0</v>
      </c>
      <c r="M1058" s="13">
        <f t="shared" si="203"/>
        <v>1.1444829114123307</v>
      </c>
      <c r="N1058" s="13">
        <f t="shared" si="199"/>
        <v>0.70957940507564499</v>
      </c>
      <c r="O1058" s="13">
        <f t="shared" si="200"/>
        <v>0.70957940507564499</v>
      </c>
      <c r="Q1058">
        <v>18.8809858721654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0.21036573366196981</v>
      </c>
      <c r="G1059" s="13">
        <f t="shared" si="194"/>
        <v>0</v>
      </c>
      <c r="H1059" s="13">
        <f t="shared" si="195"/>
        <v>0.21036573366196981</v>
      </c>
      <c r="I1059" s="16">
        <f t="shared" si="202"/>
        <v>2.9324636302186811</v>
      </c>
      <c r="J1059" s="13">
        <f t="shared" si="196"/>
        <v>2.9312812354507227</v>
      </c>
      <c r="K1059" s="13">
        <f t="shared" si="197"/>
        <v>1.1823947679583391E-3</v>
      </c>
      <c r="L1059" s="13">
        <f t="shared" si="198"/>
        <v>0</v>
      </c>
      <c r="M1059" s="13">
        <f t="shared" si="203"/>
        <v>0.43490350633668573</v>
      </c>
      <c r="N1059" s="13">
        <f t="shared" si="199"/>
        <v>0.26964017392874517</v>
      </c>
      <c r="O1059" s="13">
        <f t="shared" si="200"/>
        <v>0.26964017392874517</v>
      </c>
      <c r="Q1059">
        <v>22.91751969343629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0.33571439294410332</v>
      </c>
      <c r="G1060" s="13">
        <f t="shared" si="194"/>
        <v>0</v>
      </c>
      <c r="H1060" s="13">
        <f t="shared" si="195"/>
        <v>0.33571439294410332</v>
      </c>
      <c r="I1060" s="16">
        <f t="shared" si="202"/>
        <v>0.33689678771206166</v>
      </c>
      <c r="J1060" s="13">
        <f t="shared" si="196"/>
        <v>0.3368949363488784</v>
      </c>
      <c r="K1060" s="13">
        <f t="shared" si="197"/>
        <v>1.8513631832584032E-6</v>
      </c>
      <c r="L1060" s="13">
        <f t="shared" si="198"/>
        <v>0</v>
      </c>
      <c r="M1060" s="13">
        <f t="shared" si="203"/>
        <v>0.16526333240794056</v>
      </c>
      <c r="N1060" s="13">
        <f t="shared" si="199"/>
        <v>0.10246326609292314</v>
      </c>
      <c r="O1060" s="13">
        <f t="shared" si="200"/>
        <v>0.10246326609292314</v>
      </c>
      <c r="Q1060">
        <v>22.693858432796219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14.500774038455519</v>
      </c>
      <c r="G1061" s="13">
        <f t="shared" si="194"/>
        <v>0</v>
      </c>
      <c r="H1061" s="13">
        <f t="shared" si="195"/>
        <v>14.500774038455519</v>
      </c>
      <c r="I1061" s="16">
        <f t="shared" si="202"/>
        <v>14.500775889818703</v>
      </c>
      <c r="J1061" s="13">
        <f t="shared" si="196"/>
        <v>14.385407789444306</v>
      </c>
      <c r="K1061" s="13">
        <f t="shared" si="197"/>
        <v>0.11536810037439693</v>
      </c>
      <c r="L1061" s="13">
        <f t="shared" si="198"/>
        <v>0</v>
      </c>
      <c r="M1061" s="13">
        <f t="shared" si="203"/>
        <v>6.2800066315017417E-2</v>
      </c>
      <c r="N1061" s="13">
        <f t="shared" si="199"/>
        <v>3.89360411153108E-2</v>
      </c>
      <c r="O1061" s="13">
        <f t="shared" si="200"/>
        <v>3.89360411153108E-2</v>
      </c>
      <c r="Q1061">
        <v>24.365527000000011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9.3500198456035957</v>
      </c>
      <c r="G1062" s="13">
        <f t="shared" si="194"/>
        <v>0</v>
      </c>
      <c r="H1062" s="13">
        <f t="shared" si="195"/>
        <v>9.3500198456035957</v>
      </c>
      <c r="I1062" s="16">
        <f t="shared" si="202"/>
        <v>9.4653879459779926</v>
      </c>
      <c r="J1062" s="13">
        <f t="shared" si="196"/>
        <v>9.4248213270089174</v>
      </c>
      <c r="K1062" s="13">
        <f t="shared" si="197"/>
        <v>4.0566618969075208E-2</v>
      </c>
      <c r="L1062" s="13">
        <f t="shared" si="198"/>
        <v>0</v>
      </c>
      <c r="M1062" s="13">
        <f t="shared" si="203"/>
        <v>2.3864025199706616E-2</v>
      </c>
      <c r="N1062" s="13">
        <f t="shared" si="199"/>
        <v>1.4795695623818102E-2</v>
      </c>
      <c r="O1062" s="13">
        <f t="shared" si="200"/>
        <v>1.4795695623818102E-2</v>
      </c>
      <c r="Q1062">
        <v>22.73394241357849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4.4604852648329709</v>
      </c>
      <c r="G1063" s="13">
        <f t="shared" si="194"/>
        <v>0</v>
      </c>
      <c r="H1063" s="13">
        <f t="shared" si="195"/>
        <v>4.4604852648329709</v>
      </c>
      <c r="I1063" s="16">
        <f t="shared" si="202"/>
        <v>4.5010518838020461</v>
      </c>
      <c r="J1063" s="13">
        <f t="shared" si="196"/>
        <v>4.4967615316165208</v>
      </c>
      <c r="K1063" s="13">
        <f t="shared" si="197"/>
        <v>4.2903521855253146E-3</v>
      </c>
      <c r="L1063" s="13">
        <f t="shared" si="198"/>
        <v>0</v>
      </c>
      <c r="M1063" s="13">
        <f t="shared" si="203"/>
        <v>9.0683295758885139E-3</v>
      </c>
      <c r="N1063" s="13">
        <f t="shared" si="199"/>
        <v>5.6223643370508789E-3</v>
      </c>
      <c r="O1063" s="13">
        <f t="shared" si="200"/>
        <v>5.6223643370508789E-3</v>
      </c>
      <c r="Q1063">
        <v>22.88733946540043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3.8972039455506091</v>
      </c>
      <c r="G1064" s="13">
        <f t="shared" si="194"/>
        <v>0</v>
      </c>
      <c r="H1064" s="13">
        <f t="shared" si="195"/>
        <v>3.8972039455506091</v>
      </c>
      <c r="I1064" s="16">
        <f t="shared" si="202"/>
        <v>3.9014942977361344</v>
      </c>
      <c r="J1064" s="13">
        <f t="shared" si="196"/>
        <v>3.8958275497233794</v>
      </c>
      <c r="K1064" s="13">
        <f t="shared" si="197"/>
        <v>5.6667480127550185E-3</v>
      </c>
      <c r="L1064" s="13">
        <f t="shared" si="198"/>
        <v>0</v>
      </c>
      <c r="M1064" s="13">
        <f t="shared" si="203"/>
        <v>3.4459652388376351E-3</v>
      </c>
      <c r="N1064" s="13">
        <f t="shared" si="199"/>
        <v>2.1364984480793337E-3</v>
      </c>
      <c r="O1064" s="13">
        <f t="shared" si="200"/>
        <v>2.1364984480793337E-3</v>
      </c>
      <c r="Q1064">
        <v>17.882408754761951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4.5413932824342993</v>
      </c>
      <c r="G1065" s="13">
        <f t="shared" si="194"/>
        <v>0</v>
      </c>
      <c r="H1065" s="13">
        <f t="shared" si="195"/>
        <v>4.5413932824342993</v>
      </c>
      <c r="I1065" s="16">
        <f t="shared" si="202"/>
        <v>4.5470600304470548</v>
      </c>
      <c r="J1065" s="13">
        <f t="shared" si="196"/>
        <v>4.5352193288249003</v>
      </c>
      <c r="K1065" s="13">
        <f t="shared" si="197"/>
        <v>1.1840701622154448E-2</v>
      </c>
      <c r="L1065" s="13">
        <f t="shared" si="198"/>
        <v>0</v>
      </c>
      <c r="M1065" s="13">
        <f t="shared" si="203"/>
        <v>1.3094667907583013E-3</v>
      </c>
      <c r="N1065" s="13">
        <f t="shared" si="199"/>
        <v>8.1186941027014685E-4</v>
      </c>
      <c r="O1065" s="13">
        <f t="shared" si="200"/>
        <v>8.1186941027014685E-4</v>
      </c>
      <c r="Q1065">
        <v>15.897845465842121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36.335964524889249</v>
      </c>
      <c r="G1066" s="13">
        <f t="shared" si="194"/>
        <v>1.007720679956156</v>
      </c>
      <c r="H1066" s="13">
        <f t="shared" si="195"/>
        <v>35.328243844933091</v>
      </c>
      <c r="I1066" s="16">
        <f t="shared" si="202"/>
        <v>35.340084546555246</v>
      </c>
      <c r="J1066" s="13">
        <f t="shared" si="196"/>
        <v>29.403416193885363</v>
      </c>
      <c r="K1066" s="13">
        <f t="shared" si="197"/>
        <v>5.9366683526698836</v>
      </c>
      <c r="L1066" s="13">
        <f t="shared" si="198"/>
        <v>0</v>
      </c>
      <c r="M1066" s="13">
        <f t="shared" si="203"/>
        <v>4.9759738048815445E-4</v>
      </c>
      <c r="N1066" s="13">
        <f t="shared" si="199"/>
        <v>3.0851037590265575E-4</v>
      </c>
      <c r="O1066" s="13">
        <f t="shared" si="200"/>
        <v>1.0080291903320586</v>
      </c>
      <c r="Q1066">
        <v>13.43600640726943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44.993021344942562</v>
      </c>
      <c r="G1067" s="13">
        <f t="shared" si="194"/>
        <v>1.9756039127492966</v>
      </c>
      <c r="H1067" s="13">
        <f t="shared" si="195"/>
        <v>43.017417432193263</v>
      </c>
      <c r="I1067" s="16">
        <f t="shared" si="202"/>
        <v>48.954085784863146</v>
      </c>
      <c r="J1067" s="13">
        <f t="shared" si="196"/>
        <v>35.194614086865094</v>
      </c>
      <c r="K1067" s="13">
        <f t="shared" si="197"/>
        <v>13.759471697998052</v>
      </c>
      <c r="L1067" s="13">
        <f t="shared" si="198"/>
        <v>2.6368630343926385</v>
      </c>
      <c r="M1067" s="13">
        <f t="shared" si="203"/>
        <v>2.6370521213972236</v>
      </c>
      <c r="N1067" s="13">
        <f t="shared" si="199"/>
        <v>1.6349723152662785</v>
      </c>
      <c r="O1067" s="13">
        <f t="shared" si="200"/>
        <v>3.6105762280155753</v>
      </c>
      <c r="Q1067">
        <v>12.76935359354839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10.808025955826499</v>
      </c>
      <c r="G1068" s="13">
        <f t="shared" si="194"/>
        <v>0</v>
      </c>
      <c r="H1068" s="13">
        <f t="shared" si="195"/>
        <v>10.808025955826499</v>
      </c>
      <c r="I1068" s="16">
        <f t="shared" si="202"/>
        <v>21.930634619431913</v>
      </c>
      <c r="J1068" s="13">
        <f t="shared" si="196"/>
        <v>20.713001622207816</v>
      </c>
      <c r="K1068" s="13">
        <f t="shared" si="197"/>
        <v>1.2176329972240971</v>
      </c>
      <c r="L1068" s="13">
        <f t="shared" si="198"/>
        <v>0</v>
      </c>
      <c r="M1068" s="13">
        <f t="shared" si="203"/>
        <v>1.002079806130945</v>
      </c>
      <c r="N1068" s="13">
        <f t="shared" si="199"/>
        <v>0.62128947980118587</v>
      </c>
      <c r="O1068" s="13">
        <f t="shared" si="200"/>
        <v>0.62128947980118587</v>
      </c>
      <c r="Q1068">
        <v>15.93289477914661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16.85021476509726</v>
      </c>
      <c r="G1069" s="13">
        <f t="shared" si="194"/>
        <v>0</v>
      </c>
      <c r="H1069" s="13">
        <f t="shared" si="195"/>
        <v>16.85021476509726</v>
      </c>
      <c r="I1069" s="16">
        <f t="shared" si="202"/>
        <v>18.067847762321357</v>
      </c>
      <c r="J1069" s="13">
        <f t="shared" si="196"/>
        <v>17.440995201143057</v>
      </c>
      <c r="K1069" s="13">
        <f t="shared" si="197"/>
        <v>0.62685256117829979</v>
      </c>
      <c r="L1069" s="13">
        <f t="shared" si="198"/>
        <v>0</v>
      </c>
      <c r="M1069" s="13">
        <f t="shared" si="203"/>
        <v>0.38079032632975918</v>
      </c>
      <c r="N1069" s="13">
        <f t="shared" si="199"/>
        <v>0.23609000232445068</v>
      </c>
      <c r="O1069" s="13">
        <f t="shared" si="200"/>
        <v>0.23609000232445068</v>
      </c>
      <c r="Q1069">
        <v>16.756785717830969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9.6445855362477175</v>
      </c>
      <c r="G1070" s="13">
        <f t="shared" si="194"/>
        <v>0</v>
      </c>
      <c r="H1070" s="13">
        <f t="shared" si="195"/>
        <v>9.6445855362477175</v>
      </c>
      <c r="I1070" s="16">
        <f t="shared" si="202"/>
        <v>10.271438097426017</v>
      </c>
      <c r="J1070" s="13">
        <f t="shared" si="196"/>
        <v>10.221275090731877</v>
      </c>
      <c r="K1070" s="13">
        <f t="shared" si="197"/>
        <v>5.0163006694139867E-2</v>
      </c>
      <c r="L1070" s="13">
        <f t="shared" si="198"/>
        <v>0</v>
      </c>
      <c r="M1070" s="13">
        <f t="shared" si="203"/>
        <v>0.14470032400530849</v>
      </c>
      <c r="N1070" s="13">
        <f t="shared" si="199"/>
        <v>8.9714200883291267E-2</v>
      </c>
      <c r="O1070" s="13">
        <f t="shared" si="200"/>
        <v>8.9714200883291267E-2</v>
      </c>
      <c r="Q1070">
        <v>22.960828228672892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7.1017259781761881</v>
      </c>
      <c r="G1071" s="13">
        <f t="shared" si="194"/>
        <v>0</v>
      </c>
      <c r="H1071" s="13">
        <f t="shared" si="195"/>
        <v>7.1017259781761881</v>
      </c>
      <c r="I1071" s="16">
        <f t="shared" si="202"/>
        <v>7.151888984870328</v>
      </c>
      <c r="J1071" s="13">
        <f t="shared" si="196"/>
        <v>7.1359656863401053</v>
      </c>
      <c r="K1071" s="13">
        <f t="shared" si="197"/>
        <v>1.5923298530222674E-2</v>
      </c>
      <c r="L1071" s="13">
        <f t="shared" si="198"/>
        <v>0</v>
      </c>
      <c r="M1071" s="13">
        <f t="shared" si="203"/>
        <v>5.4986123122017228E-2</v>
      </c>
      <c r="N1071" s="13">
        <f t="shared" si="199"/>
        <v>3.4091396335650684E-2</v>
      </c>
      <c r="O1071" s="13">
        <f t="shared" si="200"/>
        <v>3.4091396335650684E-2</v>
      </c>
      <c r="Q1071">
        <v>23.426951835253121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13.7369598129835</v>
      </c>
      <c r="G1072" s="13">
        <f t="shared" si="194"/>
        <v>0</v>
      </c>
      <c r="H1072" s="13">
        <f t="shared" si="195"/>
        <v>13.7369598129835</v>
      </c>
      <c r="I1072" s="16">
        <f t="shared" si="202"/>
        <v>13.752883111513722</v>
      </c>
      <c r="J1072" s="13">
        <f t="shared" si="196"/>
        <v>13.643764956278561</v>
      </c>
      <c r="K1072" s="13">
        <f t="shared" si="197"/>
        <v>0.10911815523516033</v>
      </c>
      <c r="L1072" s="13">
        <f t="shared" si="198"/>
        <v>0</v>
      </c>
      <c r="M1072" s="13">
        <f t="shared" si="203"/>
        <v>2.0894726786366544E-2</v>
      </c>
      <c r="N1072" s="13">
        <f t="shared" si="199"/>
        <v>1.2954730607547257E-2</v>
      </c>
      <c r="O1072" s="13">
        <f t="shared" si="200"/>
        <v>1.2954730607547257E-2</v>
      </c>
      <c r="Q1072">
        <v>23.628972669725599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2.3216715509605379</v>
      </c>
      <c r="G1073" s="13">
        <f t="shared" si="194"/>
        <v>0</v>
      </c>
      <c r="H1073" s="13">
        <f t="shared" si="195"/>
        <v>2.3216715509605379</v>
      </c>
      <c r="I1073" s="16">
        <f t="shared" si="202"/>
        <v>2.4307897061956982</v>
      </c>
      <c r="J1073" s="13">
        <f t="shared" si="196"/>
        <v>2.4301964147074044</v>
      </c>
      <c r="K1073" s="13">
        <f t="shared" si="197"/>
        <v>5.9329148829379008E-4</v>
      </c>
      <c r="L1073" s="13">
        <f t="shared" si="198"/>
        <v>0</v>
      </c>
      <c r="M1073" s="13">
        <f t="shared" si="203"/>
        <v>7.939996178819287E-3</v>
      </c>
      <c r="N1073" s="13">
        <f t="shared" si="199"/>
        <v>4.9227976308679582E-3</v>
      </c>
      <c r="O1073" s="13">
        <f t="shared" si="200"/>
        <v>4.9227976308679582E-3</v>
      </c>
      <c r="Q1073">
        <v>23.821485795659491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5.3539936475209036</v>
      </c>
      <c r="G1074" s="13">
        <f t="shared" si="194"/>
        <v>0</v>
      </c>
      <c r="H1074" s="13">
        <f t="shared" si="195"/>
        <v>5.3539936475209036</v>
      </c>
      <c r="I1074" s="16">
        <f t="shared" si="202"/>
        <v>5.3545869390091969</v>
      </c>
      <c r="J1074" s="13">
        <f t="shared" si="196"/>
        <v>5.347724951558579</v>
      </c>
      <c r="K1074" s="13">
        <f t="shared" si="197"/>
        <v>6.8619874506179457E-3</v>
      </c>
      <c r="L1074" s="13">
        <f t="shared" si="198"/>
        <v>0</v>
      </c>
      <c r="M1074" s="13">
        <f t="shared" si="203"/>
        <v>3.0171985479513289E-3</v>
      </c>
      <c r="N1074" s="13">
        <f t="shared" si="199"/>
        <v>1.8706630997298238E-3</v>
      </c>
      <c r="O1074" s="13">
        <f t="shared" si="200"/>
        <v>1.8706630997298238E-3</v>
      </c>
      <c r="Q1074">
        <v>23.248553000000008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8.5714286000000001E-2</v>
      </c>
      <c r="G1075" s="13">
        <f t="shared" si="194"/>
        <v>0</v>
      </c>
      <c r="H1075" s="13">
        <f t="shared" si="195"/>
        <v>8.5714286000000001E-2</v>
      </c>
      <c r="I1075" s="16">
        <f t="shared" si="202"/>
        <v>9.2576273450617946E-2</v>
      </c>
      <c r="J1075" s="13">
        <f t="shared" si="196"/>
        <v>9.2576225803853343E-2</v>
      </c>
      <c r="K1075" s="13">
        <f t="shared" si="197"/>
        <v>4.7646764603226366E-8</v>
      </c>
      <c r="L1075" s="13">
        <f t="shared" si="198"/>
        <v>0</v>
      </c>
      <c r="M1075" s="13">
        <f t="shared" si="203"/>
        <v>1.146535448221505E-3</v>
      </c>
      <c r="N1075" s="13">
        <f t="shared" si="199"/>
        <v>7.1085197789733307E-4</v>
      </c>
      <c r="O1075" s="13">
        <f t="shared" si="200"/>
        <v>7.1085197789733307E-4</v>
      </c>
      <c r="Q1075">
        <v>21.168796505379881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53.43646524934266</v>
      </c>
      <c r="G1076" s="13">
        <f t="shared" si="194"/>
        <v>2.9196046224556214</v>
      </c>
      <c r="H1076" s="13">
        <f t="shared" si="195"/>
        <v>50.516860626887038</v>
      </c>
      <c r="I1076" s="16">
        <f t="shared" si="202"/>
        <v>50.516860674533802</v>
      </c>
      <c r="J1076" s="13">
        <f t="shared" si="196"/>
        <v>40.612348421260428</v>
      </c>
      <c r="K1076" s="13">
        <f t="shared" si="197"/>
        <v>9.9045122532733743</v>
      </c>
      <c r="L1076" s="13">
        <f t="shared" si="198"/>
        <v>0</v>
      </c>
      <c r="M1076" s="13">
        <f t="shared" si="203"/>
        <v>4.3568347032417194E-4</v>
      </c>
      <c r="N1076" s="13">
        <f t="shared" si="199"/>
        <v>2.7012375160098662E-4</v>
      </c>
      <c r="O1076" s="13">
        <f t="shared" si="200"/>
        <v>2.9198747462072223</v>
      </c>
      <c r="Q1076">
        <v>17.071549076675279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0.42142857099999997</v>
      </c>
      <c r="G1077" s="13">
        <f t="shared" si="194"/>
        <v>0</v>
      </c>
      <c r="H1077" s="13">
        <f t="shared" si="195"/>
        <v>0.42142857099999997</v>
      </c>
      <c r="I1077" s="16">
        <f t="shared" si="202"/>
        <v>10.325940824273374</v>
      </c>
      <c r="J1077" s="13">
        <f t="shared" si="196"/>
        <v>10.146408595271632</v>
      </c>
      <c r="K1077" s="13">
        <f t="shared" si="197"/>
        <v>0.17953222900174204</v>
      </c>
      <c r="L1077" s="13">
        <f t="shared" si="198"/>
        <v>0</v>
      </c>
      <c r="M1077" s="13">
        <f t="shared" si="203"/>
        <v>1.6555971872318531E-4</v>
      </c>
      <c r="N1077" s="13">
        <f t="shared" si="199"/>
        <v>1.026470256083749E-4</v>
      </c>
      <c r="O1077" s="13">
        <f t="shared" si="200"/>
        <v>1.026470256083749E-4</v>
      </c>
      <c r="Q1077">
        <v>13.880116987798811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119.842951088508</v>
      </c>
      <c r="G1078" s="13">
        <f t="shared" si="194"/>
        <v>10.344035988501275</v>
      </c>
      <c r="H1078" s="13">
        <f t="shared" si="195"/>
        <v>109.49891510000673</v>
      </c>
      <c r="I1078" s="16">
        <f t="shared" si="202"/>
        <v>109.67844732900846</v>
      </c>
      <c r="J1078" s="13">
        <f t="shared" si="196"/>
        <v>44.753004336434905</v>
      </c>
      <c r="K1078" s="13">
        <f t="shared" si="197"/>
        <v>64.925442992573551</v>
      </c>
      <c r="L1078" s="13">
        <f t="shared" si="198"/>
        <v>54.179046604601687</v>
      </c>
      <c r="M1078" s="13">
        <f t="shared" si="203"/>
        <v>54.179109517294805</v>
      </c>
      <c r="N1078" s="13">
        <f t="shared" si="199"/>
        <v>33.591047900722778</v>
      </c>
      <c r="O1078" s="13">
        <f t="shared" si="200"/>
        <v>43.935083889224053</v>
      </c>
      <c r="Q1078">
        <v>12.29442259354839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6.4312813367389081</v>
      </c>
      <c r="G1079" s="13">
        <f t="shared" si="194"/>
        <v>0</v>
      </c>
      <c r="H1079" s="13">
        <f t="shared" si="195"/>
        <v>6.4312813367389081</v>
      </c>
      <c r="I1079" s="16">
        <f t="shared" si="202"/>
        <v>17.177677724710769</v>
      </c>
      <c r="J1079" s="13">
        <f t="shared" si="196"/>
        <v>16.401923450733996</v>
      </c>
      <c r="K1079" s="13">
        <f t="shared" si="197"/>
        <v>0.77575427397677288</v>
      </c>
      <c r="L1079" s="13">
        <f t="shared" si="198"/>
        <v>0</v>
      </c>
      <c r="M1079" s="13">
        <f t="shared" si="203"/>
        <v>20.588061616572027</v>
      </c>
      <c r="N1079" s="13">
        <f t="shared" si="199"/>
        <v>12.764598202274657</v>
      </c>
      <c r="O1079" s="13">
        <f t="shared" si="200"/>
        <v>12.764598202274657</v>
      </c>
      <c r="Q1079">
        <v>14.025861772892631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40.731992762336773</v>
      </c>
      <c r="G1080" s="13">
        <f t="shared" si="194"/>
        <v>1.4992089663740842</v>
      </c>
      <c r="H1080" s="13">
        <f t="shared" si="195"/>
        <v>39.232783795962689</v>
      </c>
      <c r="I1080" s="16">
        <f t="shared" si="202"/>
        <v>40.008538069939462</v>
      </c>
      <c r="J1080" s="13">
        <f t="shared" si="196"/>
        <v>33.402235337343008</v>
      </c>
      <c r="K1080" s="13">
        <f t="shared" si="197"/>
        <v>6.6063027325964541</v>
      </c>
      <c r="L1080" s="13">
        <f t="shared" si="198"/>
        <v>0</v>
      </c>
      <c r="M1080" s="13">
        <f t="shared" si="203"/>
        <v>7.82346341429737</v>
      </c>
      <c r="N1080" s="13">
        <f t="shared" si="199"/>
        <v>4.8505473168643691</v>
      </c>
      <c r="O1080" s="13">
        <f t="shared" si="200"/>
        <v>6.3497562832384533</v>
      </c>
      <c r="Q1080">
        <v>15.388287819159871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72.165799314872814</v>
      </c>
      <c r="G1081" s="13">
        <f t="shared" si="194"/>
        <v>5.0135967008507345</v>
      </c>
      <c r="H1081" s="13">
        <f t="shared" si="195"/>
        <v>67.152202614022073</v>
      </c>
      <c r="I1081" s="16">
        <f t="shared" si="202"/>
        <v>73.758505346618534</v>
      </c>
      <c r="J1081" s="13">
        <f t="shared" si="196"/>
        <v>49.023035091253028</v>
      </c>
      <c r="K1081" s="13">
        <f t="shared" si="197"/>
        <v>24.735470255365506</v>
      </c>
      <c r="L1081" s="13">
        <f t="shared" si="198"/>
        <v>13.693565725584589</v>
      </c>
      <c r="M1081" s="13">
        <f t="shared" si="203"/>
        <v>16.666481823017591</v>
      </c>
      <c r="N1081" s="13">
        <f t="shared" si="199"/>
        <v>10.333218730270906</v>
      </c>
      <c r="O1081" s="13">
        <f t="shared" si="200"/>
        <v>15.346815431121641</v>
      </c>
      <c r="Q1081">
        <v>16.50323819382098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7.828346811227159</v>
      </c>
      <c r="G1082" s="13">
        <f t="shared" si="194"/>
        <v>0</v>
      </c>
      <c r="H1082" s="13">
        <f t="shared" si="195"/>
        <v>7.828346811227159</v>
      </c>
      <c r="I1082" s="16">
        <f t="shared" si="202"/>
        <v>18.870251341008071</v>
      </c>
      <c r="J1082" s="13">
        <f t="shared" si="196"/>
        <v>18.306986028751798</v>
      </c>
      <c r="K1082" s="13">
        <f t="shared" si="197"/>
        <v>0.56326531225627363</v>
      </c>
      <c r="L1082" s="13">
        <f t="shared" si="198"/>
        <v>0</v>
      </c>
      <c r="M1082" s="13">
        <f t="shared" si="203"/>
        <v>6.3332630927466855</v>
      </c>
      <c r="N1082" s="13">
        <f t="shared" si="199"/>
        <v>3.9266231175029449</v>
      </c>
      <c r="O1082" s="13">
        <f t="shared" si="200"/>
        <v>3.9266231175029449</v>
      </c>
      <c r="Q1082">
        <v>18.491774517785871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9.4648044065800399</v>
      </c>
      <c r="G1083" s="13">
        <f t="shared" si="194"/>
        <v>0</v>
      </c>
      <c r="H1083" s="13">
        <f t="shared" si="195"/>
        <v>9.4648044065800399</v>
      </c>
      <c r="I1083" s="16">
        <f t="shared" si="202"/>
        <v>10.028069718836313</v>
      </c>
      <c r="J1083" s="13">
        <f t="shared" si="196"/>
        <v>9.9850413487974947</v>
      </c>
      <c r="K1083" s="13">
        <f t="shared" si="197"/>
        <v>4.3028370038818764E-2</v>
      </c>
      <c r="L1083" s="13">
        <f t="shared" si="198"/>
        <v>0</v>
      </c>
      <c r="M1083" s="13">
        <f t="shared" si="203"/>
        <v>2.4066399752437406</v>
      </c>
      <c r="N1083" s="13">
        <f t="shared" si="199"/>
        <v>1.4921167846511192</v>
      </c>
      <c r="O1083" s="13">
        <f t="shared" si="200"/>
        <v>1.4921167846511192</v>
      </c>
      <c r="Q1083">
        <v>23.546979396239809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0.1245360616972449</v>
      </c>
      <c r="G1084" s="13">
        <f t="shared" si="194"/>
        <v>0</v>
      </c>
      <c r="H1084" s="13">
        <f t="shared" si="195"/>
        <v>0.1245360616972449</v>
      </c>
      <c r="I1084" s="16">
        <f t="shared" si="202"/>
        <v>0.16756443173606367</v>
      </c>
      <c r="J1084" s="13">
        <f t="shared" si="196"/>
        <v>0.16756429216894009</v>
      </c>
      <c r="K1084" s="13">
        <f t="shared" si="197"/>
        <v>1.3956712358043077E-7</v>
      </c>
      <c r="L1084" s="13">
        <f t="shared" si="198"/>
        <v>0</v>
      </c>
      <c r="M1084" s="13">
        <f t="shared" si="203"/>
        <v>0.91452319059262144</v>
      </c>
      <c r="N1084" s="13">
        <f t="shared" si="199"/>
        <v>0.56700437816742533</v>
      </c>
      <c r="O1084" s="13">
        <f t="shared" si="200"/>
        <v>0.56700437816742533</v>
      </c>
      <c r="Q1084">
        <v>26.20342931278168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4.3302653046095054</v>
      </c>
      <c r="G1085" s="13">
        <f t="shared" si="194"/>
        <v>0</v>
      </c>
      <c r="H1085" s="13">
        <f t="shared" si="195"/>
        <v>4.3302653046095054</v>
      </c>
      <c r="I1085" s="16">
        <f t="shared" si="202"/>
        <v>4.3302654441766286</v>
      </c>
      <c r="J1085" s="13">
        <f t="shared" si="196"/>
        <v>4.3277676101408877</v>
      </c>
      <c r="K1085" s="13">
        <f t="shared" si="197"/>
        <v>2.4978340357408868E-3</v>
      </c>
      <c r="L1085" s="13">
        <f t="shared" si="198"/>
        <v>0</v>
      </c>
      <c r="M1085" s="13">
        <f t="shared" si="203"/>
        <v>0.34751881242519611</v>
      </c>
      <c r="N1085" s="13">
        <f t="shared" si="199"/>
        <v>0.21546166370362158</v>
      </c>
      <c r="O1085" s="13">
        <f t="shared" si="200"/>
        <v>0.21546166370362158</v>
      </c>
      <c r="Q1085">
        <v>25.934146000000009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6.8931320100688627</v>
      </c>
      <c r="G1086" s="13">
        <f t="shared" si="194"/>
        <v>0</v>
      </c>
      <c r="H1086" s="13">
        <f t="shared" si="195"/>
        <v>6.8931320100688627</v>
      </c>
      <c r="I1086" s="16">
        <f t="shared" si="202"/>
        <v>6.8956298441046036</v>
      </c>
      <c r="J1086" s="13">
        <f t="shared" si="196"/>
        <v>6.884195911270603</v>
      </c>
      <c r="K1086" s="13">
        <f t="shared" si="197"/>
        <v>1.1433932834000515E-2</v>
      </c>
      <c r="L1086" s="13">
        <f t="shared" si="198"/>
        <v>0</v>
      </c>
      <c r="M1086" s="13">
        <f t="shared" si="203"/>
        <v>0.13205714872157454</v>
      </c>
      <c r="N1086" s="13">
        <f t="shared" si="199"/>
        <v>8.1875432207376211E-2</v>
      </c>
      <c r="O1086" s="13">
        <f t="shared" si="200"/>
        <v>8.1875432207376211E-2</v>
      </c>
      <c r="Q1086">
        <v>25.01875263703533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3.8089451055819148</v>
      </c>
      <c r="G1087" s="13">
        <f t="shared" si="194"/>
        <v>0</v>
      </c>
      <c r="H1087" s="13">
        <f t="shared" si="195"/>
        <v>3.8089451055819148</v>
      </c>
      <c r="I1087" s="16">
        <f t="shared" si="202"/>
        <v>3.8203790384159153</v>
      </c>
      <c r="J1087" s="13">
        <f t="shared" si="196"/>
        <v>3.8178094418200557</v>
      </c>
      <c r="K1087" s="13">
        <f t="shared" si="197"/>
        <v>2.5695965958596467E-3</v>
      </c>
      <c r="L1087" s="13">
        <f t="shared" si="198"/>
        <v>0</v>
      </c>
      <c r="M1087" s="13">
        <f t="shared" si="203"/>
        <v>5.0181716514198324E-2</v>
      </c>
      <c r="N1087" s="13">
        <f t="shared" si="199"/>
        <v>3.1112664238802962E-2</v>
      </c>
      <c r="O1087" s="13">
        <f t="shared" si="200"/>
        <v>3.1112664238802962E-2</v>
      </c>
      <c r="Q1087">
        <v>23.037689020030449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13.490381022299321</v>
      </c>
      <c r="G1088" s="13">
        <f t="shared" si="194"/>
        <v>0</v>
      </c>
      <c r="H1088" s="13">
        <f t="shared" si="195"/>
        <v>13.490381022299321</v>
      </c>
      <c r="I1088" s="16">
        <f t="shared" si="202"/>
        <v>13.492950618895181</v>
      </c>
      <c r="J1088" s="13">
        <f t="shared" si="196"/>
        <v>13.263957148439346</v>
      </c>
      <c r="K1088" s="13">
        <f t="shared" si="197"/>
        <v>0.22899347045583518</v>
      </c>
      <c r="L1088" s="13">
        <f t="shared" si="198"/>
        <v>0</v>
      </c>
      <c r="M1088" s="13">
        <f t="shared" si="203"/>
        <v>1.9069052275395362E-2</v>
      </c>
      <c r="N1088" s="13">
        <f t="shared" si="199"/>
        <v>1.1822812410745124E-2</v>
      </c>
      <c r="O1088" s="13">
        <f t="shared" si="200"/>
        <v>1.1822812410745124E-2</v>
      </c>
      <c r="Q1088">
        <v>17.881088912328241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42.089115803564603</v>
      </c>
      <c r="G1089" s="13">
        <f t="shared" si="194"/>
        <v>1.6509391286850164</v>
      </c>
      <c r="H1089" s="13">
        <f t="shared" si="195"/>
        <v>40.438176674879585</v>
      </c>
      <c r="I1089" s="16">
        <f t="shared" si="202"/>
        <v>40.667170145335419</v>
      </c>
      <c r="J1089" s="13">
        <f t="shared" si="196"/>
        <v>33.632902253040818</v>
      </c>
      <c r="K1089" s="13">
        <f t="shared" si="197"/>
        <v>7.0342678922946007</v>
      </c>
      <c r="L1089" s="13">
        <f t="shared" si="198"/>
        <v>0</v>
      </c>
      <c r="M1089" s="13">
        <f t="shared" si="203"/>
        <v>7.2462398646502384E-3</v>
      </c>
      <c r="N1089" s="13">
        <f t="shared" si="199"/>
        <v>4.4926687160831476E-3</v>
      </c>
      <c r="O1089" s="13">
        <f t="shared" si="200"/>
        <v>1.6554317974010995</v>
      </c>
      <c r="Q1089">
        <v>15.18481765552559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38.930129563201767</v>
      </c>
      <c r="G1090" s="13">
        <f t="shared" si="194"/>
        <v>1.2977556070534</v>
      </c>
      <c r="H1090" s="13">
        <f t="shared" si="195"/>
        <v>37.632373956148371</v>
      </c>
      <c r="I1090" s="16">
        <f t="shared" si="202"/>
        <v>44.666641848442971</v>
      </c>
      <c r="J1090" s="13">
        <f t="shared" si="196"/>
        <v>35.684327469520312</v>
      </c>
      <c r="K1090" s="13">
        <f t="shared" si="197"/>
        <v>8.9823143789226592</v>
      </c>
      <c r="L1090" s="13">
        <f t="shared" si="198"/>
        <v>0</v>
      </c>
      <c r="M1090" s="13">
        <f t="shared" si="203"/>
        <v>2.7535711485670907E-3</v>
      </c>
      <c r="N1090" s="13">
        <f t="shared" si="199"/>
        <v>1.7072141121115961E-3</v>
      </c>
      <c r="O1090" s="13">
        <f t="shared" si="200"/>
        <v>1.2994628211655115</v>
      </c>
      <c r="Q1090">
        <v>15.06477784023463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76.941460684016576</v>
      </c>
      <c r="G1091" s="13">
        <f t="shared" si="194"/>
        <v>5.5475290361433789</v>
      </c>
      <c r="H1091" s="13">
        <f t="shared" si="195"/>
        <v>71.393931647873202</v>
      </c>
      <c r="I1091" s="16">
        <f t="shared" si="202"/>
        <v>80.376246026795855</v>
      </c>
      <c r="J1091" s="13">
        <f t="shared" si="196"/>
        <v>40.049770353269018</v>
      </c>
      <c r="K1091" s="13">
        <f t="shared" si="197"/>
        <v>40.326475673526836</v>
      </c>
      <c r="L1091" s="13">
        <f t="shared" si="198"/>
        <v>29.399208420814546</v>
      </c>
      <c r="M1091" s="13">
        <f t="shared" si="203"/>
        <v>29.400254777851</v>
      </c>
      <c r="N1091" s="13">
        <f t="shared" si="199"/>
        <v>18.22815796226762</v>
      </c>
      <c r="O1091" s="13">
        <f t="shared" si="200"/>
        <v>23.775686998410997</v>
      </c>
      <c r="Q1091">
        <v>11.41835259354839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13.48672247525211</v>
      </c>
      <c r="G1092" s="13">
        <f t="shared" si="194"/>
        <v>0</v>
      </c>
      <c r="H1092" s="13">
        <f t="shared" si="195"/>
        <v>13.48672247525211</v>
      </c>
      <c r="I1092" s="16">
        <f t="shared" si="202"/>
        <v>24.413989727964399</v>
      </c>
      <c r="J1092" s="13">
        <f t="shared" si="196"/>
        <v>22.350736723990099</v>
      </c>
      <c r="K1092" s="13">
        <f t="shared" si="197"/>
        <v>2.0632530039742996</v>
      </c>
      <c r="L1092" s="13">
        <f t="shared" si="198"/>
        <v>0</v>
      </c>
      <c r="M1092" s="13">
        <f t="shared" si="203"/>
        <v>11.17209681558338</v>
      </c>
      <c r="N1092" s="13">
        <f t="shared" si="199"/>
        <v>6.9267000256616953</v>
      </c>
      <c r="O1092" s="13">
        <f t="shared" si="200"/>
        <v>6.9267000256616953</v>
      </c>
      <c r="Q1092">
        <v>14.116964936511049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55.941951708860607</v>
      </c>
      <c r="G1093" s="13">
        <f t="shared" si="194"/>
        <v>3.1997250357282163</v>
      </c>
      <c r="H1093" s="13">
        <f t="shared" si="195"/>
        <v>52.742226673132393</v>
      </c>
      <c r="I1093" s="16">
        <f t="shared" si="202"/>
        <v>54.805479677106689</v>
      </c>
      <c r="J1093" s="13">
        <f t="shared" si="196"/>
        <v>40.341752894379617</v>
      </c>
      <c r="K1093" s="13">
        <f t="shared" si="197"/>
        <v>14.463726782727072</v>
      </c>
      <c r="L1093" s="13">
        <f t="shared" si="198"/>
        <v>3.3462963538223551</v>
      </c>
      <c r="M1093" s="13">
        <f t="shared" si="203"/>
        <v>7.59169314374404</v>
      </c>
      <c r="N1093" s="13">
        <f t="shared" si="199"/>
        <v>4.7068497491213046</v>
      </c>
      <c r="O1093" s="13">
        <f t="shared" si="200"/>
        <v>7.9065747848495214</v>
      </c>
      <c r="Q1093">
        <v>15.12986126632158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10.60792717903966</v>
      </c>
      <c r="G1094" s="13">
        <f t="shared" ref="G1094:G1157" si="205">IF((F1094-$J$2)&gt;0,$I$2*(F1094-$J$2),0)</f>
        <v>0</v>
      </c>
      <c r="H1094" s="13">
        <f t="shared" ref="H1094:H1157" si="206">F1094-G1094</f>
        <v>10.60792717903966</v>
      </c>
      <c r="I1094" s="16">
        <f t="shared" si="202"/>
        <v>21.725357607944375</v>
      </c>
      <c r="J1094" s="13">
        <f t="shared" ref="J1094:J1157" si="207">I1094/SQRT(1+(I1094/($K$2*(300+(25*Q1094)+0.05*(Q1094)^3)))^2)</f>
        <v>20.892806181696592</v>
      </c>
      <c r="K1094" s="13">
        <f t="shared" ref="K1094:K1157" si="208">I1094-J1094</f>
        <v>0.83255142624778244</v>
      </c>
      <c r="L1094" s="13">
        <f t="shared" ref="L1094:L1157" si="209">IF(K1094&gt;$N$2,(K1094-$N$2)/$L$2,0)</f>
        <v>0</v>
      </c>
      <c r="M1094" s="13">
        <f t="shared" si="203"/>
        <v>2.8848433946227354</v>
      </c>
      <c r="N1094" s="13">
        <f t="shared" ref="N1094:N1157" si="210">$M$2*M1094</f>
        <v>1.7886029046660961</v>
      </c>
      <c r="O1094" s="13">
        <f t="shared" ref="O1094:O1157" si="211">N1094+G1094</f>
        <v>1.7886029046660961</v>
      </c>
      <c r="Q1094">
        <v>18.623950586025089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1.751379251071348</v>
      </c>
      <c r="G1095" s="13">
        <f t="shared" si="205"/>
        <v>0</v>
      </c>
      <c r="H1095" s="13">
        <f t="shared" si="206"/>
        <v>1.751379251071348</v>
      </c>
      <c r="I1095" s="16">
        <f t="shared" ref="I1095:I1158" si="213">H1095+K1094-L1094</f>
        <v>2.5839306773191302</v>
      </c>
      <c r="J1095" s="13">
        <f t="shared" si="207"/>
        <v>2.5829066994719212</v>
      </c>
      <c r="K1095" s="13">
        <f t="shared" si="208"/>
        <v>1.0239778472089789E-3</v>
      </c>
      <c r="L1095" s="13">
        <f t="shared" si="209"/>
        <v>0</v>
      </c>
      <c r="M1095" s="13">
        <f t="shared" ref="M1095:M1158" si="214">L1095+M1094-N1094</f>
        <v>1.0962404899566394</v>
      </c>
      <c r="N1095" s="13">
        <f t="shared" si="210"/>
        <v>0.6796691037731164</v>
      </c>
      <c r="O1095" s="13">
        <f t="shared" si="211"/>
        <v>0.6796691037731164</v>
      </c>
      <c r="Q1095">
        <v>21.247380222310639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7.6705490761002872</v>
      </c>
      <c r="G1096" s="13">
        <f t="shared" si="205"/>
        <v>0</v>
      </c>
      <c r="H1096" s="13">
        <f t="shared" si="206"/>
        <v>7.6705490761002872</v>
      </c>
      <c r="I1096" s="16">
        <f t="shared" si="213"/>
        <v>7.6715730539474958</v>
      </c>
      <c r="J1096" s="13">
        <f t="shared" si="207"/>
        <v>7.6553426563419738</v>
      </c>
      <c r="K1096" s="13">
        <f t="shared" si="208"/>
        <v>1.6230397605522029E-2</v>
      </c>
      <c r="L1096" s="13">
        <f t="shared" si="209"/>
        <v>0</v>
      </c>
      <c r="M1096" s="13">
        <f t="shared" si="214"/>
        <v>0.41657138618352296</v>
      </c>
      <c r="N1096" s="13">
        <f t="shared" si="210"/>
        <v>0.25827425943378424</v>
      </c>
      <c r="O1096" s="13">
        <f t="shared" si="211"/>
        <v>0.25827425943378424</v>
      </c>
      <c r="Q1096">
        <v>24.795551503273469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3.6645275869982008</v>
      </c>
      <c r="G1097" s="13">
        <f t="shared" si="205"/>
        <v>0</v>
      </c>
      <c r="H1097" s="13">
        <f t="shared" si="206"/>
        <v>3.6645275869982008</v>
      </c>
      <c r="I1097" s="16">
        <f t="shared" si="213"/>
        <v>3.6807579846037228</v>
      </c>
      <c r="J1097" s="13">
        <f t="shared" si="207"/>
        <v>3.6789091564688481</v>
      </c>
      <c r="K1097" s="13">
        <f t="shared" si="208"/>
        <v>1.8488281348747471E-3</v>
      </c>
      <c r="L1097" s="13">
        <f t="shared" si="209"/>
        <v>0</v>
      </c>
      <c r="M1097" s="13">
        <f t="shared" si="214"/>
        <v>0.15829712674973873</v>
      </c>
      <c r="N1097" s="13">
        <f t="shared" si="210"/>
        <v>9.8144218584838003E-2</v>
      </c>
      <c r="O1097" s="13">
        <f t="shared" si="211"/>
        <v>9.8144218584838003E-2</v>
      </c>
      <c r="Q1097">
        <v>24.59154400000001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0.9178865901037937</v>
      </c>
      <c r="G1098" s="13">
        <f t="shared" si="205"/>
        <v>0</v>
      </c>
      <c r="H1098" s="13">
        <f t="shared" si="206"/>
        <v>0.9178865901037937</v>
      </c>
      <c r="I1098" s="16">
        <f t="shared" si="213"/>
        <v>0.91973541823866845</v>
      </c>
      <c r="J1098" s="13">
        <f t="shared" si="207"/>
        <v>0.91970741365830766</v>
      </c>
      <c r="K1098" s="13">
        <f t="shared" si="208"/>
        <v>2.8004580360785347E-5</v>
      </c>
      <c r="L1098" s="13">
        <f t="shared" si="209"/>
        <v>0</v>
      </c>
      <c r="M1098" s="13">
        <f t="shared" si="214"/>
        <v>6.0152908164900723E-2</v>
      </c>
      <c r="N1098" s="13">
        <f t="shared" si="210"/>
        <v>3.7294803062238445E-2</v>
      </c>
      <c r="O1098" s="13">
        <f t="shared" si="211"/>
        <v>3.7294803062238445E-2</v>
      </c>
      <c r="Q1098">
        <v>24.80869670929761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18.279895366573559</v>
      </c>
      <c r="G1099" s="13">
        <f t="shared" si="205"/>
        <v>0</v>
      </c>
      <c r="H1099" s="13">
        <f t="shared" si="206"/>
        <v>18.279895366573559</v>
      </c>
      <c r="I1099" s="16">
        <f t="shared" si="213"/>
        <v>18.27992337115392</v>
      </c>
      <c r="J1099" s="13">
        <f t="shared" si="207"/>
        <v>17.851597741833672</v>
      </c>
      <c r="K1099" s="13">
        <f t="shared" si="208"/>
        <v>0.42832562932024842</v>
      </c>
      <c r="L1099" s="13">
        <f t="shared" si="209"/>
        <v>0</v>
      </c>
      <c r="M1099" s="13">
        <f t="shared" si="214"/>
        <v>2.2858105102662278E-2</v>
      </c>
      <c r="N1099" s="13">
        <f t="shared" si="210"/>
        <v>1.4172025163650612E-2</v>
      </c>
      <c r="O1099" s="13">
        <f t="shared" si="211"/>
        <v>1.4172025163650612E-2</v>
      </c>
      <c r="Q1099">
        <v>19.822579615443189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3.8877408762324759</v>
      </c>
      <c r="G1100" s="13">
        <f t="shared" si="205"/>
        <v>0</v>
      </c>
      <c r="H1100" s="13">
        <f t="shared" si="206"/>
        <v>3.8877408762324759</v>
      </c>
      <c r="I1100" s="16">
        <f t="shared" si="213"/>
        <v>4.3160665055527243</v>
      </c>
      <c r="J1100" s="13">
        <f t="shared" si="207"/>
        <v>4.3080279080250525</v>
      </c>
      <c r="K1100" s="13">
        <f t="shared" si="208"/>
        <v>8.0385975276717758E-3</v>
      </c>
      <c r="L1100" s="13">
        <f t="shared" si="209"/>
        <v>0</v>
      </c>
      <c r="M1100" s="13">
        <f t="shared" si="214"/>
        <v>8.6860799390116664E-3</v>
      </c>
      <c r="N1100" s="13">
        <f t="shared" si="210"/>
        <v>5.3853695621872335E-3</v>
      </c>
      <c r="O1100" s="13">
        <f t="shared" si="211"/>
        <v>5.3853695621872335E-3</v>
      </c>
      <c r="Q1100">
        <v>17.547421579811669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37.529740793367857</v>
      </c>
      <c r="G1101" s="13">
        <f t="shared" si="205"/>
        <v>1.1411882149375991</v>
      </c>
      <c r="H1101" s="13">
        <f t="shared" si="206"/>
        <v>36.388552578430257</v>
      </c>
      <c r="I1101" s="16">
        <f t="shared" si="213"/>
        <v>36.39659117595793</v>
      </c>
      <c r="J1101" s="13">
        <f t="shared" si="207"/>
        <v>32.051741514399154</v>
      </c>
      <c r="K1101" s="13">
        <f t="shared" si="208"/>
        <v>4.3448496615587757</v>
      </c>
      <c r="L1101" s="13">
        <f t="shared" si="209"/>
        <v>0</v>
      </c>
      <c r="M1101" s="13">
        <f t="shared" si="214"/>
        <v>3.3007103768244329E-3</v>
      </c>
      <c r="N1101" s="13">
        <f t="shared" si="210"/>
        <v>2.0464404336311484E-3</v>
      </c>
      <c r="O1101" s="13">
        <f t="shared" si="211"/>
        <v>1.1432346553712303</v>
      </c>
      <c r="Q1101">
        <v>16.937301354244731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46.434059073935252</v>
      </c>
      <c r="G1102" s="13">
        <f t="shared" si="205"/>
        <v>2.1367159725065457</v>
      </c>
      <c r="H1102" s="13">
        <f t="shared" si="206"/>
        <v>44.297343101428709</v>
      </c>
      <c r="I1102" s="16">
        <f t="shared" si="213"/>
        <v>48.642192762987484</v>
      </c>
      <c r="J1102" s="13">
        <f t="shared" si="207"/>
        <v>33.961739872291602</v>
      </c>
      <c r="K1102" s="13">
        <f t="shared" si="208"/>
        <v>14.680452890695882</v>
      </c>
      <c r="L1102" s="13">
        <f t="shared" si="209"/>
        <v>3.5646160017984236</v>
      </c>
      <c r="M1102" s="13">
        <f t="shared" si="214"/>
        <v>3.5658702717416166</v>
      </c>
      <c r="N1102" s="13">
        <f t="shared" si="210"/>
        <v>2.2108395684798023</v>
      </c>
      <c r="O1102" s="13">
        <f t="shared" si="211"/>
        <v>4.347555540986348</v>
      </c>
      <c r="Q1102">
        <v>11.811859593548389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37.486244497251889</v>
      </c>
      <c r="G1103" s="13">
        <f t="shared" si="205"/>
        <v>1.136325207038456</v>
      </c>
      <c r="H1103" s="13">
        <f t="shared" si="206"/>
        <v>36.349919290213435</v>
      </c>
      <c r="I1103" s="16">
        <f t="shared" si="213"/>
        <v>47.465756179110898</v>
      </c>
      <c r="J1103" s="13">
        <f t="shared" si="207"/>
        <v>36.141446448341249</v>
      </c>
      <c r="K1103" s="13">
        <f t="shared" si="208"/>
        <v>11.324309730769649</v>
      </c>
      <c r="L1103" s="13">
        <f t="shared" si="209"/>
        <v>0.18379585004341034</v>
      </c>
      <c r="M1103" s="13">
        <f t="shared" si="214"/>
        <v>1.5388265533052246</v>
      </c>
      <c r="N1103" s="13">
        <f t="shared" si="210"/>
        <v>0.95407246304923921</v>
      </c>
      <c r="O1103" s="13">
        <f t="shared" si="211"/>
        <v>2.0903976700876949</v>
      </c>
      <c r="Q1103">
        <v>14.16898597627395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24.354079680767619</v>
      </c>
      <c r="G1104" s="13">
        <f t="shared" si="205"/>
        <v>0</v>
      </c>
      <c r="H1104" s="13">
        <f t="shared" si="206"/>
        <v>24.354079680767619</v>
      </c>
      <c r="I1104" s="16">
        <f t="shared" si="213"/>
        <v>35.494593561493858</v>
      </c>
      <c r="J1104" s="13">
        <f t="shared" si="207"/>
        <v>31.374419376758553</v>
      </c>
      <c r="K1104" s="13">
        <f t="shared" si="208"/>
        <v>4.1201741847353048</v>
      </c>
      <c r="L1104" s="13">
        <f t="shared" si="209"/>
        <v>0</v>
      </c>
      <c r="M1104" s="13">
        <f t="shared" si="214"/>
        <v>0.58475409025598535</v>
      </c>
      <c r="N1104" s="13">
        <f t="shared" si="210"/>
        <v>0.36254753595871092</v>
      </c>
      <c r="O1104" s="13">
        <f t="shared" si="211"/>
        <v>0.36254753595871092</v>
      </c>
      <c r="Q1104">
        <v>16.820311718972832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25.724533118402821</v>
      </c>
      <c r="G1105" s="13">
        <f t="shared" si="205"/>
        <v>0</v>
      </c>
      <c r="H1105" s="13">
        <f t="shared" si="206"/>
        <v>25.724533118402821</v>
      </c>
      <c r="I1105" s="16">
        <f t="shared" si="213"/>
        <v>29.844707303138126</v>
      </c>
      <c r="J1105" s="13">
        <f t="shared" si="207"/>
        <v>27.314850785796697</v>
      </c>
      <c r="K1105" s="13">
        <f t="shared" si="208"/>
        <v>2.5298565173414289</v>
      </c>
      <c r="L1105" s="13">
        <f t="shared" si="209"/>
        <v>0</v>
      </c>
      <c r="M1105" s="13">
        <f t="shared" si="214"/>
        <v>0.22220655429727443</v>
      </c>
      <c r="N1105" s="13">
        <f t="shared" si="210"/>
        <v>0.13776806366431013</v>
      </c>
      <c r="O1105" s="13">
        <f t="shared" si="211"/>
        <v>0.13776806366431013</v>
      </c>
      <c r="Q1105">
        <v>16.967726141392632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17.745926497289201</v>
      </c>
      <c r="G1106" s="13">
        <f t="shared" si="205"/>
        <v>0</v>
      </c>
      <c r="H1106" s="13">
        <f t="shared" si="206"/>
        <v>17.745926497289201</v>
      </c>
      <c r="I1106" s="16">
        <f t="shared" si="213"/>
        <v>20.27578301463063</v>
      </c>
      <c r="J1106" s="13">
        <f t="shared" si="207"/>
        <v>19.556229969404871</v>
      </c>
      <c r="K1106" s="13">
        <f t="shared" si="208"/>
        <v>0.71955304522575858</v>
      </c>
      <c r="L1106" s="13">
        <f t="shared" si="209"/>
        <v>0</v>
      </c>
      <c r="M1106" s="13">
        <f t="shared" si="214"/>
        <v>8.4438490632964297E-2</v>
      </c>
      <c r="N1106" s="13">
        <f t="shared" si="210"/>
        <v>5.2351864192437862E-2</v>
      </c>
      <c r="O1106" s="13">
        <f t="shared" si="211"/>
        <v>5.2351864192437862E-2</v>
      </c>
      <c r="Q1106">
        <v>18.222053398989281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13.491755596220811</v>
      </c>
      <c r="G1107" s="13">
        <f t="shared" si="205"/>
        <v>0</v>
      </c>
      <c r="H1107" s="13">
        <f t="shared" si="206"/>
        <v>13.491755596220811</v>
      </c>
      <c r="I1107" s="16">
        <f t="shared" si="213"/>
        <v>14.211308641446569</v>
      </c>
      <c r="J1107" s="13">
        <f t="shared" si="207"/>
        <v>14.072944558782931</v>
      </c>
      <c r="K1107" s="13">
        <f t="shared" si="208"/>
        <v>0.13836408266363875</v>
      </c>
      <c r="L1107" s="13">
        <f t="shared" si="209"/>
        <v>0</v>
      </c>
      <c r="M1107" s="13">
        <f t="shared" si="214"/>
        <v>3.2086626440526435E-2</v>
      </c>
      <c r="N1107" s="13">
        <f t="shared" si="210"/>
        <v>1.9893708393126389E-2</v>
      </c>
      <c r="O1107" s="13">
        <f t="shared" si="211"/>
        <v>1.9893708393126389E-2</v>
      </c>
      <c r="Q1107">
        <v>22.620388911572999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0.62147580529935365</v>
      </c>
      <c r="G1108" s="13">
        <f t="shared" si="205"/>
        <v>0</v>
      </c>
      <c r="H1108" s="13">
        <f t="shared" si="206"/>
        <v>0.62147580529935365</v>
      </c>
      <c r="I1108" s="16">
        <f t="shared" si="213"/>
        <v>0.7598398879629924</v>
      </c>
      <c r="J1108" s="13">
        <f t="shared" si="207"/>
        <v>0.75982550334443499</v>
      </c>
      <c r="K1108" s="13">
        <f t="shared" si="208"/>
        <v>1.4384618557405915E-5</v>
      </c>
      <c r="L1108" s="13">
        <f t="shared" si="209"/>
        <v>0</v>
      </c>
      <c r="M1108" s="13">
        <f t="shared" si="214"/>
        <v>1.2192918047400046E-2</v>
      </c>
      <c r="N1108" s="13">
        <f t="shared" si="210"/>
        <v>7.5596091893880288E-3</v>
      </c>
      <c r="O1108" s="13">
        <f t="shared" si="211"/>
        <v>7.5596091893880288E-3</v>
      </c>
      <c r="Q1108">
        <v>25.47956006688532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3.5714285999999998E-2</v>
      </c>
      <c r="G1109" s="13">
        <f t="shared" si="205"/>
        <v>0</v>
      </c>
      <c r="H1109" s="13">
        <f t="shared" si="206"/>
        <v>3.5714285999999998E-2</v>
      </c>
      <c r="I1109" s="16">
        <f t="shared" si="213"/>
        <v>3.5728670618557404E-2</v>
      </c>
      <c r="J1109" s="13">
        <f t="shared" si="207"/>
        <v>3.5728669146903258E-2</v>
      </c>
      <c r="K1109" s="13">
        <f t="shared" si="208"/>
        <v>1.4716541457682197E-9</v>
      </c>
      <c r="L1109" s="13">
        <f t="shared" si="209"/>
        <v>0</v>
      </c>
      <c r="M1109" s="13">
        <f t="shared" si="214"/>
        <v>4.6333088580120174E-3</v>
      </c>
      <c r="N1109" s="13">
        <f t="shared" si="210"/>
        <v>2.8726514919674507E-3</v>
      </c>
      <c r="O1109" s="13">
        <f t="shared" si="211"/>
        <v>2.8726514919674507E-3</v>
      </c>
      <c r="Q1109">
        <v>25.59559500000001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4.3073617827930706</v>
      </c>
      <c r="G1110" s="13">
        <f t="shared" si="205"/>
        <v>0</v>
      </c>
      <c r="H1110" s="13">
        <f t="shared" si="206"/>
        <v>4.3073617827930706</v>
      </c>
      <c r="I1110" s="16">
        <f t="shared" si="213"/>
        <v>4.3073617842647245</v>
      </c>
      <c r="J1110" s="13">
        <f t="shared" si="207"/>
        <v>4.3039465771907457</v>
      </c>
      <c r="K1110" s="13">
        <f t="shared" si="208"/>
        <v>3.4152070739787987E-3</v>
      </c>
      <c r="L1110" s="13">
        <f t="shared" si="209"/>
        <v>0</v>
      </c>
      <c r="M1110" s="13">
        <f t="shared" si="214"/>
        <v>1.7606573660445667E-3</v>
      </c>
      <c r="N1110" s="13">
        <f t="shared" si="210"/>
        <v>1.0916075669476313E-3</v>
      </c>
      <c r="O1110" s="13">
        <f t="shared" si="211"/>
        <v>1.0916075669476313E-3</v>
      </c>
      <c r="Q1110">
        <v>23.573319147752368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3.8386353855683</v>
      </c>
      <c r="G1111" s="13">
        <f t="shared" si="205"/>
        <v>0</v>
      </c>
      <c r="H1111" s="13">
        <f t="shared" si="206"/>
        <v>3.8386353855683</v>
      </c>
      <c r="I1111" s="16">
        <f t="shared" si="213"/>
        <v>3.8420505926422788</v>
      </c>
      <c r="J1111" s="13">
        <f t="shared" si="207"/>
        <v>3.839133116395602</v>
      </c>
      <c r="K1111" s="13">
        <f t="shared" si="208"/>
        <v>2.91747624667682E-3</v>
      </c>
      <c r="L1111" s="13">
        <f t="shared" si="209"/>
        <v>0</v>
      </c>
      <c r="M1111" s="13">
        <f t="shared" si="214"/>
        <v>6.6904979909693544E-4</v>
      </c>
      <c r="N1111" s="13">
        <f t="shared" si="210"/>
        <v>4.1481087544009996E-4</v>
      </c>
      <c r="O1111" s="13">
        <f t="shared" si="211"/>
        <v>4.1481087544009996E-4</v>
      </c>
      <c r="Q1111">
        <v>22.25601228082397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19.588829190974579</v>
      </c>
      <c r="G1112" s="13">
        <f t="shared" si="205"/>
        <v>0</v>
      </c>
      <c r="H1112" s="13">
        <f t="shared" si="206"/>
        <v>19.588829190974579</v>
      </c>
      <c r="I1112" s="16">
        <f t="shared" si="213"/>
        <v>19.591746667221255</v>
      </c>
      <c r="J1112" s="13">
        <f t="shared" si="207"/>
        <v>18.872921140560138</v>
      </c>
      <c r="K1112" s="13">
        <f t="shared" si="208"/>
        <v>0.71882552666111721</v>
      </c>
      <c r="L1112" s="13">
        <f t="shared" si="209"/>
        <v>0</v>
      </c>
      <c r="M1112" s="13">
        <f t="shared" si="214"/>
        <v>2.5423892365683548E-4</v>
      </c>
      <c r="N1112" s="13">
        <f t="shared" si="210"/>
        <v>1.57628132667238E-4</v>
      </c>
      <c r="O1112" s="13">
        <f t="shared" si="211"/>
        <v>1.57628132667238E-4</v>
      </c>
      <c r="Q1112">
        <v>17.487040452849591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40.864021781018778</v>
      </c>
      <c r="G1113" s="13">
        <f t="shared" si="205"/>
        <v>1.5139701809624457</v>
      </c>
      <c r="H1113" s="13">
        <f t="shared" si="206"/>
        <v>39.350051600056332</v>
      </c>
      <c r="I1113" s="16">
        <f t="shared" si="213"/>
        <v>40.068877126717453</v>
      </c>
      <c r="J1113" s="13">
        <f t="shared" si="207"/>
        <v>34.64149214530952</v>
      </c>
      <c r="K1113" s="13">
        <f t="shared" si="208"/>
        <v>5.4273849814079327</v>
      </c>
      <c r="L1113" s="13">
        <f t="shared" si="209"/>
        <v>0</v>
      </c>
      <c r="M1113" s="13">
        <f t="shared" si="214"/>
        <v>9.6610790989597482E-5</v>
      </c>
      <c r="N1113" s="13">
        <f t="shared" si="210"/>
        <v>5.9898690413550435E-5</v>
      </c>
      <c r="O1113" s="13">
        <f t="shared" si="211"/>
        <v>1.5140300796528592</v>
      </c>
      <c r="Q1113">
        <v>17.204524491680061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46.051103396673639</v>
      </c>
      <c r="G1114" s="13">
        <f t="shared" si="205"/>
        <v>2.0939004537189292</v>
      </c>
      <c r="H1114" s="13">
        <f t="shared" si="206"/>
        <v>43.957202942954709</v>
      </c>
      <c r="I1114" s="16">
        <f t="shared" si="213"/>
        <v>49.384587924362641</v>
      </c>
      <c r="J1114" s="13">
        <f t="shared" si="207"/>
        <v>36.319391292049048</v>
      </c>
      <c r="K1114" s="13">
        <f t="shared" si="208"/>
        <v>13.065196632313594</v>
      </c>
      <c r="L1114" s="13">
        <f t="shared" si="209"/>
        <v>1.9374831149202396</v>
      </c>
      <c r="M1114" s="13">
        <f t="shared" si="214"/>
        <v>1.9375198270208158</v>
      </c>
      <c r="N1114" s="13">
        <f t="shared" si="210"/>
        <v>1.2012622927529057</v>
      </c>
      <c r="O1114" s="13">
        <f t="shared" si="211"/>
        <v>3.2951627464718349</v>
      </c>
      <c r="Q1114">
        <v>13.59911578508617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90.569163552443669</v>
      </c>
      <c r="G1115" s="13">
        <f t="shared" si="205"/>
        <v>7.0711444382375452</v>
      </c>
      <c r="H1115" s="13">
        <f t="shared" si="206"/>
        <v>83.49801911420613</v>
      </c>
      <c r="I1115" s="16">
        <f t="shared" si="213"/>
        <v>94.625732631599476</v>
      </c>
      <c r="J1115" s="13">
        <f t="shared" si="207"/>
        <v>38.270355210825009</v>
      </c>
      <c r="K1115" s="13">
        <f t="shared" si="208"/>
        <v>56.355377420774467</v>
      </c>
      <c r="L1115" s="13">
        <f t="shared" si="209"/>
        <v>45.545967201744212</v>
      </c>
      <c r="M1115" s="13">
        <f t="shared" si="214"/>
        <v>46.282224736012118</v>
      </c>
      <c r="N1115" s="13">
        <f t="shared" si="210"/>
        <v>28.694979336327513</v>
      </c>
      <c r="O1115" s="13">
        <f t="shared" si="211"/>
        <v>35.76612377456506</v>
      </c>
      <c r="Q1115">
        <v>9.944679593548388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44.57203042440198</v>
      </c>
      <c r="G1116" s="13">
        <f t="shared" si="205"/>
        <v>1.9285359470862424</v>
      </c>
      <c r="H1116" s="13">
        <f t="shared" si="206"/>
        <v>42.643494477315741</v>
      </c>
      <c r="I1116" s="16">
        <f t="shared" si="213"/>
        <v>53.452904696346003</v>
      </c>
      <c r="J1116" s="13">
        <f t="shared" si="207"/>
        <v>39.381508229618525</v>
      </c>
      <c r="K1116" s="13">
        <f t="shared" si="208"/>
        <v>14.071396466727478</v>
      </c>
      <c r="L1116" s="13">
        <f t="shared" si="209"/>
        <v>2.9510813182083817</v>
      </c>
      <c r="M1116" s="13">
        <f t="shared" si="214"/>
        <v>20.538326717892986</v>
      </c>
      <c r="N1116" s="13">
        <f t="shared" si="210"/>
        <v>12.733762565093651</v>
      </c>
      <c r="O1116" s="13">
        <f t="shared" si="211"/>
        <v>14.662298512179893</v>
      </c>
      <c r="Q1116">
        <v>14.799086775953841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7.1736403841346581</v>
      </c>
      <c r="G1117" s="13">
        <f t="shared" si="205"/>
        <v>0</v>
      </c>
      <c r="H1117" s="13">
        <f t="shared" si="206"/>
        <v>7.1736403841346581</v>
      </c>
      <c r="I1117" s="16">
        <f t="shared" si="213"/>
        <v>18.293955532653754</v>
      </c>
      <c r="J1117" s="13">
        <f t="shared" si="207"/>
        <v>17.735927919516062</v>
      </c>
      <c r="K1117" s="13">
        <f t="shared" si="208"/>
        <v>0.55802761313769267</v>
      </c>
      <c r="L1117" s="13">
        <f t="shared" si="209"/>
        <v>0</v>
      </c>
      <c r="M1117" s="13">
        <f t="shared" si="214"/>
        <v>7.804564152799335</v>
      </c>
      <c r="N1117" s="13">
        <f t="shared" si="210"/>
        <v>4.8388297747355873</v>
      </c>
      <c r="O1117" s="13">
        <f t="shared" si="211"/>
        <v>4.8388297747355873</v>
      </c>
      <c r="Q1117">
        <v>17.892554211381331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19.30271254512952</v>
      </c>
      <c r="G1118" s="13">
        <f t="shared" si="205"/>
        <v>0</v>
      </c>
      <c r="H1118" s="13">
        <f t="shared" si="206"/>
        <v>19.30271254512952</v>
      </c>
      <c r="I1118" s="16">
        <f t="shared" si="213"/>
        <v>19.860740158267213</v>
      </c>
      <c r="J1118" s="13">
        <f t="shared" si="207"/>
        <v>19.179086226122724</v>
      </c>
      <c r="K1118" s="13">
        <f t="shared" si="208"/>
        <v>0.68165393214448855</v>
      </c>
      <c r="L1118" s="13">
        <f t="shared" si="209"/>
        <v>0</v>
      </c>
      <c r="M1118" s="13">
        <f t="shared" si="214"/>
        <v>2.9657343780637477</v>
      </c>
      <c r="N1118" s="13">
        <f t="shared" si="210"/>
        <v>1.8387553143995237</v>
      </c>
      <c r="O1118" s="13">
        <f t="shared" si="211"/>
        <v>1.8387553143995237</v>
      </c>
      <c r="Q1118">
        <v>18.178806943963721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16.51506963542538</v>
      </c>
      <c r="G1119" s="13">
        <f t="shared" si="205"/>
        <v>0</v>
      </c>
      <c r="H1119" s="13">
        <f t="shared" si="206"/>
        <v>16.51506963542538</v>
      </c>
      <c r="I1119" s="16">
        <f t="shared" si="213"/>
        <v>17.196723567569869</v>
      </c>
      <c r="J1119" s="13">
        <f t="shared" si="207"/>
        <v>17.023481821057093</v>
      </c>
      <c r="K1119" s="13">
        <f t="shared" si="208"/>
        <v>0.17324174651277602</v>
      </c>
      <c r="L1119" s="13">
        <f t="shared" si="209"/>
        <v>0</v>
      </c>
      <c r="M1119" s="13">
        <f t="shared" si="214"/>
        <v>1.1269790636642241</v>
      </c>
      <c r="N1119" s="13">
        <f t="shared" si="210"/>
        <v>0.69872701947181892</v>
      </c>
      <c r="O1119" s="13">
        <f t="shared" si="211"/>
        <v>0.69872701947181892</v>
      </c>
      <c r="Q1119">
        <v>25.095505271025321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0.10714285699999999</v>
      </c>
      <c r="G1120" s="13">
        <f t="shared" si="205"/>
        <v>0</v>
      </c>
      <c r="H1120" s="13">
        <f t="shared" si="206"/>
        <v>0.10714285699999999</v>
      </c>
      <c r="I1120" s="16">
        <f t="shared" si="213"/>
        <v>0.280384603512776</v>
      </c>
      <c r="J1120" s="13">
        <f t="shared" si="207"/>
        <v>0.28038375802974103</v>
      </c>
      <c r="K1120" s="13">
        <f t="shared" si="208"/>
        <v>8.4548303497244959E-7</v>
      </c>
      <c r="L1120" s="13">
        <f t="shared" si="209"/>
        <v>0</v>
      </c>
      <c r="M1120" s="13">
        <f t="shared" si="214"/>
        <v>0.42825204419240515</v>
      </c>
      <c r="N1120" s="13">
        <f t="shared" si="210"/>
        <v>0.26551626739929118</v>
      </c>
      <c r="O1120" s="13">
        <f t="shared" si="211"/>
        <v>0.26551626739929118</v>
      </c>
      <c r="Q1120">
        <v>24.35357577974413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19.611393343062769</v>
      </c>
      <c r="G1121" s="13">
        <f t="shared" si="205"/>
        <v>0</v>
      </c>
      <c r="H1121" s="13">
        <f t="shared" si="206"/>
        <v>19.611393343062769</v>
      </c>
      <c r="I1121" s="16">
        <f t="shared" si="213"/>
        <v>19.611394188545805</v>
      </c>
      <c r="J1121" s="13">
        <f t="shared" si="207"/>
        <v>19.403799558607943</v>
      </c>
      <c r="K1121" s="13">
        <f t="shared" si="208"/>
        <v>0.20759462993786215</v>
      </c>
      <c r="L1121" s="13">
        <f t="shared" si="209"/>
        <v>0</v>
      </c>
      <c r="M1121" s="13">
        <f t="shared" si="214"/>
        <v>0.16273577679311396</v>
      </c>
      <c r="N1121" s="13">
        <f t="shared" si="210"/>
        <v>0.10089618161173065</v>
      </c>
      <c r="O1121" s="13">
        <f t="shared" si="211"/>
        <v>0.10089618161173065</v>
      </c>
      <c r="Q1121">
        <v>26.631360000000011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14.66258038389007</v>
      </c>
      <c r="G1122" s="13">
        <f t="shared" si="205"/>
        <v>0</v>
      </c>
      <c r="H1122" s="13">
        <f t="shared" si="206"/>
        <v>14.66258038389007</v>
      </c>
      <c r="I1122" s="16">
        <f t="shared" si="213"/>
        <v>14.870175013827932</v>
      </c>
      <c r="J1122" s="13">
        <f t="shared" si="207"/>
        <v>14.74271676486865</v>
      </c>
      <c r="K1122" s="13">
        <f t="shared" si="208"/>
        <v>0.12745824895928237</v>
      </c>
      <c r="L1122" s="13">
        <f t="shared" si="209"/>
        <v>0</v>
      </c>
      <c r="M1122" s="13">
        <f t="shared" si="214"/>
        <v>6.1839595181383308E-2</v>
      </c>
      <c r="N1122" s="13">
        <f t="shared" si="210"/>
        <v>3.8340549012457648E-2</v>
      </c>
      <c r="O1122" s="13">
        <f t="shared" si="211"/>
        <v>3.8340549012457648E-2</v>
      </c>
      <c r="Q1122">
        <v>24.185800664887111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2.1428571E-2</v>
      </c>
      <c r="G1123" s="13">
        <f t="shared" si="205"/>
        <v>0</v>
      </c>
      <c r="H1123" s="13">
        <f t="shared" si="206"/>
        <v>2.1428571E-2</v>
      </c>
      <c r="I1123" s="16">
        <f t="shared" si="213"/>
        <v>0.14888681995928238</v>
      </c>
      <c r="J1123" s="13">
        <f t="shared" si="207"/>
        <v>0.1488866589121767</v>
      </c>
      <c r="K1123" s="13">
        <f t="shared" si="208"/>
        <v>1.6104710567899083E-7</v>
      </c>
      <c r="L1123" s="13">
        <f t="shared" si="209"/>
        <v>0</v>
      </c>
      <c r="M1123" s="13">
        <f t="shared" si="214"/>
        <v>2.3499046168925661E-2</v>
      </c>
      <c r="N1123" s="13">
        <f t="shared" si="210"/>
        <v>1.4569408624733909E-2</v>
      </c>
      <c r="O1123" s="13">
        <f t="shared" si="211"/>
        <v>1.4569408624733909E-2</v>
      </c>
      <c r="Q1123">
        <v>22.638611794799299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27.210811236142259</v>
      </c>
      <c r="G1124" s="13">
        <f t="shared" si="205"/>
        <v>0</v>
      </c>
      <c r="H1124" s="13">
        <f t="shared" si="206"/>
        <v>27.210811236142259</v>
      </c>
      <c r="I1124" s="16">
        <f t="shared" si="213"/>
        <v>27.210811397189364</v>
      </c>
      <c r="J1124" s="13">
        <f t="shared" si="207"/>
        <v>25.420908361450238</v>
      </c>
      <c r="K1124" s="13">
        <f t="shared" si="208"/>
        <v>1.7899030357391261</v>
      </c>
      <c r="L1124" s="13">
        <f t="shared" si="209"/>
        <v>0</v>
      </c>
      <c r="M1124" s="13">
        <f t="shared" si="214"/>
        <v>8.9296375441917514E-3</v>
      </c>
      <c r="N1124" s="13">
        <f t="shared" si="210"/>
        <v>5.5363752773988856E-3</v>
      </c>
      <c r="O1124" s="13">
        <f t="shared" si="211"/>
        <v>5.5363752773988856E-3</v>
      </c>
      <c r="Q1124">
        <v>17.677080703488748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78.338424179230344</v>
      </c>
      <c r="G1125" s="13">
        <f t="shared" si="205"/>
        <v>5.7037134729498336</v>
      </c>
      <c r="H1125" s="13">
        <f t="shared" si="206"/>
        <v>72.634710706280515</v>
      </c>
      <c r="I1125" s="16">
        <f t="shared" si="213"/>
        <v>74.424613742019645</v>
      </c>
      <c r="J1125" s="13">
        <f t="shared" si="207"/>
        <v>46.931044204282202</v>
      </c>
      <c r="K1125" s="13">
        <f t="shared" si="208"/>
        <v>27.493569537737443</v>
      </c>
      <c r="L1125" s="13">
        <f t="shared" si="209"/>
        <v>16.471944713025948</v>
      </c>
      <c r="M1125" s="13">
        <f t="shared" si="214"/>
        <v>16.475337975292742</v>
      </c>
      <c r="N1125" s="13">
        <f t="shared" si="210"/>
        <v>10.214709544681501</v>
      </c>
      <c r="O1125" s="13">
        <f t="shared" si="211"/>
        <v>15.918423017631333</v>
      </c>
      <c r="Q1125">
        <v>15.33755673300603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55.741372529661241</v>
      </c>
      <c r="G1126" s="13">
        <f t="shared" si="205"/>
        <v>3.1772997209324561</v>
      </c>
      <c r="H1126" s="13">
        <f t="shared" si="206"/>
        <v>52.564072808728788</v>
      </c>
      <c r="I1126" s="16">
        <f t="shared" si="213"/>
        <v>63.585697633440276</v>
      </c>
      <c r="J1126" s="13">
        <f t="shared" si="207"/>
        <v>42.687524854409041</v>
      </c>
      <c r="K1126" s="13">
        <f t="shared" si="208"/>
        <v>20.898172779031235</v>
      </c>
      <c r="L1126" s="13">
        <f t="shared" si="209"/>
        <v>9.8280534342213368</v>
      </c>
      <c r="M1126" s="13">
        <f t="shared" si="214"/>
        <v>16.088681864832576</v>
      </c>
      <c r="N1126" s="13">
        <f t="shared" si="210"/>
        <v>9.9749827561961979</v>
      </c>
      <c r="O1126" s="13">
        <f t="shared" si="211"/>
        <v>13.152282477128654</v>
      </c>
      <c r="Q1126">
        <v>14.638504511536009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39.219069918571641</v>
      </c>
      <c r="G1127" s="13">
        <f t="shared" si="205"/>
        <v>1.3300599491702247</v>
      </c>
      <c r="H1127" s="13">
        <f t="shared" si="206"/>
        <v>37.889009969401414</v>
      </c>
      <c r="I1127" s="16">
        <f t="shared" si="213"/>
        <v>48.95912931421131</v>
      </c>
      <c r="J1127" s="13">
        <f t="shared" si="207"/>
        <v>34.613559810253179</v>
      </c>
      <c r="K1127" s="13">
        <f t="shared" si="208"/>
        <v>14.345569503958131</v>
      </c>
      <c r="L1127" s="13">
        <f t="shared" si="209"/>
        <v>3.2272702902418762</v>
      </c>
      <c r="M1127" s="13">
        <f t="shared" si="214"/>
        <v>9.3409693988782543</v>
      </c>
      <c r="N1127" s="13">
        <f t="shared" si="210"/>
        <v>5.7914010273045173</v>
      </c>
      <c r="O1127" s="13">
        <f t="shared" si="211"/>
        <v>7.1214609764747419</v>
      </c>
      <c r="Q1127">
        <v>12.27144459354839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24.227582495579249</v>
      </c>
      <c r="G1128" s="13">
        <f t="shared" si="205"/>
        <v>0</v>
      </c>
      <c r="H1128" s="13">
        <f t="shared" si="206"/>
        <v>24.227582495579249</v>
      </c>
      <c r="I1128" s="16">
        <f t="shared" si="213"/>
        <v>35.345881709295504</v>
      </c>
      <c r="J1128" s="13">
        <f t="shared" si="207"/>
        <v>29.583278890991885</v>
      </c>
      <c r="K1128" s="13">
        <f t="shared" si="208"/>
        <v>5.7626028183036198</v>
      </c>
      <c r="L1128" s="13">
        <f t="shared" si="209"/>
        <v>0</v>
      </c>
      <c r="M1128" s="13">
        <f t="shared" si="214"/>
        <v>3.5495683715737369</v>
      </c>
      <c r="N1128" s="13">
        <f t="shared" si="210"/>
        <v>2.200732390375717</v>
      </c>
      <c r="O1128" s="13">
        <f t="shared" si="211"/>
        <v>2.200732390375717</v>
      </c>
      <c r="Q1128">
        <v>13.72222270972099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28.687524806624939</v>
      </c>
      <c r="G1129" s="13">
        <f t="shared" si="205"/>
        <v>0.15260366799555647</v>
      </c>
      <c r="H1129" s="13">
        <f t="shared" si="206"/>
        <v>28.534921138629382</v>
      </c>
      <c r="I1129" s="16">
        <f t="shared" si="213"/>
        <v>34.297523956933006</v>
      </c>
      <c r="J1129" s="13">
        <f t="shared" si="207"/>
        <v>31.151121949351225</v>
      </c>
      <c r="K1129" s="13">
        <f t="shared" si="208"/>
        <v>3.1464020075817807</v>
      </c>
      <c r="L1129" s="13">
        <f t="shared" si="209"/>
        <v>0</v>
      </c>
      <c r="M1129" s="13">
        <f t="shared" si="214"/>
        <v>1.34883598119802</v>
      </c>
      <c r="N1129" s="13">
        <f t="shared" si="210"/>
        <v>0.83627830834277239</v>
      </c>
      <c r="O1129" s="13">
        <f t="shared" si="211"/>
        <v>0.98888197633832886</v>
      </c>
      <c r="Q1129">
        <v>18.295774509408801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82.063662695539122</v>
      </c>
      <c r="G1130" s="13">
        <f t="shared" si="205"/>
        <v>6.1202055871910641</v>
      </c>
      <c r="H1130" s="13">
        <f t="shared" si="206"/>
        <v>75.943457108348056</v>
      </c>
      <c r="I1130" s="16">
        <f t="shared" si="213"/>
        <v>79.089859115929841</v>
      </c>
      <c r="J1130" s="13">
        <f t="shared" si="207"/>
        <v>55.508729633348949</v>
      </c>
      <c r="K1130" s="13">
        <f t="shared" si="208"/>
        <v>23.581129482580891</v>
      </c>
      <c r="L1130" s="13">
        <f t="shared" si="209"/>
        <v>12.530737335776433</v>
      </c>
      <c r="M1130" s="13">
        <f t="shared" si="214"/>
        <v>13.043295008631681</v>
      </c>
      <c r="N1130" s="13">
        <f t="shared" si="210"/>
        <v>8.0868429053516415</v>
      </c>
      <c r="O1130" s="13">
        <f t="shared" si="211"/>
        <v>14.207048492542706</v>
      </c>
      <c r="Q1130">
        <v>18.94012714597563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7.8430500849658538E-2</v>
      </c>
      <c r="G1131" s="13">
        <f t="shared" si="205"/>
        <v>0</v>
      </c>
      <c r="H1131" s="13">
        <f t="shared" si="206"/>
        <v>7.8430500849658538E-2</v>
      </c>
      <c r="I1131" s="16">
        <f t="shared" si="213"/>
        <v>11.128822647654118</v>
      </c>
      <c r="J1131" s="13">
        <f t="shared" si="207"/>
        <v>11.053009840331534</v>
      </c>
      <c r="K1131" s="13">
        <f t="shared" si="208"/>
        <v>7.5812807322584774E-2</v>
      </c>
      <c r="L1131" s="13">
        <f t="shared" si="209"/>
        <v>0</v>
      </c>
      <c r="M1131" s="13">
        <f t="shared" si="214"/>
        <v>4.9564521032800393</v>
      </c>
      <c r="N1131" s="13">
        <f t="shared" si="210"/>
        <v>3.0730003040336245</v>
      </c>
      <c r="O1131" s="13">
        <f t="shared" si="211"/>
        <v>3.0730003040336245</v>
      </c>
      <c r="Q1131">
        <v>21.71728892499188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3.8726024292271881</v>
      </c>
      <c r="G1132" s="13">
        <f t="shared" si="205"/>
        <v>0</v>
      </c>
      <c r="H1132" s="13">
        <f t="shared" si="206"/>
        <v>3.8726024292271881</v>
      </c>
      <c r="I1132" s="16">
        <f t="shared" si="213"/>
        <v>3.9484152365497729</v>
      </c>
      <c r="J1132" s="13">
        <f t="shared" si="207"/>
        <v>3.9467291687574049</v>
      </c>
      <c r="K1132" s="13">
        <f t="shared" si="208"/>
        <v>1.6860677923680178E-3</v>
      </c>
      <c r="L1132" s="13">
        <f t="shared" si="209"/>
        <v>0</v>
      </c>
      <c r="M1132" s="13">
        <f t="shared" si="214"/>
        <v>1.8834517992464148</v>
      </c>
      <c r="N1132" s="13">
        <f t="shared" si="210"/>
        <v>1.1677401155327771</v>
      </c>
      <c r="O1132" s="13">
        <f t="shared" si="211"/>
        <v>1.1677401155327771</v>
      </c>
      <c r="Q1132">
        <v>26.777816000000009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2.1928812231429169</v>
      </c>
      <c r="G1133" s="13">
        <f t="shared" si="205"/>
        <v>0</v>
      </c>
      <c r="H1133" s="13">
        <f t="shared" si="206"/>
        <v>2.1928812231429169</v>
      </c>
      <c r="I1133" s="16">
        <f t="shared" si="213"/>
        <v>2.1945672909352849</v>
      </c>
      <c r="J1133" s="13">
        <f t="shared" si="207"/>
        <v>2.1941756720171601</v>
      </c>
      <c r="K1133" s="13">
        <f t="shared" si="208"/>
        <v>3.9161891812478089E-4</v>
      </c>
      <c r="L1133" s="13">
        <f t="shared" si="209"/>
        <v>0</v>
      </c>
      <c r="M1133" s="13">
        <f t="shared" si="214"/>
        <v>0.71571168371363769</v>
      </c>
      <c r="N1133" s="13">
        <f t="shared" si="210"/>
        <v>0.44374124390245534</v>
      </c>
      <c r="O1133" s="13">
        <f t="shared" si="211"/>
        <v>0.44374124390245534</v>
      </c>
      <c r="Q1133">
        <v>24.59944525402063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0.25169707101059252</v>
      </c>
      <c r="G1134" s="13">
        <f t="shared" si="205"/>
        <v>0</v>
      </c>
      <c r="H1134" s="13">
        <f t="shared" si="206"/>
        <v>0.25169707101059252</v>
      </c>
      <c r="I1134" s="16">
        <f t="shared" si="213"/>
        <v>0.2520886899287173</v>
      </c>
      <c r="J1134" s="13">
        <f t="shared" si="207"/>
        <v>0.25208795145873791</v>
      </c>
      <c r="K1134" s="13">
        <f t="shared" si="208"/>
        <v>7.3846997938886716E-7</v>
      </c>
      <c r="L1134" s="13">
        <f t="shared" si="209"/>
        <v>0</v>
      </c>
      <c r="M1134" s="13">
        <f t="shared" si="214"/>
        <v>0.27197043981118235</v>
      </c>
      <c r="N1134" s="13">
        <f t="shared" si="210"/>
        <v>0.16862167268293304</v>
      </c>
      <c r="O1134" s="13">
        <f t="shared" si="211"/>
        <v>0.16862167268293304</v>
      </c>
      <c r="Q1134">
        <v>23.042751032274229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0.114285714</v>
      </c>
      <c r="G1135" s="13">
        <f t="shared" si="205"/>
        <v>0</v>
      </c>
      <c r="H1135" s="13">
        <f t="shared" si="206"/>
        <v>0.114285714</v>
      </c>
      <c r="I1135" s="16">
        <f t="shared" si="213"/>
        <v>0.11428645246997939</v>
      </c>
      <c r="J1135" s="13">
        <f t="shared" si="207"/>
        <v>0.11428637110981484</v>
      </c>
      <c r="K1135" s="13">
        <f t="shared" si="208"/>
        <v>8.1360164549959535E-8</v>
      </c>
      <c r="L1135" s="13">
        <f t="shared" si="209"/>
        <v>0</v>
      </c>
      <c r="M1135" s="13">
        <f t="shared" si="214"/>
        <v>0.10334876712824931</v>
      </c>
      <c r="N1135" s="13">
        <f t="shared" si="210"/>
        <v>6.4076235619514574E-2</v>
      </c>
      <c r="O1135" s="13">
        <f t="shared" si="211"/>
        <v>6.4076235619514574E-2</v>
      </c>
      <c r="Q1135">
        <v>21.854548607200229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11.08176346965246</v>
      </c>
      <c r="G1136" s="13">
        <f t="shared" si="205"/>
        <v>0</v>
      </c>
      <c r="H1136" s="13">
        <f t="shared" si="206"/>
        <v>11.08176346965246</v>
      </c>
      <c r="I1136" s="16">
        <f t="shared" si="213"/>
        <v>11.081763551012624</v>
      </c>
      <c r="J1136" s="13">
        <f t="shared" si="207"/>
        <v>10.947510667424689</v>
      </c>
      <c r="K1136" s="13">
        <f t="shared" si="208"/>
        <v>0.1342528835879353</v>
      </c>
      <c r="L1136" s="13">
        <f t="shared" si="209"/>
        <v>0</v>
      </c>
      <c r="M1136" s="13">
        <f t="shared" si="214"/>
        <v>3.9272531508734734E-2</v>
      </c>
      <c r="N1136" s="13">
        <f t="shared" si="210"/>
        <v>2.4348969535415536E-2</v>
      </c>
      <c r="O1136" s="13">
        <f t="shared" si="211"/>
        <v>2.4348969535415536E-2</v>
      </c>
      <c r="Q1136">
        <v>17.532495797955221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49.336628002446119</v>
      </c>
      <c r="G1137" s="13">
        <f t="shared" si="205"/>
        <v>2.4612313195035083</v>
      </c>
      <c r="H1137" s="13">
        <f t="shared" si="206"/>
        <v>46.875396682942608</v>
      </c>
      <c r="I1137" s="16">
        <f t="shared" si="213"/>
        <v>47.009649566530541</v>
      </c>
      <c r="J1137" s="13">
        <f t="shared" si="207"/>
        <v>36.988083728975916</v>
      </c>
      <c r="K1137" s="13">
        <f t="shared" si="208"/>
        <v>10.021565837554625</v>
      </c>
      <c r="L1137" s="13">
        <f t="shared" si="209"/>
        <v>0</v>
      </c>
      <c r="M1137" s="13">
        <f t="shared" si="214"/>
        <v>1.4923561973319198E-2</v>
      </c>
      <c r="N1137" s="13">
        <f t="shared" si="210"/>
        <v>9.2526084234579031E-3</v>
      </c>
      <c r="O1137" s="13">
        <f t="shared" si="211"/>
        <v>2.4704839279269661</v>
      </c>
      <c r="Q1137">
        <v>15.209356265702169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75.525791107249404</v>
      </c>
      <c r="G1138" s="13">
        <f t="shared" si="205"/>
        <v>5.3892532069546002</v>
      </c>
      <c r="H1138" s="13">
        <f t="shared" si="206"/>
        <v>70.136537900294798</v>
      </c>
      <c r="I1138" s="16">
        <f t="shared" si="213"/>
        <v>80.158103737849416</v>
      </c>
      <c r="J1138" s="13">
        <f t="shared" si="207"/>
        <v>45.256299425483498</v>
      </c>
      <c r="K1138" s="13">
        <f t="shared" si="208"/>
        <v>34.901804312365918</v>
      </c>
      <c r="L1138" s="13">
        <f t="shared" si="209"/>
        <v>23.934650629166516</v>
      </c>
      <c r="M1138" s="13">
        <f t="shared" si="214"/>
        <v>23.940321582716376</v>
      </c>
      <c r="N1138" s="13">
        <f t="shared" si="210"/>
        <v>14.842999381284153</v>
      </c>
      <c r="O1138" s="13">
        <f t="shared" si="211"/>
        <v>20.232252588238754</v>
      </c>
      <c r="Q1138">
        <v>13.92819833435134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49.341436484004468</v>
      </c>
      <c r="G1139" s="13">
        <f t="shared" si="205"/>
        <v>2.4617689212280043</v>
      </c>
      <c r="H1139" s="13">
        <f t="shared" si="206"/>
        <v>46.879667562776461</v>
      </c>
      <c r="I1139" s="16">
        <f t="shared" si="213"/>
        <v>57.846821245975875</v>
      </c>
      <c r="J1139" s="13">
        <f t="shared" si="207"/>
        <v>37.200233579926383</v>
      </c>
      <c r="K1139" s="13">
        <f t="shared" si="208"/>
        <v>20.646587666049491</v>
      </c>
      <c r="L1139" s="13">
        <f t="shared" si="209"/>
        <v>9.5746184705385211</v>
      </c>
      <c r="M1139" s="13">
        <f t="shared" si="214"/>
        <v>18.671940671970745</v>
      </c>
      <c r="N1139" s="13">
        <f t="shared" si="210"/>
        <v>11.576603216621862</v>
      </c>
      <c r="O1139" s="13">
        <f t="shared" si="211"/>
        <v>14.038372137849866</v>
      </c>
      <c r="Q1139">
        <v>12.161196593548389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0.36441501235963342</v>
      </c>
      <c r="G1140" s="13">
        <f t="shared" si="205"/>
        <v>0</v>
      </c>
      <c r="H1140" s="13">
        <f t="shared" si="206"/>
        <v>0.36441501235963342</v>
      </c>
      <c r="I1140" s="16">
        <f t="shared" si="213"/>
        <v>11.436384207870603</v>
      </c>
      <c r="J1140" s="13">
        <f t="shared" si="207"/>
        <v>11.260352098273518</v>
      </c>
      <c r="K1140" s="13">
        <f t="shared" si="208"/>
        <v>0.17603210959708449</v>
      </c>
      <c r="L1140" s="13">
        <f t="shared" si="209"/>
        <v>0</v>
      </c>
      <c r="M1140" s="13">
        <f t="shared" si="214"/>
        <v>7.0953374553488828</v>
      </c>
      <c r="N1140" s="13">
        <f t="shared" si="210"/>
        <v>4.3991092223163077</v>
      </c>
      <c r="O1140" s="13">
        <f t="shared" si="211"/>
        <v>4.3991092223163077</v>
      </c>
      <c r="Q1140">
        <v>16.243414887150291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35.725452877685903</v>
      </c>
      <c r="G1141" s="13">
        <f t="shared" si="205"/>
        <v>0.93946376550640187</v>
      </c>
      <c r="H1141" s="13">
        <f t="shared" si="206"/>
        <v>34.7859891121795</v>
      </c>
      <c r="I1141" s="16">
        <f t="shared" si="213"/>
        <v>34.962021221776581</v>
      </c>
      <c r="J1141" s="13">
        <f t="shared" si="207"/>
        <v>31.378127327909151</v>
      </c>
      <c r="K1141" s="13">
        <f t="shared" si="208"/>
        <v>3.5838938938674296</v>
      </c>
      <c r="L1141" s="13">
        <f t="shared" si="209"/>
        <v>0</v>
      </c>
      <c r="M1141" s="13">
        <f t="shared" si="214"/>
        <v>2.6962282330325751</v>
      </c>
      <c r="N1141" s="13">
        <f t="shared" si="210"/>
        <v>1.6716615044801966</v>
      </c>
      <c r="O1141" s="13">
        <f t="shared" si="211"/>
        <v>2.6111252699865983</v>
      </c>
      <c r="Q1141">
        <v>17.65306461415857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11.216559532149921</v>
      </c>
      <c r="G1142" s="13">
        <f t="shared" si="205"/>
        <v>0</v>
      </c>
      <c r="H1142" s="13">
        <f t="shared" si="206"/>
        <v>11.216559532149921</v>
      </c>
      <c r="I1142" s="16">
        <f t="shared" si="213"/>
        <v>14.80045342601735</v>
      </c>
      <c r="J1142" s="13">
        <f t="shared" si="207"/>
        <v>14.491607101472177</v>
      </c>
      <c r="K1142" s="13">
        <f t="shared" si="208"/>
        <v>0.3088463245451738</v>
      </c>
      <c r="L1142" s="13">
        <f t="shared" si="209"/>
        <v>0</v>
      </c>
      <c r="M1142" s="13">
        <f t="shared" si="214"/>
        <v>1.0245667285523785</v>
      </c>
      <c r="N1142" s="13">
        <f t="shared" si="210"/>
        <v>0.63523137170247468</v>
      </c>
      <c r="O1142" s="13">
        <f t="shared" si="211"/>
        <v>0.63523137170247468</v>
      </c>
      <c r="Q1142">
        <v>17.685279595403951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6.5002963506518148</v>
      </c>
      <c r="G1143" s="13">
        <f t="shared" si="205"/>
        <v>0</v>
      </c>
      <c r="H1143" s="13">
        <f t="shared" si="206"/>
        <v>6.5002963506518148</v>
      </c>
      <c r="I1143" s="16">
        <f t="shared" si="213"/>
        <v>6.8091426751969886</v>
      </c>
      <c r="J1143" s="13">
        <f t="shared" si="207"/>
        <v>6.7887746817746075</v>
      </c>
      <c r="K1143" s="13">
        <f t="shared" si="208"/>
        <v>2.0367993422381048E-2</v>
      </c>
      <c r="L1143" s="13">
        <f t="shared" si="209"/>
        <v>0</v>
      </c>
      <c r="M1143" s="13">
        <f t="shared" si="214"/>
        <v>0.38933535684990384</v>
      </c>
      <c r="N1143" s="13">
        <f t="shared" si="210"/>
        <v>0.24138792124694036</v>
      </c>
      <c r="O1143" s="13">
        <f t="shared" si="211"/>
        <v>0.24138792124694036</v>
      </c>
      <c r="Q1143">
        <v>20.630557887580409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0.4439311486432268</v>
      </c>
      <c r="G1144" s="13">
        <f t="shared" si="205"/>
        <v>0</v>
      </c>
      <c r="H1144" s="13">
        <f t="shared" si="206"/>
        <v>0.4439311486432268</v>
      </c>
      <c r="I1144" s="16">
        <f t="shared" si="213"/>
        <v>0.46429914206560785</v>
      </c>
      <c r="J1144" s="13">
        <f t="shared" si="207"/>
        <v>0.46429524306537973</v>
      </c>
      <c r="K1144" s="13">
        <f t="shared" si="208"/>
        <v>3.8990002281247271E-6</v>
      </c>
      <c r="L1144" s="13">
        <f t="shared" si="209"/>
        <v>0</v>
      </c>
      <c r="M1144" s="13">
        <f t="shared" si="214"/>
        <v>0.14794743560296347</v>
      </c>
      <c r="N1144" s="13">
        <f t="shared" si="210"/>
        <v>9.1727410073837348E-2</v>
      </c>
      <c r="O1144" s="13">
        <f t="shared" si="211"/>
        <v>9.1727410073837348E-2</v>
      </c>
      <c r="Q1144">
        <v>24.24287300000001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0.42142857099999997</v>
      </c>
      <c r="G1145" s="13">
        <f t="shared" si="205"/>
        <v>0</v>
      </c>
      <c r="H1145" s="13">
        <f t="shared" si="206"/>
        <v>0.42142857099999997</v>
      </c>
      <c r="I1145" s="16">
        <f t="shared" si="213"/>
        <v>0.4214324700002281</v>
      </c>
      <c r="J1145" s="13">
        <f t="shared" si="207"/>
        <v>0.42142959790376638</v>
      </c>
      <c r="K1145" s="13">
        <f t="shared" si="208"/>
        <v>2.8720964617146016E-6</v>
      </c>
      <c r="L1145" s="13">
        <f t="shared" si="209"/>
        <v>0</v>
      </c>
      <c r="M1145" s="13">
        <f t="shared" si="214"/>
        <v>5.6220025529126125E-2</v>
      </c>
      <c r="N1145" s="13">
        <f t="shared" si="210"/>
        <v>3.48564158280582E-2</v>
      </c>
      <c r="O1145" s="13">
        <f t="shared" si="211"/>
        <v>3.48564158280582E-2</v>
      </c>
      <c r="Q1145">
        <v>24.35069058362042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8.4061053110236053</v>
      </c>
      <c r="G1146" s="13">
        <f t="shared" si="205"/>
        <v>0</v>
      </c>
      <c r="H1146" s="13">
        <f t="shared" si="206"/>
        <v>8.4061053110236053</v>
      </c>
      <c r="I1146" s="16">
        <f t="shared" si="213"/>
        <v>8.4061081831200664</v>
      </c>
      <c r="J1146" s="13">
        <f t="shared" si="207"/>
        <v>8.3824350871856943</v>
      </c>
      <c r="K1146" s="13">
        <f t="shared" si="208"/>
        <v>2.3673095934372057E-2</v>
      </c>
      <c r="L1146" s="13">
        <f t="shared" si="209"/>
        <v>0</v>
      </c>
      <c r="M1146" s="13">
        <f t="shared" si="214"/>
        <v>2.1363609701067925E-2</v>
      </c>
      <c r="N1146" s="13">
        <f t="shared" si="210"/>
        <v>1.3245438014662114E-2</v>
      </c>
      <c r="O1146" s="13">
        <f t="shared" si="211"/>
        <v>1.3245438014662114E-2</v>
      </c>
      <c r="Q1146">
        <v>24.049614550748679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20.18734619388848</v>
      </c>
      <c r="G1147" s="13">
        <f t="shared" si="205"/>
        <v>0</v>
      </c>
      <c r="H1147" s="13">
        <f t="shared" si="206"/>
        <v>20.18734619388848</v>
      </c>
      <c r="I1147" s="16">
        <f t="shared" si="213"/>
        <v>20.21101928982285</v>
      </c>
      <c r="J1147" s="13">
        <f t="shared" si="207"/>
        <v>19.659987631016648</v>
      </c>
      <c r="K1147" s="13">
        <f t="shared" si="208"/>
        <v>0.55103165880620253</v>
      </c>
      <c r="L1147" s="13">
        <f t="shared" si="209"/>
        <v>0</v>
      </c>
      <c r="M1147" s="13">
        <f t="shared" si="214"/>
        <v>8.1181716864058111E-3</v>
      </c>
      <c r="N1147" s="13">
        <f t="shared" si="210"/>
        <v>5.0332664455716028E-3</v>
      </c>
      <c r="O1147" s="13">
        <f t="shared" si="211"/>
        <v>5.0332664455716028E-3</v>
      </c>
      <c r="Q1147">
        <v>20.129227752223681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2.1428571E-2</v>
      </c>
      <c r="G1148" s="13">
        <f t="shared" si="205"/>
        <v>0</v>
      </c>
      <c r="H1148" s="13">
        <f t="shared" si="206"/>
        <v>2.1428571E-2</v>
      </c>
      <c r="I1148" s="16">
        <f t="shared" si="213"/>
        <v>0.57246022980620248</v>
      </c>
      <c r="J1148" s="13">
        <f t="shared" si="207"/>
        <v>0.57243937999825267</v>
      </c>
      <c r="K1148" s="13">
        <f t="shared" si="208"/>
        <v>2.0849807949807619E-5</v>
      </c>
      <c r="L1148" s="13">
        <f t="shared" si="209"/>
        <v>0</v>
      </c>
      <c r="M1148" s="13">
        <f t="shared" si="214"/>
        <v>3.0849052408342082E-3</v>
      </c>
      <c r="N1148" s="13">
        <f t="shared" si="210"/>
        <v>1.9126412493172091E-3</v>
      </c>
      <c r="O1148" s="13">
        <f t="shared" si="211"/>
        <v>1.9126412493172091E-3</v>
      </c>
      <c r="Q1148">
        <v>16.816136960973999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0.9663021181807554</v>
      </c>
      <c r="G1149" s="13">
        <f t="shared" si="205"/>
        <v>0</v>
      </c>
      <c r="H1149" s="13">
        <f t="shared" si="206"/>
        <v>0.9663021181807554</v>
      </c>
      <c r="I1149" s="16">
        <f t="shared" si="213"/>
        <v>0.96632296798870521</v>
      </c>
      <c r="J1149" s="13">
        <f t="shared" si="207"/>
        <v>0.96618615503510152</v>
      </c>
      <c r="K1149" s="13">
        <f t="shared" si="208"/>
        <v>1.3681295360368217E-4</v>
      </c>
      <c r="L1149" s="13">
        <f t="shared" si="209"/>
        <v>0</v>
      </c>
      <c r="M1149" s="13">
        <f t="shared" si="214"/>
        <v>1.1722639915169991E-3</v>
      </c>
      <c r="N1149" s="13">
        <f t="shared" si="210"/>
        <v>7.2680367474053942E-4</v>
      </c>
      <c r="O1149" s="13">
        <f t="shared" si="211"/>
        <v>7.2680367474053942E-4</v>
      </c>
      <c r="Q1149">
        <v>14.594215144109439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21.267578669984061</v>
      </c>
      <c r="G1150" s="13">
        <f t="shared" si="205"/>
        <v>0</v>
      </c>
      <c r="H1150" s="13">
        <f t="shared" si="206"/>
        <v>21.267578669984061</v>
      </c>
      <c r="I1150" s="16">
        <f t="shared" si="213"/>
        <v>21.267715482937664</v>
      </c>
      <c r="J1150" s="13">
        <f t="shared" si="207"/>
        <v>19.490634953575515</v>
      </c>
      <c r="K1150" s="13">
        <f t="shared" si="208"/>
        <v>1.7770805293621486</v>
      </c>
      <c r="L1150" s="13">
        <f t="shared" si="209"/>
        <v>0</v>
      </c>
      <c r="M1150" s="13">
        <f t="shared" si="214"/>
        <v>4.4546031677645973E-4</v>
      </c>
      <c r="N1150" s="13">
        <f t="shared" si="210"/>
        <v>2.7618539640140505E-4</v>
      </c>
      <c r="O1150" s="13">
        <f t="shared" si="211"/>
        <v>2.7618539640140505E-4</v>
      </c>
      <c r="Q1150">
        <v>12.20024559354839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83.444005198922696</v>
      </c>
      <c r="G1151" s="13">
        <f t="shared" si="205"/>
        <v>6.2745317504942681</v>
      </c>
      <c r="H1151" s="13">
        <f t="shared" si="206"/>
        <v>77.169473448428434</v>
      </c>
      <c r="I1151" s="16">
        <f t="shared" si="213"/>
        <v>78.946553977790586</v>
      </c>
      <c r="J1151" s="13">
        <f t="shared" si="207"/>
        <v>43.021485727828747</v>
      </c>
      <c r="K1151" s="13">
        <f t="shared" si="208"/>
        <v>35.925068249961839</v>
      </c>
      <c r="L1151" s="13">
        <f t="shared" si="209"/>
        <v>24.96543840428172</v>
      </c>
      <c r="M1151" s="13">
        <f t="shared" si="214"/>
        <v>24.965607679202094</v>
      </c>
      <c r="N1151" s="13">
        <f t="shared" si="210"/>
        <v>15.478676761105298</v>
      </c>
      <c r="O1151" s="13">
        <f t="shared" si="211"/>
        <v>21.753208511599567</v>
      </c>
      <c r="Q1151">
        <v>12.96302814932117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28.509784588677139</v>
      </c>
      <c r="G1152" s="13">
        <f t="shared" si="205"/>
        <v>0.13273181312379706</v>
      </c>
      <c r="H1152" s="13">
        <f t="shared" si="206"/>
        <v>28.377052775553341</v>
      </c>
      <c r="I1152" s="16">
        <f t="shared" si="213"/>
        <v>39.336682621233457</v>
      </c>
      <c r="J1152" s="13">
        <f t="shared" si="207"/>
        <v>33.422136948624413</v>
      </c>
      <c r="K1152" s="13">
        <f t="shared" si="208"/>
        <v>5.9145456726090444</v>
      </c>
      <c r="L1152" s="13">
        <f t="shared" si="209"/>
        <v>0</v>
      </c>
      <c r="M1152" s="13">
        <f t="shared" si="214"/>
        <v>9.486930918096796</v>
      </c>
      <c r="N1152" s="13">
        <f t="shared" si="210"/>
        <v>5.8818971692200135</v>
      </c>
      <c r="O1152" s="13">
        <f t="shared" si="211"/>
        <v>6.0146289823438108</v>
      </c>
      <c r="Q1152">
        <v>16.00912841961879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30.48117497918599</v>
      </c>
      <c r="G1153" s="13">
        <f t="shared" si="205"/>
        <v>0.35313878791032605</v>
      </c>
      <c r="H1153" s="13">
        <f t="shared" si="206"/>
        <v>30.128036191275665</v>
      </c>
      <c r="I1153" s="16">
        <f t="shared" si="213"/>
        <v>36.042581863884706</v>
      </c>
      <c r="J1153" s="13">
        <f t="shared" si="207"/>
        <v>32.378571729896514</v>
      </c>
      <c r="K1153" s="13">
        <f t="shared" si="208"/>
        <v>3.6640101339881923</v>
      </c>
      <c r="L1153" s="13">
        <f t="shared" si="209"/>
        <v>0</v>
      </c>
      <c r="M1153" s="13">
        <f t="shared" si="214"/>
        <v>3.6050337488767825</v>
      </c>
      <c r="N1153" s="13">
        <f t="shared" si="210"/>
        <v>2.235120924303605</v>
      </c>
      <c r="O1153" s="13">
        <f t="shared" si="211"/>
        <v>2.5882597122139313</v>
      </c>
      <c r="Q1153">
        <v>18.153159974564229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2.5320578066876638</v>
      </c>
      <c r="G1154" s="13">
        <f t="shared" si="205"/>
        <v>0</v>
      </c>
      <c r="H1154" s="13">
        <f t="shared" si="206"/>
        <v>2.5320578066876638</v>
      </c>
      <c r="I1154" s="16">
        <f t="shared" si="213"/>
        <v>6.1960679406758565</v>
      </c>
      <c r="J1154" s="13">
        <f t="shared" si="207"/>
        <v>6.1858224555872994</v>
      </c>
      <c r="K1154" s="13">
        <f t="shared" si="208"/>
        <v>1.024548508855716E-2</v>
      </c>
      <c r="L1154" s="13">
        <f t="shared" si="209"/>
        <v>0</v>
      </c>
      <c r="M1154" s="13">
        <f t="shared" si="214"/>
        <v>1.3699128245731775</v>
      </c>
      <c r="N1154" s="13">
        <f t="shared" si="210"/>
        <v>0.84934595123537004</v>
      </c>
      <c r="O1154" s="13">
        <f t="shared" si="211"/>
        <v>0.84934595123537004</v>
      </c>
      <c r="Q1154">
        <v>23.508310152130932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11.731133855721071</v>
      </c>
      <c r="G1155" s="13">
        <f t="shared" si="205"/>
        <v>0</v>
      </c>
      <c r="H1155" s="13">
        <f t="shared" si="206"/>
        <v>11.731133855721071</v>
      </c>
      <c r="I1155" s="16">
        <f t="shared" si="213"/>
        <v>11.741379340809628</v>
      </c>
      <c r="J1155" s="13">
        <f t="shared" si="207"/>
        <v>11.679928620577018</v>
      </c>
      <c r="K1155" s="13">
        <f t="shared" si="208"/>
        <v>6.1450720232610223E-2</v>
      </c>
      <c r="L1155" s="13">
        <f t="shared" si="209"/>
        <v>0</v>
      </c>
      <c r="M1155" s="13">
        <f t="shared" si="214"/>
        <v>0.52056687333780749</v>
      </c>
      <c r="N1155" s="13">
        <f t="shared" si="210"/>
        <v>0.32275146146944061</v>
      </c>
      <c r="O1155" s="13">
        <f t="shared" si="211"/>
        <v>0.32275146146944061</v>
      </c>
      <c r="Q1155">
        <v>24.370957791794329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0.42142857099999997</v>
      </c>
      <c r="G1156" s="13">
        <f t="shared" si="205"/>
        <v>0</v>
      </c>
      <c r="H1156" s="13">
        <f t="shared" si="206"/>
        <v>0.42142857099999997</v>
      </c>
      <c r="I1156" s="16">
        <f t="shared" si="213"/>
        <v>0.4828792912326102</v>
      </c>
      <c r="J1156" s="13">
        <f t="shared" si="207"/>
        <v>0.48287504185472097</v>
      </c>
      <c r="K1156" s="13">
        <f t="shared" si="208"/>
        <v>4.2493778892316314E-6</v>
      </c>
      <c r="L1156" s="13">
        <f t="shared" si="209"/>
        <v>0</v>
      </c>
      <c r="M1156" s="13">
        <f t="shared" si="214"/>
        <v>0.19781541186836687</v>
      </c>
      <c r="N1156" s="13">
        <f t="shared" si="210"/>
        <v>0.12264555535838746</v>
      </c>
      <c r="O1156" s="13">
        <f t="shared" si="211"/>
        <v>0.12264555535838746</v>
      </c>
      <c r="Q1156">
        <v>24.469432817352001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0.9938299378249833</v>
      </c>
      <c r="G1157" s="13">
        <f t="shared" si="205"/>
        <v>0</v>
      </c>
      <c r="H1157" s="13">
        <f t="shared" si="206"/>
        <v>0.9938299378249833</v>
      </c>
      <c r="I1157" s="16">
        <f t="shared" si="213"/>
        <v>0.99383418720287253</v>
      </c>
      <c r="J1157" s="13">
        <f t="shared" si="207"/>
        <v>0.99379530579433228</v>
      </c>
      <c r="K1157" s="13">
        <f t="shared" si="208"/>
        <v>3.8881408540247797E-5</v>
      </c>
      <c r="L1157" s="13">
        <f t="shared" si="209"/>
        <v>0</v>
      </c>
      <c r="M1157" s="13">
        <f t="shared" si="214"/>
        <v>7.5169856509979413E-2</v>
      </c>
      <c r="N1157" s="13">
        <f t="shared" si="210"/>
        <v>4.6605311036187237E-2</v>
      </c>
      <c r="O1157" s="13">
        <f t="shared" si="211"/>
        <v>4.6605311036187237E-2</v>
      </c>
      <c r="Q1157">
        <v>24.123355000000011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1.007929327623228</v>
      </c>
      <c r="G1158" s="13">
        <f t="shared" ref="G1158:G1221" si="216">IF((F1158-$J$2)&gt;0,$I$2*(F1158-$J$2),0)</f>
        <v>0</v>
      </c>
      <c r="H1158" s="13">
        <f t="shared" ref="H1158:H1221" si="217">F1158-G1158</f>
        <v>1.007929327623228</v>
      </c>
      <c r="I1158" s="16">
        <f t="shared" si="213"/>
        <v>1.0079682090317683</v>
      </c>
      <c r="J1158" s="13">
        <f t="shared" ref="J1158:J1221" si="218">I1158/SQRT(1+(I1158/($K$2*(300+(25*Q1158)+0.05*(Q1158)^3)))^2)</f>
        <v>1.0079276504669379</v>
      </c>
      <c r="K1158" s="13">
        <f t="shared" ref="K1158:K1221" si="219">I1158-J1158</f>
        <v>4.0558564830428523E-5</v>
      </c>
      <c r="L1158" s="13">
        <f t="shared" ref="L1158:L1221" si="220">IF(K1158&gt;$N$2,(K1158-$N$2)/$L$2,0)</f>
        <v>0</v>
      </c>
      <c r="M1158" s="13">
        <f t="shared" si="214"/>
        <v>2.8564545473792176E-2</v>
      </c>
      <c r="N1158" s="13">
        <f t="shared" ref="N1158:N1221" si="221">$M$2*M1158</f>
        <v>1.7710018193751148E-2</v>
      </c>
      <c r="O1158" s="13">
        <f t="shared" ref="O1158:O1221" si="222">N1158+G1158</f>
        <v>1.7710018193751148E-2</v>
      </c>
      <c r="Q1158">
        <v>24.124299431355599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17.581344304326048</v>
      </c>
      <c r="G1159" s="13">
        <f t="shared" si="216"/>
        <v>0</v>
      </c>
      <c r="H1159" s="13">
        <f t="shared" si="217"/>
        <v>17.581344304326048</v>
      </c>
      <c r="I1159" s="16">
        <f t="shared" ref="I1159:I1222" si="224">H1159+K1158-L1158</f>
        <v>17.581384862890879</v>
      </c>
      <c r="J1159" s="13">
        <f t="shared" si="218"/>
        <v>17.368739788456764</v>
      </c>
      <c r="K1159" s="13">
        <f t="shared" si="219"/>
        <v>0.21264507443411418</v>
      </c>
      <c r="L1159" s="13">
        <f t="shared" si="220"/>
        <v>0</v>
      </c>
      <c r="M1159" s="13">
        <f t="shared" ref="M1159:M1222" si="225">L1159+M1158-N1158</f>
        <v>1.0854527280041028E-2</v>
      </c>
      <c r="N1159" s="13">
        <f t="shared" si="221"/>
        <v>6.7298069136254371E-3</v>
      </c>
      <c r="O1159" s="13">
        <f t="shared" si="222"/>
        <v>6.7298069136254371E-3</v>
      </c>
      <c r="Q1159">
        <v>24.080482990215849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60.441618706318813</v>
      </c>
      <c r="G1160" s="13">
        <f t="shared" si="216"/>
        <v>3.7028004261893392</v>
      </c>
      <c r="H1160" s="13">
        <f t="shared" si="217"/>
        <v>56.738818280129472</v>
      </c>
      <c r="I1160" s="16">
        <f t="shared" si="224"/>
        <v>56.951463354563586</v>
      </c>
      <c r="J1160" s="13">
        <f t="shared" si="218"/>
        <v>45.411196002124974</v>
      </c>
      <c r="K1160" s="13">
        <f t="shared" si="219"/>
        <v>11.540267352438612</v>
      </c>
      <c r="L1160" s="13">
        <f t="shared" si="220"/>
        <v>0.40134136120675495</v>
      </c>
      <c r="M1160" s="13">
        <f t="shared" si="225"/>
        <v>0.40546608157317054</v>
      </c>
      <c r="N1160" s="13">
        <f t="shared" si="221"/>
        <v>0.25138897057536574</v>
      </c>
      <c r="O1160" s="13">
        <f t="shared" si="222"/>
        <v>3.954189396764705</v>
      </c>
      <c r="Q1160">
        <v>18.445866415950899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55.541964065355693</v>
      </c>
      <c r="G1161" s="13">
        <f t="shared" si="216"/>
        <v>3.1550052953453105</v>
      </c>
      <c r="H1161" s="13">
        <f t="shared" si="217"/>
        <v>52.386958770010381</v>
      </c>
      <c r="I1161" s="16">
        <f t="shared" si="224"/>
        <v>63.525884761242239</v>
      </c>
      <c r="J1161" s="13">
        <f t="shared" si="218"/>
        <v>40.249982927188682</v>
      </c>
      <c r="K1161" s="13">
        <f t="shared" si="219"/>
        <v>23.275901834053556</v>
      </c>
      <c r="L1161" s="13">
        <f t="shared" si="220"/>
        <v>12.223265414633268</v>
      </c>
      <c r="M1161" s="13">
        <f t="shared" si="225"/>
        <v>12.377342525631072</v>
      </c>
      <c r="N1161" s="13">
        <f t="shared" si="221"/>
        <v>7.6739523658912647</v>
      </c>
      <c r="O1161" s="13">
        <f t="shared" si="222"/>
        <v>10.828957661236576</v>
      </c>
      <c r="Q1161">
        <v>13.16516012971665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35.007098307242522</v>
      </c>
      <c r="G1162" s="13">
        <f t="shared" si="216"/>
        <v>0.85914970977306016</v>
      </c>
      <c r="H1162" s="13">
        <f t="shared" si="217"/>
        <v>34.147948597469465</v>
      </c>
      <c r="I1162" s="16">
        <f t="shared" si="224"/>
        <v>45.200585016889754</v>
      </c>
      <c r="J1162" s="13">
        <f t="shared" si="218"/>
        <v>32.669776062548962</v>
      </c>
      <c r="K1162" s="13">
        <f t="shared" si="219"/>
        <v>12.530808954340792</v>
      </c>
      <c r="L1162" s="13">
        <f t="shared" si="220"/>
        <v>1.3991662003999044</v>
      </c>
      <c r="M1162" s="13">
        <f t="shared" si="225"/>
        <v>6.1025563601397108</v>
      </c>
      <c r="N1162" s="13">
        <f t="shared" si="221"/>
        <v>3.7835849432866206</v>
      </c>
      <c r="O1162" s="13">
        <f t="shared" si="222"/>
        <v>4.6427346530596809</v>
      </c>
      <c r="Q1162">
        <v>11.76025709354839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24.25850563718188</v>
      </c>
      <c r="G1163" s="13">
        <f t="shared" si="216"/>
        <v>0</v>
      </c>
      <c r="H1163" s="13">
        <f t="shared" si="217"/>
        <v>24.25850563718188</v>
      </c>
      <c r="I1163" s="16">
        <f t="shared" si="224"/>
        <v>35.390148391122764</v>
      </c>
      <c r="J1163" s="13">
        <f t="shared" si="218"/>
        <v>30.111759592448433</v>
      </c>
      <c r="K1163" s="13">
        <f t="shared" si="219"/>
        <v>5.2783887986743316</v>
      </c>
      <c r="L1163" s="13">
        <f t="shared" si="220"/>
        <v>0</v>
      </c>
      <c r="M1163" s="13">
        <f t="shared" si="225"/>
        <v>2.3189714168530902</v>
      </c>
      <c r="N1163" s="13">
        <f t="shared" si="221"/>
        <v>1.4377622784489159</v>
      </c>
      <c r="O1163" s="13">
        <f t="shared" si="222"/>
        <v>1.4377622784489159</v>
      </c>
      <c r="Q1163">
        <v>14.567086877680159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22.50075763765927</v>
      </c>
      <c r="G1164" s="13">
        <f t="shared" si="216"/>
        <v>0</v>
      </c>
      <c r="H1164" s="13">
        <f t="shared" si="217"/>
        <v>22.50075763765927</v>
      </c>
      <c r="I1164" s="16">
        <f t="shared" si="224"/>
        <v>27.779146436333601</v>
      </c>
      <c r="J1164" s="13">
        <f t="shared" si="218"/>
        <v>25.206389665581415</v>
      </c>
      <c r="K1164" s="13">
        <f t="shared" si="219"/>
        <v>2.5727567707521857</v>
      </c>
      <c r="L1164" s="13">
        <f t="shared" si="220"/>
        <v>0</v>
      </c>
      <c r="M1164" s="13">
        <f t="shared" si="225"/>
        <v>0.88120913840417425</v>
      </c>
      <c r="N1164" s="13">
        <f t="shared" si="221"/>
        <v>0.54634966581058808</v>
      </c>
      <c r="O1164" s="13">
        <f t="shared" si="222"/>
        <v>0.54634966581058808</v>
      </c>
      <c r="Q1164">
        <v>15.21940250196937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1.69255113559752</v>
      </c>
      <c r="G1165" s="13">
        <f t="shared" si="216"/>
        <v>0</v>
      </c>
      <c r="H1165" s="13">
        <f t="shared" si="217"/>
        <v>1.69255113559752</v>
      </c>
      <c r="I1165" s="16">
        <f t="shared" si="224"/>
        <v>4.2653079063497055</v>
      </c>
      <c r="J1165" s="13">
        <f t="shared" si="218"/>
        <v>4.2577060440441938</v>
      </c>
      <c r="K1165" s="13">
        <f t="shared" si="219"/>
        <v>7.6018623055116308E-3</v>
      </c>
      <c r="L1165" s="13">
        <f t="shared" si="220"/>
        <v>0</v>
      </c>
      <c r="M1165" s="13">
        <f t="shared" si="225"/>
        <v>0.33485947259358617</v>
      </c>
      <c r="N1165" s="13">
        <f t="shared" si="221"/>
        <v>0.20761287300802342</v>
      </c>
      <c r="O1165" s="13">
        <f t="shared" si="222"/>
        <v>0.20761287300802342</v>
      </c>
      <c r="Q1165">
        <v>17.692587999319208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19.424150975711179</v>
      </c>
      <c r="G1166" s="13">
        <f t="shared" si="216"/>
        <v>0</v>
      </c>
      <c r="H1166" s="13">
        <f t="shared" si="217"/>
        <v>19.424150975711179</v>
      </c>
      <c r="I1166" s="16">
        <f t="shared" si="224"/>
        <v>19.431752838016692</v>
      </c>
      <c r="J1166" s="13">
        <f t="shared" si="218"/>
        <v>18.979696508335262</v>
      </c>
      <c r="K1166" s="13">
        <f t="shared" si="219"/>
        <v>0.4520563296814295</v>
      </c>
      <c r="L1166" s="13">
        <f t="shared" si="220"/>
        <v>0</v>
      </c>
      <c r="M1166" s="13">
        <f t="shared" si="225"/>
        <v>0.12724659958556275</v>
      </c>
      <c r="N1166" s="13">
        <f t="shared" si="221"/>
        <v>7.8892891743048907E-2</v>
      </c>
      <c r="O1166" s="13">
        <f t="shared" si="222"/>
        <v>7.8892891743048907E-2</v>
      </c>
      <c r="Q1166">
        <v>20.737921139162459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2.6744958153377238</v>
      </c>
      <c r="G1167" s="13">
        <f t="shared" si="216"/>
        <v>0</v>
      </c>
      <c r="H1167" s="13">
        <f t="shared" si="217"/>
        <v>2.6744958153377238</v>
      </c>
      <c r="I1167" s="16">
        <f t="shared" si="224"/>
        <v>3.1265521450191534</v>
      </c>
      <c r="J1167" s="13">
        <f t="shared" si="218"/>
        <v>3.1249279991450596</v>
      </c>
      <c r="K1167" s="13">
        <f t="shared" si="219"/>
        <v>1.6241458740937631E-3</v>
      </c>
      <c r="L1167" s="13">
        <f t="shared" si="220"/>
        <v>0</v>
      </c>
      <c r="M1167" s="13">
        <f t="shared" si="225"/>
        <v>4.8353707842513846E-2</v>
      </c>
      <c r="N1167" s="13">
        <f t="shared" si="221"/>
        <v>2.9979298862358585E-2</v>
      </c>
      <c r="O1167" s="13">
        <f t="shared" si="222"/>
        <v>2.9979298862358585E-2</v>
      </c>
      <c r="Q1167">
        <v>22.028374497973381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0.742864839084729</v>
      </c>
      <c r="G1168" s="13">
        <f t="shared" si="216"/>
        <v>0</v>
      </c>
      <c r="H1168" s="13">
        <f t="shared" si="217"/>
        <v>0.742864839084729</v>
      </c>
      <c r="I1168" s="16">
        <f t="shared" si="224"/>
        <v>0.74448898495882276</v>
      </c>
      <c r="J1168" s="13">
        <f t="shared" si="218"/>
        <v>0.74446888568269631</v>
      </c>
      <c r="K1168" s="13">
        <f t="shared" si="219"/>
        <v>2.0099276126450683E-5</v>
      </c>
      <c r="L1168" s="13">
        <f t="shared" si="220"/>
        <v>0</v>
      </c>
      <c r="M1168" s="13">
        <f t="shared" si="225"/>
        <v>1.8374408980155261E-2</v>
      </c>
      <c r="N1168" s="13">
        <f t="shared" si="221"/>
        <v>1.1392133567696262E-2</v>
      </c>
      <c r="O1168" s="13">
        <f t="shared" si="222"/>
        <v>1.1392133567696262E-2</v>
      </c>
      <c r="Q1168">
        <v>22.65105975151371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3.8391453767798649</v>
      </c>
      <c r="G1169" s="13">
        <f t="shared" si="216"/>
        <v>0</v>
      </c>
      <c r="H1169" s="13">
        <f t="shared" si="217"/>
        <v>3.8391453767798649</v>
      </c>
      <c r="I1169" s="16">
        <f t="shared" si="224"/>
        <v>3.8391654760559915</v>
      </c>
      <c r="J1169" s="13">
        <f t="shared" si="218"/>
        <v>3.8371272761115764</v>
      </c>
      <c r="K1169" s="13">
        <f t="shared" si="219"/>
        <v>2.038199944415009E-3</v>
      </c>
      <c r="L1169" s="13">
        <f t="shared" si="220"/>
        <v>0</v>
      </c>
      <c r="M1169" s="13">
        <f t="shared" si="225"/>
        <v>6.9822754124589988E-3</v>
      </c>
      <c r="N1169" s="13">
        <f t="shared" si="221"/>
        <v>4.3290107557245796E-3</v>
      </c>
      <c r="O1169" s="13">
        <f t="shared" si="222"/>
        <v>4.3290107557245796E-3</v>
      </c>
      <c r="Q1169">
        <v>24.79841900000001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0.21219440559330771</v>
      </c>
      <c r="G1170" s="13">
        <f t="shared" si="216"/>
        <v>0</v>
      </c>
      <c r="H1170" s="13">
        <f t="shared" si="217"/>
        <v>0.21219440559330771</v>
      </c>
      <c r="I1170" s="16">
        <f t="shared" si="224"/>
        <v>0.21423260553772272</v>
      </c>
      <c r="J1170" s="13">
        <f t="shared" si="218"/>
        <v>0.21423225564854598</v>
      </c>
      <c r="K1170" s="13">
        <f t="shared" si="219"/>
        <v>3.4988917674283471E-7</v>
      </c>
      <c r="L1170" s="13">
        <f t="shared" si="220"/>
        <v>0</v>
      </c>
      <c r="M1170" s="13">
        <f t="shared" si="225"/>
        <v>2.6532646567344192E-3</v>
      </c>
      <c r="N1170" s="13">
        <f t="shared" si="221"/>
        <v>1.64502408717534E-3</v>
      </c>
      <c r="O1170" s="13">
        <f t="shared" si="222"/>
        <v>1.64502408717534E-3</v>
      </c>
      <c r="Q1170">
        <v>24.891086257570119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8.5714286000000001E-2</v>
      </c>
      <c r="G1171" s="13">
        <f t="shared" si="216"/>
        <v>0</v>
      </c>
      <c r="H1171" s="13">
        <f t="shared" si="217"/>
        <v>8.5714286000000001E-2</v>
      </c>
      <c r="I1171" s="16">
        <f t="shared" si="224"/>
        <v>8.5714635889176743E-2</v>
      </c>
      <c r="J1171" s="13">
        <f t="shared" si="218"/>
        <v>8.5714603329427305E-2</v>
      </c>
      <c r="K1171" s="13">
        <f t="shared" si="219"/>
        <v>3.2559749438276775E-8</v>
      </c>
      <c r="L1171" s="13">
        <f t="shared" si="220"/>
        <v>0</v>
      </c>
      <c r="M1171" s="13">
        <f t="shared" si="225"/>
        <v>1.0082405695590792E-3</v>
      </c>
      <c r="N1171" s="13">
        <f t="shared" si="221"/>
        <v>6.251091531266291E-4</v>
      </c>
      <c r="O1171" s="13">
        <f t="shared" si="222"/>
        <v>6.251091531266291E-4</v>
      </c>
      <c r="Q1171">
        <v>22.228214739274531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3.3741328569540729</v>
      </c>
      <c r="G1172" s="13">
        <f t="shared" si="216"/>
        <v>0</v>
      </c>
      <c r="H1172" s="13">
        <f t="shared" si="217"/>
        <v>3.3741328569540729</v>
      </c>
      <c r="I1172" s="16">
        <f t="shared" si="224"/>
        <v>3.3741328895138225</v>
      </c>
      <c r="J1172" s="13">
        <f t="shared" si="218"/>
        <v>3.3701361282974611</v>
      </c>
      <c r="K1172" s="13">
        <f t="shared" si="219"/>
        <v>3.9967612163613886E-3</v>
      </c>
      <c r="L1172" s="13">
        <f t="shared" si="220"/>
        <v>0</v>
      </c>
      <c r="M1172" s="13">
        <f t="shared" si="225"/>
        <v>3.8313141643245014E-4</v>
      </c>
      <c r="N1172" s="13">
        <f t="shared" si="221"/>
        <v>2.3754147818811909E-4</v>
      </c>
      <c r="O1172" s="13">
        <f t="shared" si="222"/>
        <v>2.3754147818811909E-4</v>
      </c>
      <c r="Q1172">
        <v>17.272149885103889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37.493390839980819</v>
      </c>
      <c r="G1173" s="13">
        <f t="shared" si="216"/>
        <v>1.1371241881987855</v>
      </c>
      <c r="H1173" s="13">
        <f t="shared" si="217"/>
        <v>36.356266651782036</v>
      </c>
      <c r="I1173" s="16">
        <f t="shared" si="224"/>
        <v>36.3602634129984</v>
      </c>
      <c r="J1173" s="13">
        <f t="shared" si="218"/>
        <v>30.155824332052628</v>
      </c>
      <c r="K1173" s="13">
        <f t="shared" si="219"/>
        <v>6.2044390809457717</v>
      </c>
      <c r="L1173" s="13">
        <f t="shared" si="220"/>
        <v>0</v>
      </c>
      <c r="M1173" s="13">
        <f t="shared" si="225"/>
        <v>1.4558993824433106E-4</v>
      </c>
      <c r="N1173" s="13">
        <f t="shared" si="221"/>
        <v>9.0265761711485259E-5</v>
      </c>
      <c r="O1173" s="13">
        <f t="shared" si="222"/>
        <v>1.1372144539604969</v>
      </c>
      <c r="Q1173">
        <v>13.69976924449945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12.02677071156733</v>
      </c>
      <c r="G1174" s="13">
        <f t="shared" si="216"/>
        <v>0</v>
      </c>
      <c r="H1174" s="13">
        <f t="shared" si="217"/>
        <v>12.02677071156733</v>
      </c>
      <c r="I1174" s="16">
        <f t="shared" si="224"/>
        <v>18.231209792513102</v>
      </c>
      <c r="J1174" s="13">
        <f t="shared" si="218"/>
        <v>17.034034337940387</v>
      </c>
      <c r="K1174" s="13">
        <f t="shared" si="219"/>
        <v>1.1971754545727151</v>
      </c>
      <c r="L1174" s="13">
        <f t="shared" si="220"/>
        <v>0</v>
      </c>
      <c r="M1174" s="13">
        <f t="shared" si="225"/>
        <v>5.5324176532845797E-5</v>
      </c>
      <c r="N1174" s="13">
        <f t="shared" si="221"/>
        <v>3.4300989450364395E-5</v>
      </c>
      <c r="O1174" s="13">
        <f t="shared" si="222"/>
        <v>3.4300989450364395E-5</v>
      </c>
      <c r="Q1174">
        <v>11.92214559354839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26.03379586429924</v>
      </c>
      <c r="G1175" s="13">
        <f t="shared" si="216"/>
        <v>0</v>
      </c>
      <c r="H1175" s="13">
        <f t="shared" si="217"/>
        <v>26.03379586429924</v>
      </c>
      <c r="I1175" s="16">
        <f t="shared" si="224"/>
        <v>27.230971318871955</v>
      </c>
      <c r="J1175" s="13">
        <f t="shared" si="218"/>
        <v>25.031332736498296</v>
      </c>
      <c r="K1175" s="13">
        <f t="shared" si="219"/>
        <v>2.1996385823736588</v>
      </c>
      <c r="L1175" s="13">
        <f t="shared" si="220"/>
        <v>0</v>
      </c>
      <c r="M1175" s="13">
        <f t="shared" si="225"/>
        <v>2.1023187082481402E-5</v>
      </c>
      <c r="N1175" s="13">
        <f t="shared" si="221"/>
        <v>1.3034375991138469E-5</v>
      </c>
      <c r="O1175" s="13">
        <f t="shared" si="222"/>
        <v>1.3034375991138469E-5</v>
      </c>
      <c r="Q1175">
        <v>16.053441285438939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1.2963678071746181</v>
      </c>
      <c r="G1176" s="13">
        <f t="shared" si="216"/>
        <v>0</v>
      </c>
      <c r="H1176" s="13">
        <f t="shared" si="217"/>
        <v>1.2963678071746181</v>
      </c>
      <c r="I1176" s="16">
        <f t="shared" si="224"/>
        <v>3.4960063895482767</v>
      </c>
      <c r="J1176" s="13">
        <f t="shared" si="218"/>
        <v>3.4919540802583589</v>
      </c>
      <c r="K1176" s="13">
        <f t="shared" si="219"/>
        <v>4.0523092899178437E-3</v>
      </c>
      <c r="L1176" s="13">
        <f t="shared" si="220"/>
        <v>0</v>
      </c>
      <c r="M1176" s="13">
        <f t="shared" si="225"/>
        <v>7.9888110913429325E-6</v>
      </c>
      <c r="N1176" s="13">
        <f t="shared" si="221"/>
        <v>4.9530628766326181E-6</v>
      </c>
      <c r="O1176" s="13">
        <f t="shared" si="222"/>
        <v>4.9530628766326181E-6</v>
      </c>
      <c r="Q1176">
        <v>17.928798463694591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21.96970731621423</v>
      </c>
      <c r="G1177" s="13">
        <f t="shared" si="216"/>
        <v>0</v>
      </c>
      <c r="H1177" s="13">
        <f t="shared" si="217"/>
        <v>21.96970731621423</v>
      </c>
      <c r="I1177" s="16">
        <f t="shared" si="224"/>
        <v>21.973759625504147</v>
      </c>
      <c r="J1177" s="13">
        <f t="shared" si="218"/>
        <v>20.929221420486019</v>
      </c>
      <c r="K1177" s="13">
        <f t="shared" si="219"/>
        <v>1.044538205018128</v>
      </c>
      <c r="L1177" s="13">
        <f t="shared" si="220"/>
        <v>0</v>
      </c>
      <c r="M1177" s="13">
        <f t="shared" si="225"/>
        <v>3.0357482147103144E-6</v>
      </c>
      <c r="N1177" s="13">
        <f t="shared" si="221"/>
        <v>1.8821638931203949E-6</v>
      </c>
      <c r="O1177" s="13">
        <f t="shared" si="222"/>
        <v>1.8821638931203949E-6</v>
      </c>
      <c r="Q1177">
        <v>17.15660716981786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18.305929854384079</v>
      </c>
      <c r="G1178" s="13">
        <f t="shared" si="216"/>
        <v>0</v>
      </c>
      <c r="H1178" s="13">
        <f t="shared" si="217"/>
        <v>18.305929854384079</v>
      </c>
      <c r="I1178" s="16">
        <f t="shared" si="224"/>
        <v>19.350468059402207</v>
      </c>
      <c r="J1178" s="13">
        <f t="shared" si="218"/>
        <v>18.817320130724919</v>
      </c>
      <c r="K1178" s="13">
        <f t="shared" si="219"/>
        <v>0.53314792867728755</v>
      </c>
      <c r="L1178" s="13">
        <f t="shared" si="220"/>
        <v>0</v>
      </c>
      <c r="M1178" s="13">
        <f t="shared" si="225"/>
        <v>1.1535843215899195E-6</v>
      </c>
      <c r="N1178" s="13">
        <f t="shared" si="221"/>
        <v>7.1522227938575011E-7</v>
      </c>
      <c r="O1178" s="13">
        <f t="shared" si="222"/>
        <v>7.1522227938575011E-7</v>
      </c>
      <c r="Q1178">
        <v>19.43754545301109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14.222915071053709</v>
      </c>
      <c r="G1179" s="13">
        <f t="shared" si="216"/>
        <v>0</v>
      </c>
      <c r="H1179" s="13">
        <f t="shared" si="217"/>
        <v>14.222915071053709</v>
      </c>
      <c r="I1179" s="16">
        <f t="shared" si="224"/>
        <v>14.756062999730997</v>
      </c>
      <c r="J1179" s="13">
        <f t="shared" si="218"/>
        <v>14.630404276332653</v>
      </c>
      <c r="K1179" s="13">
        <f t="shared" si="219"/>
        <v>0.1256587233983435</v>
      </c>
      <c r="L1179" s="13">
        <f t="shared" si="220"/>
        <v>0</v>
      </c>
      <c r="M1179" s="13">
        <f t="shared" si="225"/>
        <v>4.3836204220416942E-7</v>
      </c>
      <c r="N1179" s="13">
        <f t="shared" si="221"/>
        <v>2.7178446616658503E-7</v>
      </c>
      <c r="O1179" s="13">
        <f t="shared" si="222"/>
        <v>2.7178446616658503E-7</v>
      </c>
      <c r="Q1179">
        <v>24.12284993704187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2.16075130923045</v>
      </c>
      <c r="G1180" s="13">
        <f t="shared" si="216"/>
        <v>0</v>
      </c>
      <c r="H1180" s="13">
        <f t="shared" si="217"/>
        <v>2.16075130923045</v>
      </c>
      <c r="I1180" s="16">
        <f t="shared" si="224"/>
        <v>2.2864100326287935</v>
      </c>
      <c r="J1180" s="13">
        <f t="shared" si="218"/>
        <v>2.2859347489721813</v>
      </c>
      <c r="K1180" s="13">
        <f t="shared" si="219"/>
        <v>4.7528365661220207E-4</v>
      </c>
      <c r="L1180" s="13">
        <f t="shared" si="220"/>
        <v>0</v>
      </c>
      <c r="M1180" s="13">
        <f t="shared" si="225"/>
        <v>1.6657757603758438E-7</v>
      </c>
      <c r="N1180" s="13">
        <f t="shared" si="221"/>
        <v>1.0327809714330232E-7</v>
      </c>
      <c r="O1180" s="13">
        <f t="shared" si="222"/>
        <v>1.0327809714330232E-7</v>
      </c>
      <c r="Q1180">
        <v>24.093732449245181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4.0404877201686427</v>
      </c>
      <c r="G1181" s="13">
        <f t="shared" si="216"/>
        <v>0</v>
      </c>
      <c r="H1181" s="13">
        <f t="shared" si="217"/>
        <v>4.0404877201686427</v>
      </c>
      <c r="I1181" s="16">
        <f t="shared" si="224"/>
        <v>4.0409630038252544</v>
      </c>
      <c r="J1181" s="13">
        <f t="shared" si="218"/>
        <v>4.0385764617753406</v>
      </c>
      <c r="K1181" s="13">
        <f t="shared" si="219"/>
        <v>2.3865420499138423E-3</v>
      </c>
      <c r="L1181" s="13">
        <f t="shared" si="220"/>
        <v>0</v>
      </c>
      <c r="M1181" s="13">
        <f t="shared" si="225"/>
        <v>6.3299478894282063E-8</v>
      </c>
      <c r="N1181" s="13">
        <f t="shared" si="221"/>
        <v>3.9245676914454879E-8</v>
      </c>
      <c r="O1181" s="13">
        <f t="shared" si="222"/>
        <v>3.9245676914454879E-8</v>
      </c>
      <c r="Q1181">
        <v>24.76840144625044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4.4764018974580857</v>
      </c>
      <c r="G1182" s="13">
        <f t="shared" si="216"/>
        <v>0</v>
      </c>
      <c r="H1182" s="13">
        <f t="shared" si="217"/>
        <v>4.4764018974580857</v>
      </c>
      <c r="I1182" s="16">
        <f t="shared" si="224"/>
        <v>4.4787884395079995</v>
      </c>
      <c r="J1182" s="13">
        <f t="shared" si="218"/>
        <v>4.4759566168692642</v>
      </c>
      <c r="K1182" s="13">
        <f t="shared" si="219"/>
        <v>2.8318226387353818E-3</v>
      </c>
      <c r="L1182" s="13">
        <f t="shared" si="220"/>
        <v>0</v>
      </c>
      <c r="M1182" s="13">
        <f t="shared" si="225"/>
        <v>2.4053801979827184E-8</v>
      </c>
      <c r="N1182" s="13">
        <f t="shared" si="221"/>
        <v>1.4913357227492854E-8</v>
      </c>
      <c r="O1182" s="13">
        <f t="shared" si="222"/>
        <v>1.4913357227492854E-8</v>
      </c>
      <c r="Q1182">
        <v>25.75776900000001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0.264285714</v>
      </c>
      <c r="G1183" s="13">
        <f t="shared" si="216"/>
        <v>0</v>
      </c>
      <c r="H1183" s="13">
        <f t="shared" si="217"/>
        <v>0.264285714</v>
      </c>
      <c r="I1183" s="16">
        <f t="shared" si="224"/>
        <v>0.26711753663873539</v>
      </c>
      <c r="J1183" s="13">
        <f t="shared" si="218"/>
        <v>0.26711650344229615</v>
      </c>
      <c r="K1183" s="13">
        <f t="shared" si="219"/>
        <v>1.0331964392373827E-6</v>
      </c>
      <c r="L1183" s="13">
        <f t="shared" si="220"/>
        <v>0</v>
      </c>
      <c r="M1183" s="13">
        <f t="shared" si="225"/>
        <v>9.1404447523343299E-9</v>
      </c>
      <c r="N1183" s="13">
        <f t="shared" si="221"/>
        <v>5.6670757464472846E-9</v>
      </c>
      <c r="O1183" s="13">
        <f t="shared" si="222"/>
        <v>5.6670757464472846E-9</v>
      </c>
      <c r="Q1183">
        <v>21.892852518921021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4.0939157574504819</v>
      </c>
      <c r="G1184" s="13">
        <f t="shared" si="216"/>
        <v>0</v>
      </c>
      <c r="H1184" s="13">
        <f t="shared" si="217"/>
        <v>4.0939157574504819</v>
      </c>
      <c r="I1184" s="16">
        <f t="shared" si="224"/>
        <v>4.0939167906469214</v>
      </c>
      <c r="J1184" s="13">
        <f t="shared" si="218"/>
        <v>4.0867814762248758</v>
      </c>
      <c r="K1184" s="13">
        <f t="shared" si="219"/>
        <v>7.1353144220456244E-3</v>
      </c>
      <c r="L1184" s="13">
        <f t="shared" si="220"/>
        <v>0</v>
      </c>
      <c r="M1184" s="13">
        <f t="shared" si="225"/>
        <v>3.4733690058870453E-9</v>
      </c>
      <c r="N1184" s="13">
        <f t="shared" si="221"/>
        <v>2.1534887836499681E-9</v>
      </c>
      <c r="O1184" s="13">
        <f t="shared" si="222"/>
        <v>2.1534887836499681E-9</v>
      </c>
      <c r="Q1184">
        <v>17.269882996453411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57.912645202538883</v>
      </c>
      <c r="G1185" s="13">
        <f t="shared" si="216"/>
        <v>3.4200540954945113</v>
      </c>
      <c r="H1185" s="13">
        <f t="shared" si="217"/>
        <v>54.492591107044369</v>
      </c>
      <c r="I1185" s="16">
        <f t="shared" si="224"/>
        <v>54.499726421466413</v>
      </c>
      <c r="J1185" s="13">
        <f t="shared" si="218"/>
        <v>40.232905859070243</v>
      </c>
      <c r="K1185" s="13">
        <f t="shared" si="219"/>
        <v>14.26682056239617</v>
      </c>
      <c r="L1185" s="13">
        <f t="shared" si="220"/>
        <v>3.1479423248138727</v>
      </c>
      <c r="M1185" s="13">
        <f t="shared" si="225"/>
        <v>3.1479423261337529</v>
      </c>
      <c r="N1185" s="13">
        <f t="shared" si="221"/>
        <v>1.9517242422029268</v>
      </c>
      <c r="O1185" s="13">
        <f t="shared" si="222"/>
        <v>5.371778337697438</v>
      </c>
      <c r="Q1185">
        <v>15.14049161539924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60.53366672382149</v>
      </c>
      <c r="G1186" s="13">
        <f t="shared" si="216"/>
        <v>3.7130916527117663</v>
      </c>
      <c r="H1186" s="13">
        <f t="shared" si="217"/>
        <v>56.820575071109722</v>
      </c>
      <c r="I1186" s="16">
        <f t="shared" si="224"/>
        <v>67.939453308692023</v>
      </c>
      <c r="J1186" s="13">
        <f t="shared" si="218"/>
        <v>39.070090420137831</v>
      </c>
      <c r="K1186" s="13">
        <f t="shared" si="219"/>
        <v>28.869362888554193</v>
      </c>
      <c r="L1186" s="13">
        <f t="shared" si="220"/>
        <v>17.857853973581463</v>
      </c>
      <c r="M1186" s="13">
        <f t="shared" si="225"/>
        <v>19.054072057512286</v>
      </c>
      <c r="N1186" s="13">
        <f t="shared" si="221"/>
        <v>11.813524675657618</v>
      </c>
      <c r="O1186" s="13">
        <f t="shared" si="222"/>
        <v>15.526616328369384</v>
      </c>
      <c r="Q1186">
        <v>11.91046759354839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32.825662534026179</v>
      </c>
      <c r="G1187" s="13">
        <f t="shared" si="216"/>
        <v>0.61525907208885044</v>
      </c>
      <c r="H1187" s="13">
        <f t="shared" si="217"/>
        <v>32.210403461937332</v>
      </c>
      <c r="I1187" s="16">
        <f t="shared" si="224"/>
        <v>43.221912376910062</v>
      </c>
      <c r="J1187" s="13">
        <f t="shared" si="218"/>
        <v>32.614457172194022</v>
      </c>
      <c r="K1187" s="13">
        <f t="shared" si="219"/>
        <v>10.60745520471604</v>
      </c>
      <c r="L1187" s="13">
        <f t="shared" si="220"/>
        <v>0</v>
      </c>
      <c r="M1187" s="13">
        <f t="shared" si="225"/>
        <v>7.2405473818546682</v>
      </c>
      <c r="N1187" s="13">
        <f t="shared" si="221"/>
        <v>4.4891393767498942</v>
      </c>
      <c r="O1187" s="13">
        <f t="shared" si="222"/>
        <v>5.1043984488387446</v>
      </c>
      <c r="Q1187">
        <v>12.49722529886661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60.415213425418898</v>
      </c>
      <c r="G1188" s="13">
        <f t="shared" si="216"/>
        <v>3.6998482417262535</v>
      </c>
      <c r="H1188" s="13">
        <f t="shared" si="217"/>
        <v>56.715365183692647</v>
      </c>
      <c r="I1188" s="16">
        <f t="shared" si="224"/>
        <v>67.322820388408687</v>
      </c>
      <c r="J1188" s="13">
        <f t="shared" si="218"/>
        <v>45.398354834398098</v>
      </c>
      <c r="K1188" s="13">
        <f t="shared" si="219"/>
        <v>21.924465554010588</v>
      </c>
      <c r="L1188" s="13">
        <f t="shared" si="220"/>
        <v>10.861892317103507</v>
      </c>
      <c r="M1188" s="13">
        <f t="shared" si="225"/>
        <v>13.613300322208282</v>
      </c>
      <c r="N1188" s="13">
        <f t="shared" si="221"/>
        <v>8.4402461997691347</v>
      </c>
      <c r="O1188" s="13">
        <f t="shared" si="222"/>
        <v>12.140094441495389</v>
      </c>
      <c r="Q1188">
        <v>15.575059847607459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5.1597048214272103</v>
      </c>
      <c r="G1189" s="13">
        <f t="shared" si="216"/>
        <v>0</v>
      </c>
      <c r="H1189" s="13">
        <f t="shared" si="217"/>
        <v>5.1597048214272103</v>
      </c>
      <c r="I1189" s="16">
        <f t="shared" si="224"/>
        <v>16.222278058334293</v>
      </c>
      <c r="J1189" s="13">
        <f t="shared" si="218"/>
        <v>15.753231931131884</v>
      </c>
      <c r="K1189" s="13">
        <f t="shared" si="219"/>
        <v>0.46904612720240912</v>
      </c>
      <c r="L1189" s="13">
        <f t="shared" si="220"/>
        <v>0</v>
      </c>
      <c r="M1189" s="13">
        <f t="shared" si="225"/>
        <v>5.1730541224391473</v>
      </c>
      <c r="N1189" s="13">
        <f t="shared" si="221"/>
        <v>3.2072935559122713</v>
      </c>
      <c r="O1189" s="13">
        <f t="shared" si="222"/>
        <v>3.2072935559122713</v>
      </c>
      <c r="Q1189">
        <v>16.584478088139232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0.79591420525529954</v>
      </c>
      <c r="G1190" s="13">
        <f t="shared" si="216"/>
        <v>0</v>
      </c>
      <c r="H1190" s="13">
        <f t="shared" si="217"/>
        <v>0.79591420525529954</v>
      </c>
      <c r="I1190" s="16">
        <f t="shared" si="224"/>
        <v>1.2649603324577088</v>
      </c>
      <c r="J1190" s="13">
        <f t="shared" si="218"/>
        <v>1.2648029402741297</v>
      </c>
      <c r="K1190" s="13">
        <f t="shared" si="219"/>
        <v>1.5739218357913032E-4</v>
      </c>
      <c r="L1190" s="13">
        <f t="shared" si="220"/>
        <v>0</v>
      </c>
      <c r="M1190" s="13">
        <f t="shared" si="225"/>
        <v>1.965760566526876</v>
      </c>
      <c r="N1190" s="13">
        <f t="shared" si="221"/>
        <v>1.218771551246663</v>
      </c>
      <c r="O1190" s="13">
        <f t="shared" si="222"/>
        <v>1.218771551246663</v>
      </c>
      <c r="Q1190">
        <v>19.34298280703554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13.49189593640188</v>
      </c>
      <c r="G1191" s="13">
        <f t="shared" si="216"/>
        <v>0</v>
      </c>
      <c r="H1191" s="13">
        <f t="shared" si="217"/>
        <v>13.49189593640188</v>
      </c>
      <c r="I1191" s="16">
        <f t="shared" si="224"/>
        <v>13.49205332858546</v>
      </c>
      <c r="J1191" s="13">
        <f t="shared" si="218"/>
        <v>13.36238550410966</v>
      </c>
      <c r="K1191" s="13">
        <f t="shared" si="219"/>
        <v>0.12966782447579916</v>
      </c>
      <c r="L1191" s="13">
        <f t="shared" si="220"/>
        <v>0</v>
      </c>
      <c r="M1191" s="13">
        <f t="shared" si="225"/>
        <v>0.746989015280213</v>
      </c>
      <c r="N1191" s="13">
        <f t="shared" si="221"/>
        <v>0.46313318947373205</v>
      </c>
      <c r="O1191" s="13">
        <f t="shared" si="222"/>
        <v>0.46313318947373205</v>
      </c>
      <c r="Q1191">
        <v>21.97737105002248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0.14494845588214039</v>
      </c>
      <c r="G1192" s="13">
        <f t="shared" si="216"/>
        <v>0</v>
      </c>
      <c r="H1192" s="13">
        <f t="shared" si="217"/>
        <v>0.14494845588214039</v>
      </c>
      <c r="I1192" s="16">
        <f t="shared" si="224"/>
        <v>0.27461628035793956</v>
      </c>
      <c r="J1192" s="13">
        <f t="shared" si="218"/>
        <v>0.27461520216319091</v>
      </c>
      <c r="K1192" s="13">
        <f t="shared" si="219"/>
        <v>1.0781947486493415E-6</v>
      </c>
      <c r="L1192" s="13">
        <f t="shared" si="220"/>
        <v>0</v>
      </c>
      <c r="M1192" s="13">
        <f t="shared" si="225"/>
        <v>0.28385582580648094</v>
      </c>
      <c r="N1192" s="13">
        <f t="shared" si="221"/>
        <v>0.17599061200001817</v>
      </c>
      <c r="O1192" s="13">
        <f t="shared" si="222"/>
        <v>0.17599061200001817</v>
      </c>
      <c r="Q1192">
        <v>22.179188489324439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5.9216648405969723</v>
      </c>
      <c r="G1193" s="13">
        <f t="shared" si="216"/>
        <v>0</v>
      </c>
      <c r="H1193" s="13">
        <f t="shared" si="217"/>
        <v>5.9216648405969723</v>
      </c>
      <c r="I1193" s="16">
        <f t="shared" si="224"/>
        <v>5.9216659187917209</v>
      </c>
      <c r="J1193" s="13">
        <f t="shared" si="218"/>
        <v>5.916138297053207</v>
      </c>
      <c r="K1193" s="13">
        <f t="shared" si="219"/>
        <v>5.5276217385138438E-3</v>
      </c>
      <c r="L1193" s="13">
        <f t="shared" si="220"/>
        <v>0</v>
      </c>
      <c r="M1193" s="13">
        <f t="shared" si="225"/>
        <v>0.10786521380646277</v>
      </c>
      <c r="N1193" s="13">
        <f t="shared" si="221"/>
        <v>6.6876432560006915E-2</v>
      </c>
      <c r="O1193" s="13">
        <f t="shared" si="222"/>
        <v>6.6876432560006915E-2</v>
      </c>
      <c r="Q1193">
        <v>26.980250000000009</v>
      </c>
    </row>
    <row r="1194" spans="1:17" x14ac:dyDescent="0.2">
      <c r="A1194" s="14">
        <f t="shared" si="223"/>
        <v>58319</v>
      </c>
      <c r="B1194" s="1">
        <v>9</v>
      </c>
      <c r="F1194" s="34">
        <v>0.42142857099999997</v>
      </c>
      <c r="G1194" s="13">
        <f t="shared" si="216"/>
        <v>0</v>
      </c>
      <c r="H1194" s="13">
        <f t="shared" si="217"/>
        <v>0.42142857099999997</v>
      </c>
      <c r="I1194" s="16">
        <f t="shared" si="224"/>
        <v>0.42695619273851382</v>
      </c>
      <c r="J1194" s="13">
        <f t="shared" si="218"/>
        <v>0.42695320746045201</v>
      </c>
      <c r="K1194" s="13">
        <f t="shared" si="219"/>
        <v>2.9852780618067065E-6</v>
      </c>
      <c r="L1194" s="13">
        <f t="shared" si="220"/>
        <v>0</v>
      </c>
      <c r="M1194" s="13">
        <f t="shared" si="225"/>
        <v>4.0988781246455858E-2</v>
      </c>
      <c r="N1194" s="13">
        <f t="shared" si="221"/>
        <v>2.5413044372802632E-2</v>
      </c>
      <c r="O1194" s="13">
        <f t="shared" si="222"/>
        <v>2.5413044372802632E-2</v>
      </c>
      <c r="Q1194">
        <v>24.35365788822067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0.16785714945027419</v>
      </c>
      <c r="G1195" s="13">
        <f t="shared" si="216"/>
        <v>0</v>
      </c>
      <c r="H1195" s="13">
        <f t="shared" si="217"/>
        <v>0.16785714945027419</v>
      </c>
      <c r="I1195" s="16">
        <f t="shared" si="224"/>
        <v>0.167860134728336</v>
      </c>
      <c r="J1195" s="13">
        <f t="shared" si="218"/>
        <v>0.16785986984850612</v>
      </c>
      <c r="K1195" s="13">
        <f t="shared" si="219"/>
        <v>2.6487982987544179E-7</v>
      </c>
      <c r="L1195" s="13">
        <f t="shared" si="220"/>
        <v>0</v>
      </c>
      <c r="M1195" s="13">
        <f t="shared" si="225"/>
        <v>1.5575736873653226E-2</v>
      </c>
      <c r="N1195" s="13">
        <f t="shared" si="221"/>
        <v>9.6569568616649993E-3</v>
      </c>
      <c r="O1195" s="13">
        <f t="shared" si="222"/>
        <v>9.6569568616649993E-3</v>
      </c>
      <c r="Q1195">
        <v>21.662597810312711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50.051096888357797</v>
      </c>
      <c r="G1196" s="13">
        <f t="shared" si="216"/>
        <v>2.5411109448080871</v>
      </c>
      <c r="H1196" s="13">
        <f t="shared" si="217"/>
        <v>47.509985943549708</v>
      </c>
      <c r="I1196" s="16">
        <f t="shared" si="224"/>
        <v>47.509986208429538</v>
      </c>
      <c r="J1196" s="13">
        <f t="shared" si="218"/>
        <v>39.273571930390446</v>
      </c>
      <c r="K1196" s="13">
        <f t="shared" si="219"/>
        <v>8.2364142780390921</v>
      </c>
      <c r="L1196" s="13">
        <f t="shared" si="220"/>
        <v>0</v>
      </c>
      <c r="M1196" s="13">
        <f t="shared" si="225"/>
        <v>5.9187800119882266E-3</v>
      </c>
      <c r="N1196" s="13">
        <f t="shared" si="221"/>
        <v>3.6696436074327003E-3</v>
      </c>
      <c r="O1196" s="13">
        <f t="shared" si="222"/>
        <v>2.5447805884155197</v>
      </c>
      <c r="Q1196">
        <v>17.380225946059721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58.332552860281368</v>
      </c>
      <c r="G1197" s="13">
        <f t="shared" si="216"/>
        <v>3.4670009493385279</v>
      </c>
      <c r="H1197" s="13">
        <f t="shared" si="217"/>
        <v>54.865551910942841</v>
      </c>
      <c r="I1197" s="16">
        <f t="shared" si="224"/>
        <v>63.101966188981933</v>
      </c>
      <c r="J1197" s="13">
        <f t="shared" si="218"/>
        <v>43.483754120336577</v>
      </c>
      <c r="K1197" s="13">
        <f t="shared" si="219"/>
        <v>19.618212068645356</v>
      </c>
      <c r="L1197" s="13">
        <f t="shared" si="220"/>
        <v>8.5386814506905893</v>
      </c>
      <c r="M1197" s="13">
        <f t="shared" si="225"/>
        <v>8.5409305870951453</v>
      </c>
      <c r="N1197" s="13">
        <f t="shared" si="221"/>
        <v>5.29537696399899</v>
      </c>
      <c r="O1197" s="13">
        <f t="shared" si="222"/>
        <v>8.7623779133375184</v>
      </c>
      <c r="Q1197">
        <v>15.227300128680049</v>
      </c>
    </row>
    <row r="1198" spans="1:17" x14ac:dyDescent="0.2">
      <c r="A1198" s="14">
        <f t="shared" si="223"/>
        <v>58441</v>
      </c>
      <c r="B1198" s="1">
        <v>1</v>
      </c>
      <c r="F1198" s="34">
        <v>90.720333792807907</v>
      </c>
      <c r="G1198" s="13">
        <f t="shared" si="216"/>
        <v>7.0880456950950634</v>
      </c>
      <c r="H1198" s="13">
        <f t="shared" si="217"/>
        <v>83.632288097712845</v>
      </c>
      <c r="I1198" s="16">
        <f t="shared" si="224"/>
        <v>94.711818715667604</v>
      </c>
      <c r="J1198" s="13">
        <f t="shared" si="218"/>
        <v>49.160431997895842</v>
      </c>
      <c r="K1198" s="13">
        <f t="shared" si="219"/>
        <v>45.551386717771763</v>
      </c>
      <c r="L1198" s="13">
        <f t="shared" si="220"/>
        <v>34.662537101316609</v>
      </c>
      <c r="M1198" s="13">
        <f t="shared" si="225"/>
        <v>37.908090724412766</v>
      </c>
      <c r="N1198" s="13">
        <f t="shared" si="221"/>
        <v>23.503016249135914</v>
      </c>
      <c r="O1198" s="13">
        <f t="shared" si="222"/>
        <v>30.591061944230979</v>
      </c>
      <c r="Q1198">
        <v>14.61815288938875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67.837323142062516</v>
      </c>
      <c r="G1199" s="13">
        <f t="shared" si="216"/>
        <v>4.5296609247214619</v>
      </c>
      <c r="H1199" s="13">
        <f t="shared" si="217"/>
        <v>63.307662217341054</v>
      </c>
      <c r="I1199" s="16">
        <f t="shared" si="224"/>
        <v>74.196511833796194</v>
      </c>
      <c r="J1199" s="13">
        <f t="shared" si="218"/>
        <v>40.472097409516927</v>
      </c>
      <c r="K1199" s="13">
        <f t="shared" si="219"/>
        <v>33.724414424279267</v>
      </c>
      <c r="L1199" s="13">
        <f t="shared" si="220"/>
        <v>22.748603648916895</v>
      </c>
      <c r="M1199" s="13">
        <f t="shared" si="225"/>
        <v>37.153678124193746</v>
      </c>
      <c r="N1199" s="13">
        <f t="shared" si="221"/>
        <v>23.035280437000122</v>
      </c>
      <c r="O1199" s="13">
        <f t="shared" si="222"/>
        <v>27.564941361721583</v>
      </c>
      <c r="Q1199">
        <v>12.07355259354839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57.987499565691699</v>
      </c>
      <c r="G1200" s="13">
        <f t="shared" si="216"/>
        <v>3.4284230232378516</v>
      </c>
      <c r="H1200" s="13">
        <f t="shared" si="217"/>
        <v>54.559076542453845</v>
      </c>
      <c r="I1200" s="16">
        <f t="shared" si="224"/>
        <v>65.534887317816214</v>
      </c>
      <c r="J1200" s="13">
        <f t="shared" si="218"/>
        <v>42.790685386579092</v>
      </c>
      <c r="K1200" s="13">
        <f t="shared" si="219"/>
        <v>22.744201931237122</v>
      </c>
      <c r="L1200" s="13">
        <f t="shared" si="220"/>
        <v>11.687656037896343</v>
      </c>
      <c r="M1200" s="13">
        <f t="shared" si="225"/>
        <v>25.806053725089971</v>
      </c>
      <c r="N1200" s="13">
        <f t="shared" si="221"/>
        <v>15.999753309555782</v>
      </c>
      <c r="O1200" s="13">
        <f t="shared" si="222"/>
        <v>19.428176332793633</v>
      </c>
      <c r="Q1200">
        <v>14.36059471123731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33.471900186263539</v>
      </c>
      <c r="G1201" s="13">
        <f t="shared" si="216"/>
        <v>0.68751025410157218</v>
      </c>
      <c r="H1201" s="13">
        <f t="shared" si="217"/>
        <v>32.784389932161965</v>
      </c>
      <c r="I1201" s="16">
        <f t="shared" si="224"/>
        <v>43.84093582550274</v>
      </c>
      <c r="J1201" s="13">
        <f t="shared" si="218"/>
        <v>35.923757967551758</v>
      </c>
      <c r="K1201" s="13">
        <f t="shared" si="219"/>
        <v>7.9171778579509819</v>
      </c>
      <c r="L1201" s="13">
        <f t="shared" si="220"/>
        <v>0</v>
      </c>
      <c r="M1201" s="13">
        <f t="shared" si="225"/>
        <v>9.8063004155341886</v>
      </c>
      <c r="N1201" s="13">
        <f t="shared" si="221"/>
        <v>6.0799062576311966</v>
      </c>
      <c r="O1201" s="13">
        <f t="shared" si="222"/>
        <v>6.7674165117327689</v>
      </c>
      <c r="Q1201">
        <v>15.849445490056331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20.42383917621607</v>
      </c>
      <c r="G1202" s="13">
        <f t="shared" si="216"/>
        <v>0</v>
      </c>
      <c r="H1202" s="13">
        <f t="shared" si="217"/>
        <v>20.42383917621607</v>
      </c>
      <c r="I1202" s="16">
        <f t="shared" si="224"/>
        <v>28.341017034167052</v>
      </c>
      <c r="J1202" s="13">
        <f t="shared" si="218"/>
        <v>26.709349714094092</v>
      </c>
      <c r="K1202" s="13">
        <f t="shared" si="219"/>
        <v>1.6316673200729603</v>
      </c>
      <c r="L1202" s="13">
        <f t="shared" si="220"/>
        <v>0</v>
      </c>
      <c r="M1202" s="13">
        <f t="shared" si="225"/>
        <v>3.726394157902992</v>
      </c>
      <c r="N1202" s="13">
        <f t="shared" si="221"/>
        <v>2.3103643778998548</v>
      </c>
      <c r="O1202" s="13">
        <f t="shared" si="222"/>
        <v>2.3103643778998548</v>
      </c>
      <c r="Q1202">
        <v>19.28818525453271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6.5487999304426401</v>
      </c>
      <c r="G1203" s="13">
        <f t="shared" si="216"/>
        <v>0</v>
      </c>
      <c r="H1203" s="13">
        <f t="shared" si="217"/>
        <v>6.5487999304426401</v>
      </c>
      <c r="I1203" s="16">
        <f t="shared" si="224"/>
        <v>8.1804672505156013</v>
      </c>
      <c r="J1203" s="13">
        <f t="shared" si="218"/>
        <v>8.158335761200501</v>
      </c>
      <c r="K1203" s="13">
        <f t="shared" si="219"/>
        <v>2.2131489315100339E-2</v>
      </c>
      <c r="L1203" s="13">
        <f t="shared" si="220"/>
        <v>0</v>
      </c>
      <c r="M1203" s="13">
        <f t="shared" si="225"/>
        <v>1.4160297800031372</v>
      </c>
      <c r="N1203" s="13">
        <f t="shared" si="221"/>
        <v>0.87793846360194505</v>
      </c>
      <c r="O1203" s="13">
        <f t="shared" si="222"/>
        <v>0.87793846360194505</v>
      </c>
      <c r="Q1203">
        <v>23.94874690780054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0.122050071570107</v>
      </c>
      <c r="G1204" s="13">
        <f t="shared" si="216"/>
        <v>0</v>
      </c>
      <c r="H1204" s="13">
        <f t="shared" si="217"/>
        <v>0.122050071570107</v>
      </c>
      <c r="I1204" s="16">
        <f t="shared" si="224"/>
        <v>0.14418156088520734</v>
      </c>
      <c r="J1204" s="13">
        <f t="shared" si="218"/>
        <v>0.14418145069527896</v>
      </c>
      <c r="K1204" s="13">
        <f t="shared" si="219"/>
        <v>1.1018992837619201E-7</v>
      </c>
      <c r="L1204" s="13">
        <f t="shared" si="220"/>
        <v>0</v>
      </c>
      <c r="M1204" s="13">
        <f t="shared" si="225"/>
        <v>0.53809131640119212</v>
      </c>
      <c r="N1204" s="13">
        <f t="shared" si="221"/>
        <v>0.33361661616873911</v>
      </c>
      <c r="O1204" s="13">
        <f t="shared" si="222"/>
        <v>0.33361661616873911</v>
      </c>
      <c r="Q1204">
        <v>24.65753879967065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0.22857142899999999</v>
      </c>
      <c r="G1205" s="13">
        <f t="shared" si="216"/>
        <v>0</v>
      </c>
      <c r="H1205" s="13">
        <f t="shared" si="217"/>
        <v>0.22857142899999999</v>
      </c>
      <c r="I1205" s="16">
        <f t="shared" si="224"/>
        <v>0.22857153918992837</v>
      </c>
      <c r="J1205" s="13">
        <f t="shared" si="218"/>
        <v>0.22857106978707992</v>
      </c>
      <c r="K1205" s="13">
        <f t="shared" si="219"/>
        <v>4.6940284845198299E-7</v>
      </c>
      <c r="L1205" s="13">
        <f t="shared" si="220"/>
        <v>0</v>
      </c>
      <c r="M1205" s="13">
        <f t="shared" si="225"/>
        <v>0.20447470023245301</v>
      </c>
      <c r="N1205" s="13">
        <f t="shared" si="221"/>
        <v>0.12677431414412085</v>
      </c>
      <c r="O1205" s="13">
        <f t="shared" si="222"/>
        <v>0.12677431414412085</v>
      </c>
      <c r="Q1205">
        <v>24.178409103283339</v>
      </c>
    </row>
    <row r="1206" spans="1:17" x14ac:dyDescent="0.2">
      <c r="A1206" s="14">
        <f t="shared" si="223"/>
        <v>58685</v>
      </c>
      <c r="B1206" s="1">
        <v>9</v>
      </c>
      <c r="F1206" s="34">
        <v>2.5851639628165279</v>
      </c>
      <c r="G1206" s="13">
        <f t="shared" si="216"/>
        <v>0</v>
      </c>
      <c r="H1206" s="13">
        <f t="shared" si="217"/>
        <v>2.5851639628165279</v>
      </c>
      <c r="I1206" s="16">
        <f t="shared" si="224"/>
        <v>2.5851644322193765</v>
      </c>
      <c r="J1206" s="13">
        <f t="shared" si="218"/>
        <v>2.5845888959465584</v>
      </c>
      <c r="K1206" s="13">
        <f t="shared" si="219"/>
        <v>5.7553627281814457E-4</v>
      </c>
      <c r="L1206" s="13">
        <f t="shared" si="220"/>
        <v>0</v>
      </c>
      <c r="M1206" s="13">
        <f t="shared" si="225"/>
        <v>7.7700386088332157E-2</v>
      </c>
      <c r="N1206" s="13">
        <f t="shared" si="221"/>
        <v>4.8174239374765934E-2</v>
      </c>
      <c r="O1206" s="13">
        <f t="shared" si="222"/>
        <v>4.8174239374765934E-2</v>
      </c>
      <c r="Q1206">
        <v>25.363293000000009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2.1428571E-2</v>
      </c>
      <c r="G1207" s="13">
        <f t="shared" si="216"/>
        <v>0</v>
      </c>
      <c r="H1207" s="13">
        <f t="shared" si="217"/>
        <v>2.1428571E-2</v>
      </c>
      <c r="I1207" s="16">
        <f t="shared" si="224"/>
        <v>2.2004107272818145E-2</v>
      </c>
      <c r="J1207" s="13">
        <f t="shared" si="218"/>
        <v>2.2004106804191327E-2</v>
      </c>
      <c r="K1207" s="13">
        <f t="shared" si="219"/>
        <v>4.6862681790660332E-10</v>
      </c>
      <c r="L1207" s="13">
        <f t="shared" si="220"/>
        <v>0</v>
      </c>
      <c r="M1207" s="13">
        <f t="shared" si="225"/>
        <v>2.9526146713566223E-2</v>
      </c>
      <c r="N1207" s="13">
        <f t="shared" si="221"/>
        <v>1.8306210962411057E-2</v>
      </c>
      <c r="O1207" s="13">
        <f t="shared" si="222"/>
        <v>1.8306210962411057E-2</v>
      </c>
      <c r="Q1207">
        <v>23.376243967252101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38.944167128064052</v>
      </c>
      <c r="G1208" s="13">
        <f t="shared" si="216"/>
        <v>1.2993250461759409</v>
      </c>
      <c r="H1208" s="13">
        <f t="shared" si="217"/>
        <v>37.644842081888115</v>
      </c>
      <c r="I1208" s="16">
        <f t="shared" si="224"/>
        <v>37.644842082356739</v>
      </c>
      <c r="J1208" s="13">
        <f t="shared" si="218"/>
        <v>33.758147805512969</v>
      </c>
      <c r="K1208" s="13">
        <f t="shared" si="219"/>
        <v>3.8866942768437696</v>
      </c>
      <c r="L1208" s="13">
        <f t="shared" si="220"/>
        <v>0</v>
      </c>
      <c r="M1208" s="13">
        <f t="shared" si="225"/>
        <v>1.1219935751155166E-2</v>
      </c>
      <c r="N1208" s="13">
        <f t="shared" si="221"/>
        <v>6.9563601657162029E-3</v>
      </c>
      <c r="O1208" s="13">
        <f t="shared" si="222"/>
        <v>1.306281406341657</v>
      </c>
      <c r="Q1208">
        <v>18.639403890063761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55.564105665892953</v>
      </c>
      <c r="G1209" s="13">
        <f t="shared" si="216"/>
        <v>3.1574807883855751</v>
      </c>
      <c r="H1209" s="13">
        <f t="shared" si="217"/>
        <v>52.406624877507376</v>
      </c>
      <c r="I1209" s="16">
        <f t="shared" si="224"/>
        <v>56.293319154351146</v>
      </c>
      <c r="J1209" s="13">
        <f t="shared" si="218"/>
        <v>43.747982297761098</v>
      </c>
      <c r="K1209" s="13">
        <f t="shared" si="219"/>
        <v>12.545336856590048</v>
      </c>
      <c r="L1209" s="13">
        <f t="shared" si="220"/>
        <v>1.4138009231594935</v>
      </c>
      <c r="M1209" s="13">
        <f t="shared" si="225"/>
        <v>1.4180644987449325</v>
      </c>
      <c r="N1209" s="13">
        <f t="shared" si="221"/>
        <v>0.87919998922185816</v>
      </c>
      <c r="O1209" s="13">
        <f t="shared" si="222"/>
        <v>4.0366807776074332</v>
      </c>
      <c r="Q1209">
        <v>17.324275311435009</v>
      </c>
    </row>
    <row r="1210" spans="1:17" x14ac:dyDescent="0.2">
      <c r="A1210" s="14">
        <f t="shared" si="223"/>
        <v>58807</v>
      </c>
      <c r="B1210" s="1">
        <v>1</v>
      </c>
      <c r="F1210" s="34">
        <v>5.5936613144684308</v>
      </c>
      <c r="G1210" s="13">
        <f t="shared" si="216"/>
        <v>0</v>
      </c>
      <c r="H1210" s="13">
        <f t="shared" si="217"/>
        <v>5.5936613144684308</v>
      </c>
      <c r="I1210" s="16">
        <f t="shared" si="224"/>
        <v>16.725197247898986</v>
      </c>
      <c r="J1210" s="13">
        <f t="shared" si="218"/>
        <v>15.762482702992628</v>
      </c>
      <c r="K1210" s="13">
        <f t="shared" si="219"/>
        <v>0.96271454490635833</v>
      </c>
      <c r="L1210" s="13">
        <f t="shared" si="220"/>
        <v>0</v>
      </c>
      <c r="M1210" s="13">
        <f t="shared" si="225"/>
        <v>0.5388645095230743</v>
      </c>
      <c r="N1210" s="13">
        <f t="shared" si="221"/>
        <v>0.33409599590430605</v>
      </c>
      <c r="O1210" s="13">
        <f t="shared" si="222"/>
        <v>0.33409599590430605</v>
      </c>
      <c r="Q1210">
        <v>11.718546593548391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43.133358823390672</v>
      </c>
      <c r="G1211" s="13">
        <f t="shared" si="216"/>
        <v>1.7676884270735538</v>
      </c>
      <c r="H1211" s="13">
        <f t="shared" si="217"/>
        <v>41.365670396317121</v>
      </c>
      <c r="I1211" s="16">
        <f t="shared" si="224"/>
        <v>42.328384941223476</v>
      </c>
      <c r="J1211" s="13">
        <f t="shared" si="218"/>
        <v>34.415009689188075</v>
      </c>
      <c r="K1211" s="13">
        <f t="shared" si="219"/>
        <v>7.9133752520354008</v>
      </c>
      <c r="L1211" s="13">
        <f t="shared" si="220"/>
        <v>0</v>
      </c>
      <c r="M1211" s="13">
        <f t="shared" si="225"/>
        <v>0.20476851361876824</v>
      </c>
      <c r="N1211" s="13">
        <f t="shared" si="221"/>
        <v>0.12695647844363631</v>
      </c>
      <c r="O1211" s="13">
        <f t="shared" si="222"/>
        <v>1.8946449055171901</v>
      </c>
      <c r="Q1211">
        <v>15.01211550100482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36.799306935608747</v>
      </c>
      <c r="G1212" s="13">
        <f t="shared" si="216"/>
        <v>1.0595236610037717</v>
      </c>
      <c r="H1212" s="13">
        <f t="shared" si="217"/>
        <v>35.739783274604974</v>
      </c>
      <c r="I1212" s="16">
        <f t="shared" si="224"/>
        <v>43.653158526640375</v>
      </c>
      <c r="J1212" s="13">
        <f t="shared" si="218"/>
        <v>36.942294384008065</v>
      </c>
      <c r="K1212" s="13">
        <f t="shared" si="219"/>
        <v>6.7108641426323103</v>
      </c>
      <c r="L1212" s="13">
        <f t="shared" si="220"/>
        <v>0</v>
      </c>
      <c r="M1212" s="13">
        <f t="shared" si="225"/>
        <v>7.7812035175131938E-2</v>
      </c>
      <c r="N1212" s="13">
        <f t="shared" si="221"/>
        <v>4.82434618085818E-2</v>
      </c>
      <c r="O1212" s="13">
        <f t="shared" si="222"/>
        <v>1.1077671228123536</v>
      </c>
      <c r="Q1212">
        <v>17.288708660584881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35.860192108767428</v>
      </c>
      <c r="G1213" s="13">
        <f t="shared" si="216"/>
        <v>0.95452798944231976</v>
      </c>
      <c r="H1213" s="13">
        <f t="shared" si="217"/>
        <v>34.90566411932511</v>
      </c>
      <c r="I1213" s="16">
        <f t="shared" si="224"/>
        <v>41.61652826195742</v>
      </c>
      <c r="J1213" s="13">
        <f t="shared" si="218"/>
        <v>36.427124397676643</v>
      </c>
      <c r="K1213" s="13">
        <f t="shared" si="219"/>
        <v>5.1894038642807772</v>
      </c>
      <c r="L1213" s="13">
        <f t="shared" si="220"/>
        <v>0</v>
      </c>
      <c r="M1213" s="13">
        <f t="shared" si="225"/>
        <v>2.9568573366550138E-2</v>
      </c>
      <c r="N1213" s="13">
        <f t="shared" si="221"/>
        <v>1.8332515487261086E-2</v>
      </c>
      <c r="O1213" s="13">
        <f t="shared" si="222"/>
        <v>0.97286050492958087</v>
      </c>
      <c r="Q1213">
        <v>18.46129895159849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2.1428571E-2</v>
      </c>
      <c r="G1214" s="13">
        <f t="shared" si="216"/>
        <v>0</v>
      </c>
      <c r="H1214" s="13">
        <f t="shared" si="217"/>
        <v>2.1428571E-2</v>
      </c>
      <c r="I1214" s="16">
        <f t="shared" si="224"/>
        <v>5.2108324352807776</v>
      </c>
      <c r="J1214" s="13">
        <f t="shared" si="218"/>
        <v>5.2032372675607075</v>
      </c>
      <c r="K1214" s="13">
        <f t="shared" si="219"/>
        <v>7.5951677200700729E-3</v>
      </c>
      <c r="L1214" s="13">
        <f t="shared" si="220"/>
        <v>0</v>
      </c>
      <c r="M1214" s="13">
        <f t="shared" si="225"/>
        <v>1.1236057879289052E-2</v>
      </c>
      <c r="N1214" s="13">
        <f t="shared" si="221"/>
        <v>6.966355885159212E-3</v>
      </c>
      <c r="O1214" s="13">
        <f t="shared" si="222"/>
        <v>6.966355885159212E-3</v>
      </c>
      <c r="Q1214">
        <v>21.946845483126499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1.349668623708643</v>
      </c>
      <c r="G1215" s="13">
        <f t="shared" si="216"/>
        <v>0</v>
      </c>
      <c r="H1215" s="13">
        <f t="shared" si="217"/>
        <v>1.349668623708643</v>
      </c>
      <c r="I1215" s="16">
        <f t="shared" si="224"/>
        <v>1.3572637914287131</v>
      </c>
      <c r="J1215" s="13">
        <f t="shared" si="218"/>
        <v>1.3571489845389562</v>
      </c>
      <c r="K1215" s="13">
        <f t="shared" si="219"/>
        <v>1.1480688975695763E-4</v>
      </c>
      <c r="L1215" s="13">
        <f t="shared" si="220"/>
        <v>0</v>
      </c>
      <c r="M1215" s="13">
        <f t="shared" si="225"/>
        <v>4.26970199412984E-3</v>
      </c>
      <c r="N1215" s="13">
        <f t="shared" si="221"/>
        <v>2.6472152363605007E-3</v>
      </c>
      <c r="O1215" s="13">
        <f t="shared" si="222"/>
        <v>2.6472152363605007E-3</v>
      </c>
      <c r="Q1215">
        <v>23.06966939662636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0.114285714</v>
      </c>
      <c r="G1216" s="13">
        <f t="shared" si="216"/>
        <v>0</v>
      </c>
      <c r="H1216" s="13">
        <f t="shared" si="217"/>
        <v>0.114285714</v>
      </c>
      <c r="I1216" s="16">
        <f t="shared" si="224"/>
        <v>0.11440052088975695</v>
      </c>
      <c r="J1216" s="13">
        <f t="shared" si="218"/>
        <v>0.1144004643159837</v>
      </c>
      <c r="K1216" s="13">
        <f t="shared" si="219"/>
        <v>5.6573773249413151E-8</v>
      </c>
      <c r="L1216" s="13">
        <f t="shared" si="220"/>
        <v>0</v>
      </c>
      <c r="M1216" s="13">
        <f t="shared" si="225"/>
        <v>1.6224867577693393E-3</v>
      </c>
      <c r="N1216" s="13">
        <f t="shared" si="221"/>
        <v>1.0059417898169902E-3</v>
      </c>
      <c r="O1216" s="13">
        <f t="shared" si="222"/>
        <v>1.0059417898169902E-3</v>
      </c>
      <c r="Q1216">
        <v>24.460923168057739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5.0523225960659266</v>
      </c>
      <c r="G1217" s="13">
        <f t="shared" si="216"/>
        <v>0</v>
      </c>
      <c r="H1217" s="13">
        <f t="shared" si="217"/>
        <v>5.0523225960659266</v>
      </c>
      <c r="I1217" s="16">
        <f t="shared" si="224"/>
        <v>5.0523226526396998</v>
      </c>
      <c r="J1217" s="13">
        <f t="shared" si="218"/>
        <v>5.0475644052192061</v>
      </c>
      <c r="K1217" s="13">
        <f t="shared" si="219"/>
        <v>4.7582474204936887E-3</v>
      </c>
      <c r="L1217" s="13">
        <f t="shared" si="220"/>
        <v>0</v>
      </c>
      <c r="M1217" s="13">
        <f t="shared" si="225"/>
        <v>6.1654496795234904E-4</v>
      </c>
      <c r="N1217" s="13">
        <f t="shared" si="221"/>
        <v>3.8225788013045641E-4</v>
      </c>
      <c r="O1217" s="13">
        <f t="shared" si="222"/>
        <v>3.8225788013045641E-4</v>
      </c>
      <c r="Q1217">
        <v>24.62165000000001</v>
      </c>
    </row>
    <row r="1218" spans="1:17" x14ac:dyDescent="0.2">
      <c r="A1218" s="14">
        <f t="shared" si="223"/>
        <v>59050</v>
      </c>
      <c r="B1218" s="1">
        <v>9</v>
      </c>
      <c r="F1218" s="34">
        <v>9.4608676689186559</v>
      </c>
      <c r="G1218" s="13">
        <f t="shared" si="216"/>
        <v>0</v>
      </c>
      <c r="H1218" s="13">
        <f t="shared" si="217"/>
        <v>9.4608676689186559</v>
      </c>
      <c r="I1218" s="16">
        <f t="shared" si="224"/>
        <v>9.4656259163391496</v>
      </c>
      <c r="J1218" s="13">
        <f t="shared" si="218"/>
        <v>9.4256387130562036</v>
      </c>
      <c r="K1218" s="13">
        <f t="shared" si="219"/>
        <v>3.9987203282946027E-2</v>
      </c>
      <c r="L1218" s="13">
        <f t="shared" si="220"/>
        <v>0</v>
      </c>
      <c r="M1218" s="13">
        <f t="shared" si="225"/>
        <v>2.3428708782189262E-4</v>
      </c>
      <c r="N1218" s="13">
        <f t="shared" si="221"/>
        <v>1.4525799444957342E-4</v>
      </c>
      <c r="O1218" s="13">
        <f t="shared" si="222"/>
        <v>1.4525799444957342E-4</v>
      </c>
      <c r="Q1218">
        <v>22.837294666391099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5.9255417230019152</v>
      </c>
      <c r="G1219" s="13">
        <f t="shared" si="216"/>
        <v>0</v>
      </c>
      <c r="H1219" s="13">
        <f t="shared" si="217"/>
        <v>5.9255417230019152</v>
      </c>
      <c r="I1219" s="16">
        <f t="shared" si="224"/>
        <v>5.9655289262848612</v>
      </c>
      <c r="J1219" s="13">
        <f t="shared" si="218"/>
        <v>5.9558025199807823</v>
      </c>
      <c r="K1219" s="13">
        <f t="shared" si="219"/>
        <v>9.7264063040789495E-3</v>
      </c>
      <c r="L1219" s="13">
        <f t="shared" si="220"/>
        <v>0</v>
      </c>
      <c r="M1219" s="13">
        <f t="shared" si="225"/>
        <v>8.9029093372319199E-5</v>
      </c>
      <c r="N1219" s="13">
        <f t="shared" si="221"/>
        <v>5.5198037890837904E-5</v>
      </c>
      <c r="O1219" s="13">
        <f t="shared" si="222"/>
        <v>5.5198037890837904E-5</v>
      </c>
      <c r="Q1219">
        <v>23.06904049335396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75.158708749129957</v>
      </c>
      <c r="G1220" s="13">
        <f t="shared" si="216"/>
        <v>5.3482123697667268</v>
      </c>
      <c r="H1220" s="13">
        <f t="shared" si="217"/>
        <v>69.810496379363229</v>
      </c>
      <c r="I1220" s="16">
        <f t="shared" si="224"/>
        <v>69.820222785667312</v>
      </c>
      <c r="J1220" s="13">
        <f t="shared" si="218"/>
        <v>51.372943944822801</v>
      </c>
      <c r="K1220" s="13">
        <f t="shared" si="219"/>
        <v>18.447278840844511</v>
      </c>
      <c r="L1220" s="13">
        <f t="shared" si="220"/>
        <v>7.3591386051477157</v>
      </c>
      <c r="M1220" s="13">
        <f t="shared" si="225"/>
        <v>7.3591724362031972</v>
      </c>
      <c r="N1220" s="13">
        <f t="shared" si="221"/>
        <v>4.562686910445982</v>
      </c>
      <c r="O1220" s="13">
        <f t="shared" si="222"/>
        <v>9.9108992802127087</v>
      </c>
      <c r="Q1220">
        <v>18.56048065305902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58.335430805409743</v>
      </c>
      <c r="G1221" s="13">
        <f t="shared" si="216"/>
        <v>3.467322711675608</v>
      </c>
      <c r="H1221" s="13">
        <f t="shared" si="217"/>
        <v>54.868108093734136</v>
      </c>
      <c r="I1221" s="16">
        <f t="shared" si="224"/>
        <v>65.95624832943092</v>
      </c>
      <c r="J1221" s="13">
        <f t="shared" si="218"/>
        <v>46.368023326584648</v>
      </c>
      <c r="K1221" s="13">
        <f t="shared" si="219"/>
        <v>19.588225002846272</v>
      </c>
      <c r="L1221" s="13">
        <f t="shared" si="220"/>
        <v>8.5084738965087308</v>
      </c>
      <c r="M1221" s="13">
        <f t="shared" si="225"/>
        <v>11.304959422265945</v>
      </c>
      <c r="N1221" s="13">
        <f t="shared" si="221"/>
        <v>7.0090748418048863</v>
      </c>
      <c r="O1221" s="13">
        <f t="shared" si="222"/>
        <v>10.476397553480494</v>
      </c>
      <c r="Q1221">
        <v>16.413238156884471</v>
      </c>
    </row>
    <row r="1222" spans="1:17" x14ac:dyDescent="0.2">
      <c r="A1222" s="14">
        <f t="shared" si="223"/>
        <v>59172</v>
      </c>
      <c r="B1222" s="1">
        <v>1</v>
      </c>
      <c r="F1222" s="34">
        <v>53.23013685014741</v>
      </c>
      <c r="G1222" s="13">
        <f t="shared" ref="G1222:G1285" si="228">IF((F1222-$J$2)&gt;0,$I$2*(F1222-$J$2),0)</f>
        <v>2.8965365287395746</v>
      </c>
      <c r="H1222" s="13">
        <f t="shared" ref="H1222:H1285" si="229">F1222-G1222</f>
        <v>50.333600321407836</v>
      </c>
      <c r="I1222" s="16">
        <f t="shared" si="224"/>
        <v>61.413351427745383</v>
      </c>
      <c r="J1222" s="13">
        <f t="shared" ref="J1222:J1285" si="230">I1222/SQRT(1+(I1222/($K$2*(300+(25*Q1222)+0.05*(Q1222)^3)))^2)</f>
        <v>35.997928405852505</v>
      </c>
      <c r="K1222" s="13">
        <f t="shared" ref="K1222:K1285" si="231">I1222-J1222</f>
        <v>25.415423021892877</v>
      </c>
      <c r="L1222" s="13">
        <f t="shared" ref="L1222:L1285" si="232">IF(K1222&gt;$N$2,(K1222-$N$2)/$L$2,0)</f>
        <v>14.378518037144456</v>
      </c>
      <c r="M1222" s="13">
        <f t="shared" si="225"/>
        <v>18.674402617605516</v>
      </c>
      <c r="N1222" s="13">
        <f t="shared" ref="N1222:N1285" si="233">$M$2*M1222</f>
        <v>11.578129622915419</v>
      </c>
      <c r="O1222" s="13">
        <f t="shared" ref="O1222:O1285" si="234">N1222+G1222</f>
        <v>14.474666151654993</v>
      </c>
      <c r="Q1222">
        <v>10.840982593548389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63.919356082925518</v>
      </c>
      <c r="G1223" s="13">
        <f t="shared" si="228"/>
        <v>4.0916212188493226</v>
      </c>
      <c r="H1223" s="13">
        <f t="shared" si="229"/>
        <v>59.827734864076191</v>
      </c>
      <c r="I1223" s="16">
        <f t="shared" ref="I1223:I1286" si="237">H1223+K1222-L1222</f>
        <v>70.864639848824609</v>
      </c>
      <c r="J1223" s="13">
        <f t="shared" si="230"/>
        <v>45.054702007840874</v>
      </c>
      <c r="K1223" s="13">
        <f t="shared" si="231"/>
        <v>25.809937840983736</v>
      </c>
      <c r="L1223" s="13">
        <f t="shared" si="232"/>
        <v>14.775933638026533</v>
      </c>
      <c r="M1223" s="13">
        <f t="shared" ref="M1223:M1286" si="238">L1223+M1222-N1222</f>
        <v>21.872206632716633</v>
      </c>
      <c r="N1223" s="13">
        <f t="shared" si="233"/>
        <v>13.560768112284313</v>
      </c>
      <c r="O1223" s="13">
        <f t="shared" si="234"/>
        <v>17.652389331133634</v>
      </c>
      <c r="Q1223">
        <v>14.83079904174657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29.475729622692459</v>
      </c>
      <c r="G1224" s="13">
        <f t="shared" si="228"/>
        <v>0.24072717709756275</v>
      </c>
      <c r="H1224" s="13">
        <f t="shared" si="229"/>
        <v>29.235002445594898</v>
      </c>
      <c r="I1224" s="16">
        <f t="shared" si="237"/>
        <v>40.269006648552107</v>
      </c>
      <c r="J1224" s="13">
        <f t="shared" si="230"/>
        <v>33.941647796645441</v>
      </c>
      <c r="K1224" s="13">
        <f t="shared" si="231"/>
        <v>6.3273588519066664</v>
      </c>
      <c r="L1224" s="13">
        <f t="shared" si="232"/>
        <v>0</v>
      </c>
      <c r="M1224" s="13">
        <f t="shared" si="238"/>
        <v>8.3114385204323202</v>
      </c>
      <c r="N1224" s="13">
        <f t="shared" si="233"/>
        <v>5.1530918826680381</v>
      </c>
      <c r="O1224" s="13">
        <f t="shared" si="234"/>
        <v>5.3938190597656011</v>
      </c>
      <c r="Q1224">
        <v>15.94113122834586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40.839012506837904</v>
      </c>
      <c r="G1225" s="13">
        <f t="shared" si="228"/>
        <v>1.5111740739659056</v>
      </c>
      <c r="H1225" s="13">
        <f t="shared" si="229"/>
        <v>39.327838432871999</v>
      </c>
      <c r="I1225" s="16">
        <f t="shared" si="237"/>
        <v>45.655197284778666</v>
      </c>
      <c r="J1225" s="13">
        <f t="shared" si="230"/>
        <v>38.166093578712733</v>
      </c>
      <c r="K1225" s="13">
        <f t="shared" si="231"/>
        <v>7.4891037060659329</v>
      </c>
      <c r="L1225" s="13">
        <f t="shared" si="232"/>
        <v>0</v>
      </c>
      <c r="M1225" s="13">
        <f t="shared" si="238"/>
        <v>3.1583466377642821</v>
      </c>
      <c r="N1225" s="13">
        <f t="shared" si="233"/>
        <v>1.958174915413855</v>
      </c>
      <c r="O1225" s="13">
        <f t="shared" si="234"/>
        <v>3.4693489893797604</v>
      </c>
      <c r="Q1225">
        <v>17.330538480431731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39.339378972103347</v>
      </c>
      <c r="G1226" s="13">
        <f t="shared" si="228"/>
        <v>1.3435108387839807</v>
      </c>
      <c r="H1226" s="13">
        <f t="shared" si="229"/>
        <v>37.99586813331937</v>
      </c>
      <c r="I1226" s="16">
        <f t="shared" si="237"/>
        <v>45.484971839385302</v>
      </c>
      <c r="J1226" s="13">
        <f t="shared" si="230"/>
        <v>39.821932198437516</v>
      </c>
      <c r="K1226" s="13">
        <f t="shared" si="231"/>
        <v>5.6630396409477868</v>
      </c>
      <c r="L1226" s="13">
        <f t="shared" si="232"/>
        <v>0</v>
      </c>
      <c r="M1226" s="13">
        <f t="shared" si="238"/>
        <v>1.2001717223504271</v>
      </c>
      <c r="N1226" s="13">
        <f t="shared" si="233"/>
        <v>0.74410646785726486</v>
      </c>
      <c r="O1226" s="13">
        <f t="shared" si="234"/>
        <v>2.0876173066412456</v>
      </c>
      <c r="Q1226">
        <v>19.73000302161914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1.954554833800944</v>
      </c>
      <c r="G1227" s="13">
        <f t="shared" si="228"/>
        <v>0</v>
      </c>
      <c r="H1227" s="13">
        <f t="shared" si="229"/>
        <v>1.954554833800944</v>
      </c>
      <c r="I1227" s="16">
        <f t="shared" si="237"/>
        <v>7.6175944747487305</v>
      </c>
      <c r="J1227" s="13">
        <f t="shared" si="230"/>
        <v>7.5985134336363283</v>
      </c>
      <c r="K1227" s="13">
        <f t="shared" si="231"/>
        <v>1.9081041112402275E-2</v>
      </c>
      <c r="L1227" s="13">
        <f t="shared" si="232"/>
        <v>0</v>
      </c>
      <c r="M1227" s="13">
        <f t="shared" si="238"/>
        <v>0.45606525449316226</v>
      </c>
      <c r="N1227" s="13">
        <f t="shared" si="233"/>
        <v>0.28276045778576059</v>
      </c>
      <c r="O1227" s="13">
        <f t="shared" si="234"/>
        <v>0.28276045778576059</v>
      </c>
      <c r="Q1227">
        <v>23.483371146109668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0.14564556192384581</v>
      </c>
      <c r="G1228" s="13">
        <f t="shared" si="228"/>
        <v>0</v>
      </c>
      <c r="H1228" s="13">
        <f t="shared" si="229"/>
        <v>0.14564556192384581</v>
      </c>
      <c r="I1228" s="16">
        <f t="shared" si="237"/>
        <v>0.16472660303624809</v>
      </c>
      <c r="J1228" s="13">
        <f t="shared" si="230"/>
        <v>0.16472639371580847</v>
      </c>
      <c r="K1228" s="13">
        <f t="shared" si="231"/>
        <v>2.0932043962029745E-7</v>
      </c>
      <c r="L1228" s="13">
        <f t="shared" si="232"/>
        <v>0</v>
      </c>
      <c r="M1228" s="13">
        <f t="shared" si="238"/>
        <v>0.17330479670740168</v>
      </c>
      <c r="N1228" s="13">
        <f t="shared" si="233"/>
        <v>0.10744897395858904</v>
      </c>
      <c r="O1228" s="13">
        <f t="shared" si="234"/>
        <v>0.10744897395858904</v>
      </c>
      <c r="Q1228">
        <v>22.930707748248899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5.8896187226856744</v>
      </c>
      <c r="G1229" s="13">
        <f t="shared" si="228"/>
        <v>0</v>
      </c>
      <c r="H1229" s="13">
        <f t="shared" si="229"/>
        <v>5.8896187226856744</v>
      </c>
      <c r="I1229" s="16">
        <f t="shared" si="237"/>
        <v>5.8896189320061136</v>
      </c>
      <c r="J1229" s="13">
        <f t="shared" si="230"/>
        <v>5.883264398539124</v>
      </c>
      <c r="K1229" s="13">
        <f t="shared" si="231"/>
        <v>6.3545334669896647E-3</v>
      </c>
      <c r="L1229" s="13">
        <f t="shared" si="232"/>
        <v>0</v>
      </c>
      <c r="M1229" s="13">
        <f t="shared" si="238"/>
        <v>6.5855822748812631E-2</v>
      </c>
      <c r="N1229" s="13">
        <f t="shared" si="233"/>
        <v>4.083061010426383E-2</v>
      </c>
      <c r="O1229" s="13">
        <f t="shared" si="234"/>
        <v>4.083061010426383E-2</v>
      </c>
      <c r="Q1229">
        <v>25.84877100000001</v>
      </c>
    </row>
    <row r="1230" spans="1:17" x14ac:dyDescent="0.2">
      <c r="A1230" s="14">
        <f t="shared" si="235"/>
        <v>59415</v>
      </c>
      <c r="B1230" s="1">
        <v>9</v>
      </c>
      <c r="F1230" s="34">
        <v>8.8479250815237531</v>
      </c>
      <c r="G1230" s="13">
        <f t="shared" si="228"/>
        <v>0</v>
      </c>
      <c r="H1230" s="13">
        <f t="shared" si="229"/>
        <v>8.8479250815237531</v>
      </c>
      <c r="I1230" s="16">
        <f t="shared" si="237"/>
        <v>8.8542796149907428</v>
      </c>
      <c r="J1230" s="13">
        <f t="shared" si="230"/>
        <v>8.8318221676411675</v>
      </c>
      <c r="K1230" s="13">
        <f t="shared" si="231"/>
        <v>2.2457447349575332E-2</v>
      </c>
      <c r="L1230" s="13">
        <f t="shared" si="232"/>
        <v>0</v>
      </c>
      <c r="M1230" s="13">
        <f t="shared" si="238"/>
        <v>2.5025212644548801E-2</v>
      </c>
      <c r="N1230" s="13">
        <f t="shared" si="233"/>
        <v>1.5515631839620257E-2</v>
      </c>
      <c r="O1230" s="13">
        <f t="shared" si="234"/>
        <v>1.5515631839620257E-2</v>
      </c>
      <c r="Q1230">
        <v>25.549094658882389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1.2320886938435089</v>
      </c>
      <c r="G1231" s="13">
        <f t="shared" si="228"/>
        <v>0</v>
      </c>
      <c r="H1231" s="13">
        <f t="shared" si="229"/>
        <v>1.2320886938435089</v>
      </c>
      <c r="I1231" s="16">
        <f t="shared" si="237"/>
        <v>1.2545461411930843</v>
      </c>
      <c r="J1231" s="13">
        <f t="shared" si="230"/>
        <v>1.2544629933093192</v>
      </c>
      <c r="K1231" s="13">
        <f t="shared" si="231"/>
        <v>8.3147883765066766E-5</v>
      </c>
      <c r="L1231" s="13">
        <f t="shared" si="232"/>
        <v>0</v>
      </c>
      <c r="M1231" s="13">
        <f t="shared" si="238"/>
        <v>9.5095808049285441E-3</v>
      </c>
      <c r="N1231" s="13">
        <f t="shared" si="233"/>
        <v>5.8959400990556974E-3</v>
      </c>
      <c r="O1231" s="13">
        <f t="shared" si="234"/>
        <v>5.8959400990556974E-3</v>
      </c>
      <c r="Q1231">
        <v>23.686000531049981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36.437401008309493</v>
      </c>
      <c r="G1232" s="13">
        <f t="shared" si="228"/>
        <v>1.0190615632998499</v>
      </c>
      <c r="H1232" s="13">
        <f t="shared" si="229"/>
        <v>35.418339445009643</v>
      </c>
      <c r="I1232" s="16">
        <f t="shared" si="237"/>
        <v>35.418422592893407</v>
      </c>
      <c r="J1232" s="13">
        <f t="shared" si="230"/>
        <v>31.488802039127169</v>
      </c>
      <c r="K1232" s="13">
        <f t="shared" si="231"/>
        <v>3.9296205537662381</v>
      </c>
      <c r="L1232" s="13">
        <f t="shared" si="232"/>
        <v>0</v>
      </c>
      <c r="M1232" s="13">
        <f t="shared" si="238"/>
        <v>3.6136407058728467E-3</v>
      </c>
      <c r="N1232" s="13">
        <f t="shared" si="233"/>
        <v>2.2404572376411649E-3</v>
      </c>
      <c r="O1232" s="13">
        <f t="shared" si="234"/>
        <v>1.021302020537491</v>
      </c>
      <c r="Q1232">
        <v>17.173664620327209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55.56483648403384</v>
      </c>
      <c r="G1233" s="13">
        <f t="shared" si="228"/>
        <v>3.1575624959034405</v>
      </c>
      <c r="H1233" s="13">
        <f t="shared" si="229"/>
        <v>52.407273988130399</v>
      </c>
      <c r="I1233" s="16">
        <f t="shared" si="237"/>
        <v>56.33689454189664</v>
      </c>
      <c r="J1233" s="13">
        <f t="shared" si="230"/>
        <v>40.719493430602235</v>
      </c>
      <c r="K1233" s="13">
        <f t="shared" si="231"/>
        <v>15.617401111294406</v>
      </c>
      <c r="L1233" s="13">
        <f t="shared" si="232"/>
        <v>4.5084533991936269</v>
      </c>
      <c r="M1233" s="13">
        <f t="shared" si="238"/>
        <v>4.5098265826618587</v>
      </c>
      <c r="N1233" s="13">
        <f t="shared" si="233"/>
        <v>2.7960924812503523</v>
      </c>
      <c r="O1233" s="13">
        <f t="shared" si="234"/>
        <v>5.9536549771537928</v>
      </c>
      <c r="Q1233">
        <v>14.965835596989059</v>
      </c>
    </row>
    <row r="1234" spans="1:17" x14ac:dyDescent="0.2">
      <c r="A1234" s="14">
        <f t="shared" si="235"/>
        <v>59537</v>
      </c>
      <c r="B1234" s="1">
        <v>1</v>
      </c>
      <c r="F1234" s="34">
        <v>55.68754421780767</v>
      </c>
      <c r="G1234" s="13">
        <f t="shared" si="228"/>
        <v>3.1712815646958066</v>
      </c>
      <c r="H1234" s="13">
        <f t="shared" si="229"/>
        <v>52.516262653111866</v>
      </c>
      <c r="I1234" s="16">
        <f t="shared" si="237"/>
        <v>63.625210365212638</v>
      </c>
      <c r="J1234" s="13">
        <f t="shared" si="230"/>
        <v>42.510283718142418</v>
      </c>
      <c r="K1234" s="13">
        <f t="shared" si="231"/>
        <v>21.11492664707022</v>
      </c>
      <c r="L1234" s="13">
        <f t="shared" si="232"/>
        <v>10.04640104638135</v>
      </c>
      <c r="M1234" s="13">
        <f t="shared" si="238"/>
        <v>11.760135147792855</v>
      </c>
      <c r="N1234" s="13">
        <f t="shared" si="233"/>
        <v>7.29128379163157</v>
      </c>
      <c r="O1234" s="13">
        <f t="shared" si="234"/>
        <v>10.462565356327376</v>
      </c>
      <c r="Q1234">
        <v>14.52253741280593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49.4494125687511</v>
      </c>
      <c r="G1235" s="13">
        <f t="shared" si="228"/>
        <v>2.4738409503415051</v>
      </c>
      <c r="H1235" s="13">
        <f t="shared" si="229"/>
        <v>46.975571618409596</v>
      </c>
      <c r="I1235" s="16">
        <f t="shared" si="237"/>
        <v>58.044097219098475</v>
      </c>
      <c r="J1235" s="13">
        <f t="shared" si="230"/>
        <v>39.326434550149436</v>
      </c>
      <c r="K1235" s="13">
        <f t="shared" si="231"/>
        <v>18.717662668949039</v>
      </c>
      <c r="L1235" s="13">
        <f t="shared" si="232"/>
        <v>7.6315105068232523</v>
      </c>
      <c r="M1235" s="13">
        <f t="shared" si="238"/>
        <v>12.100361862984535</v>
      </c>
      <c r="N1235" s="13">
        <f t="shared" si="233"/>
        <v>7.5022243550504113</v>
      </c>
      <c r="O1235" s="13">
        <f t="shared" si="234"/>
        <v>9.9760653053919164</v>
      </c>
      <c r="Q1235">
        <v>13.563390593548389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31.26333942984358</v>
      </c>
      <c r="G1236" s="13">
        <f t="shared" si="228"/>
        <v>0.44058696721818419</v>
      </c>
      <c r="H1236" s="13">
        <f t="shared" si="229"/>
        <v>30.822752462625395</v>
      </c>
      <c r="I1236" s="16">
        <f t="shared" si="237"/>
        <v>41.90890462475118</v>
      </c>
      <c r="J1236" s="13">
        <f t="shared" si="230"/>
        <v>34.756467254982937</v>
      </c>
      <c r="K1236" s="13">
        <f t="shared" si="231"/>
        <v>7.1524373697682435</v>
      </c>
      <c r="L1236" s="13">
        <f t="shared" si="232"/>
        <v>0</v>
      </c>
      <c r="M1236" s="13">
        <f t="shared" si="238"/>
        <v>4.5981375079341236</v>
      </c>
      <c r="N1236" s="13">
        <f t="shared" si="233"/>
        <v>2.8508452549191565</v>
      </c>
      <c r="O1236" s="13">
        <f t="shared" si="234"/>
        <v>3.2914322221373409</v>
      </c>
      <c r="Q1236">
        <v>15.74233254091927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21.90954738479806</v>
      </c>
      <c r="G1237" s="13">
        <f t="shared" si="228"/>
        <v>0</v>
      </c>
      <c r="H1237" s="13">
        <f t="shared" si="229"/>
        <v>21.90954738479806</v>
      </c>
      <c r="I1237" s="16">
        <f t="shared" si="237"/>
        <v>29.061984754566303</v>
      </c>
      <c r="J1237" s="13">
        <f t="shared" si="230"/>
        <v>26.907672527254377</v>
      </c>
      <c r="K1237" s="13">
        <f t="shared" si="231"/>
        <v>2.1543122273119266</v>
      </c>
      <c r="L1237" s="13">
        <f t="shared" si="232"/>
        <v>0</v>
      </c>
      <c r="M1237" s="13">
        <f t="shared" si="238"/>
        <v>1.747292253014967</v>
      </c>
      <c r="N1237" s="13">
        <f t="shared" si="233"/>
        <v>1.0833211968692795</v>
      </c>
      <c r="O1237" s="13">
        <f t="shared" si="234"/>
        <v>1.0833211968692795</v>
      </c>
      <c r="Q1237">
        <v>17.666536306931931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13.335936507208279</v>
      </c>
      <c r="G1238" s="13">
        <f t="shared" si="228"/>
        <v>0</v>
      </c>
      <c r="H1238" s="13">
        <f t="shared" si="229"/>
        <v>13.335936507208279</v>
      </c>
      <c r="I1238" s="16">
        <f t="shared" si="237"/>
        <v>15.490248734520206</v>
      </c>
      <c r="J1238" s="13">
        <f t="shared" si="230"/>
        <v>15.288339649275107</v>
      </c>
      <c r="K1238" s="13">
        <f t="shared" si="231"/>
        <v>0.20190908524509865</v>
      </c>
      <c r="L1238" s="13">
        <f t="shared" si="232"/>
        <v>0</v>
      </c>
      <c r="M1238" s="13">
        <f t="shared" si="238"/>
        <v>0.66397105614568752</v>
      </c>
      <c r="N1238" s="13">
        <f t="shared" si="233"/>
        <v>0.41166205481032625</v>
      </c>
      <c r="O1238" s="13">
        <f t="shared" si="234"/>
        <v>0.41166205481032625</v>
      </c>
      <c r="Q1238">
        <v>21.738688580807651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10.390833118647739</v>
      </c>
      <c r="G1239" s="13">
        <f t="shared" si="228"/>
        <v>0</v>
      </c>
      <c r="H1239" s="13">
        <f t="shared" si="229"/>
        <v>10.390833118647739</v>
      </c>
      <c r="I1239" s="16">
        <f t="shared" si="237"/>
        <v>10.592742203892838</v>
      </c>
      <c r="J1239" s="13">
        <f t="shared" si="230"/>
        <v>10.536811589720228</v>
      </c>
      <c r="K1239" s="13">
        <f t="shared" si="231"/>
        <v>5.5930614172609694E-2</v>
      </c>
      <c r="L1239" s="13">
        <f t="shared" si="232"/>
        <v>0</v>
      </c>
      <c r="M1239" s="13">
        <f t="shared" si="238"/>
        <v>0.25230900133536127</v>
      </c>
      <c r="N1239" s="13">
        <f t="shared" si="233"/>
        <v>0.15643158082792399</v>
      </c>
      <c r="O1239" s="13">
        <f t="shared" si="234"/>
        <v>0.15643158082792399</v>
      </c>
      <c r="Q1239">
        <v>22.839864516594108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7.8430500849658538E-2</v>
      </c>
      <c r="G1240" s="13">
        <f t="shared" si="228"/>
        <v>0</v>
      </c>
      <c r="H1240" s="13">
        <f t="shared" si="229"/>
        <v>7.8430500849658538E-2</v>
      </c>
      <c r="I1240" s="16">
        <f t="shared" si="237"/>
        <v>0.13436111502226822</v>
      </c>
      <c r="J1240" s="13">
        <f t="shared" si="230"/>
        <v>0.134361031932206</v>
      </c>
      <c r="K1240" s="13">
        <f t="shared" si="231"/>
        <v>8.3090062219515204E-8</v>
      </c>
      <c r="L1240" s="13">
        <f t="shared" si="232"/>
        <v>0</v>
      </c>
      <c r="M1240" s="13">
        <f t="shared" si="238"/>
        <v>9.5877420507437278E-2</v>
      </c>
      <c r="N1240" s="13">
        <f t="shared" si="233"/>
        <v>5.944400071461111E-2</v>
      </c>
      <c r="O1240" s="13">
        <f t="shared" si="234"/>
        <v>5.944400071461111E-2</v>
      </c>
      <c r="Q1240">
        <v>25.16484753497501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6.4285713999999994E-2</v>
      </c>
      <c r="G1241" s="13">
        <f t="shared" si="228"/>
        <v>0</v>
      </c>
      <c r="H1241" s="13">
        <f t="shared" si="229"/>
        <v>6.4285713999999994E-2</v>
      </c>
      <c r="I1241" s="16">
        <f t="shared" si="237"/>
        <v>6.4285797090062213E-2</v>
      </c>
      <c r="J1241" s="13">
        <f t="shared" si="230"/>
        <v>6.4285788501625363E-2</v>
      </c>
      <c r="K1241" s="13">
        <f t="shared" si="231"/>
        <v>8.5884368505872999E-9</v>
      </c>
      <c r="L1241" s="13">
        <f t="shared" si="232"/>
        <v>0</v>
      </c>
      <c r="M1241" s="13">
        <f t="shared" si="238"/>
        <v>3.6433419792826167E-2</v>
      </c>
      <c r="N1241" s="13">
        <f t="shared" si="233"/>
        <v>2.2588720271552225E-2</v>
      </c>
      <c r="O1241" s="13">
        <f t="shared" si="234"/>
        <v>2.2588720271552225E-2</v>
      </c>
      <c r="Q1241">
        <v>25.582077733425169</v>
      </c>
    </row>
    <row r="1242" spans="1:17" x14ac:dyDescent="0.2">
      <c r="A1242" s="14">
        <f t="shared" si="235"/>
        <v>59780</v>
      </c>
      <c r="B1242" s="1">
        <v>9</v>
      </c>
      <c r="F1242" s="34">
        <v>16.471074854902049</v>
      </c>
      <c r="G1242" s="13">
        <f t="shared" si="228"/>
        <v>0</v>
      </c>
      <c r="H1242" s="13">
        <f t="shared" si="229"/>
        <v>16.471074854902049</v>
      </c>
      <c r="I1242" s="16">
        <f t="shared" si="237"/>
        <v>16.471074863490486</v>
      </c>
      <c r="J1242" s="13">
        <f t="shared" si="230"/>
        <v>16.328853494980116</v>
      </c>
      <c r="K1242" s="13">
        <f t="shared" si="231"/>
        <v>0.14222136851036993</v>
      </c>
      <c r="L1242" s="13">
        <f t="shared" si="232"/>
        <v>0</v>
      </c>
      <c r="M1242" s="13">
        <f t="shared" si="238"/>
        <v>1.3844699521273943E-2</v>
      </c>
      <c r="N1242" s="13">
        <f t="shared" si="233"/>
        <v>8.5837137031898447E-3</v>
      </c>
      <c r="O1242" s="13">
        <f t="shared" si="234"/>
        <v>8.5837137031898447E-3</v>
      </c>
      <c r="Q1242">
        <v>25.600623000000009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20.46071686342556</v>
      </c>
      <c r="G1243" s="13">
        <f t="shared" si="228"/>
        <v>0</v>
      </c>
      <c r="H1243" s="13">
        <f t="shared" si="229"/>
        <v>20.46071686342556</v>
      </c>
      <c r="I1243" s="16">
        <f t="shared" si="237"/>
        <v>20.60293823193593</v>
      </c>
      <c r="J1243" s="13">
        <f t="shared" si="230"/>
        <v>20.219299900600561</v>
      </c>
      <c r="K1243" s="13">
        <f t="shared" si="231"/>
        <v>0.38363833133536929</v>
      </c>
      <c r="L1243" s="13">
        <f t="shared" si="232"/>
        <v>0</v>
      </c>
      <c r="M1243" s="13">
        <f t="shared" si="238"/>
        <v>5.260985818084098E-3</v>
      </c>
      <c r="N1243" s="13">
        <f t="shared" si="233"/>
        <v>3.2618112072121406E-3</v>
      </c>
      <c r="O1243" s="13">
        <f t="shared" si="234"/>
        <v>3.2618112072121406E-3</v>
      </c>
      <c r="Q1243">
        <v>23.194644341469619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32.424752038495242</v>
      </c>
      <c r="G1244" s="13">
        <f t="shared" si="228"/>
        <v>0.57043615426112693</v>
      </c>
      <c r="H1244" s="13">
        <f t="shared" si="229"/>
        <v>31.854315884234115</v>
      </c>
      <c r="I1244" s="16">
        <f t="shared" si="237"/>
        <v>32.237954215569488</v>
      </c>
      <c r="J1244" s="13">
        <f t="shared" si="230"/>
        <v>29.370963481205109</v>
      </c>
      <c r="K1244" s="13">
        <f t="shared" si="231"/>
        <v>2.8669907343643786</v>
      </c>
      <c r="L1244" s="13">
        <f t="shared" si="232"/>
        <v>0</v>
      </c>
      <c r="M1244" s="13">
        <f t="shared" si="238"/>
        <v>1.9991746108719574E-3</v>
      </c>
      <c r="N1244" s="13">
        <f t="shared" si="233"/>
        <v>1.2394882587406135E-3</v>
      </c>
      <c r="O1244" s="13">
        <f t="shared" si="234"/>
        <v>0.57167564251986758</v>
      </c>
      <c r="Q1244">
        <v>17.672406839178361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6.1293377910161979</v>
      </c>
      <c r="G1245" s="13">
        <f t="shared" si="228"/>
        <v>0</v>
      </c>
      <c r="H1245" s="13">
        <f t="shared" si="229"/>
        <v>6.1293377910161979</v>
      </c>
      <c r="I1245" s="16">
        <f t="shared" si="237"/>
        <v>8.9963285253805765</v>
      </c>
      <c r="J1245" s="13">
        <f t="shared" si="230"/>
        <v>8.9138511194045851</v>
      </c>
      <c r="K1245" s="13">
        <f t="shared" si="231"/>
        <v>8.2477405975991402E-2</v>
      </c>
      <c r="L1245" s="13">
        <f t="shared" si="232"/>
        <v>0</v>
      </c>
      <c r="M1245" s="13">
        <f t="shared" si="238"/>
        <v>7.5968635213134392E-4</v>
      </c>
      <c r="N1245" s="13">
        <f t="shared" si="233"/>
        <v>4.710055383214332E-4</v>
      </c>
      <c r="O1245" s="13">
        <f t="shared" si="234"/>
        <v>4.710055383214332E-4</v>
      </c>
      <c r="Q1245">
        <v>16.582781863569888</v>
      </c>
    </row>
    <row r="1246" spans="1:17" x14ac:dyDescent="0.2">
      <c r="A1246" s="14">
        <f t="shared" si="235"/>
        <v>59902</v>
      </c>
      <c r="B1246" s="1">
        <v>1</v>
      </c>
      <c r="F1246" s="34">
        <v>93.957047490474707</v>
      </c>
      <c r="G1246" s="13">
        <f t="shared" si="228"/>
        <v>7.4499193644542405</v>
      </c>
      <c r="H1246" s="13">
        <f t="shared" si="229"/>
        <v>86.507128126020461</v>
      </c>
      <c r="I1246" s="16">
        <f t="shared" si="237"/>
        <v>86.589605531996455</v>
      </c>
      <c r="J1246" s="13">
        <f t="shared" si="230"/>
        <v>45.746890633121318</v>
      </c>
      <c r="K1246" s="13">
        <f t="shared" si="231"/>
        <v>40.842714898875137</v>
      </c>
      <c r="L1246" s="13">
        <f t="shared" si="232"/>
        <v>29.919243441079381</v>
      </c>
      <c r="M1246" s="13">
        <f t="shared" si="238"/>
        <v>29.919532121893191</v>
      </c>
      <c r="N1246" s="13">
        <f t="shared" si="233"/>
        <v>18.550109915573778</v>
      </c>
      <c r="O1246" s="13">
        <f t="shared" si="234"/>
        <v>26.000029280028016</v>
      </c>
      <c r="Q1246">
        <v>13.67460159354839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33.425440494579789</v>
      </c>
      <c r="G1247" s="13">
        <f t="shared" si="228"/>
        <v>0.6823159302665619</v>
      </c>
      <c r="H1247" s="13">
        <f t="shared" si="229"/>
        <v>32.743124564313227</v>
      </c>
      <c r="I1247" s="16">
        <f t="shared" si="237"/>
        <v>43.666596022108983</v>
      </c>
      <c r="J1247" s="13">
        <f t="shared" si="230"/>
        <v>35.74000008213347</v>
      </c>
      <c r="K1247" s="13">
        <f t="shared" si="231"/>
        <v>7.9265959399755133</v>
      </c>
      <c r="L1247" s="13">
        <f t="shared" si="232"/>
        <v>0</v>
      </c>
      <c r="M1247" s="13">
        <f t="shared" si="238"/>
        <v>11.369422206319413</v>
      </c>
      <c r="N1247" s="13">
        <f t="shared" si="233"/>
        <v>7.0490417679180366</v>
      </c>
      <c r="O1247" s="13">
        <f t="shared" si="234"/>
        <v>7.7313576981845982</v>
      </c>
      <c r="Q1247">
        <v>15.74289055227174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4.5385580430404149</v>
      </c>
      <c r="G1248" s="13">
        <f t="shared" si="228"/>
        <v>0</v>
      </c>
      <c r="H1248" s="13">
        <f t="shared" si="229"/>
        <v>4.5385580430404149</v>
      </c>
      <c r="I1248" s="16">
        <f t="shared" si="237"/>
        <v>12.465153983015927</v>
      </c>
      <c r="J1248" s="13">
        <f t="shared" si="230"/>
        <v>12.259394094812407</v>
      </c>
      <c r="K1248" s="13">
        <f t="shared" si="231"/>
        <v>0.20575988820352009</v>
      </c>
      <c r="L1248" s="13">
        <f t="shared" si="232"/>
        <v>0</v>
      </c>
      <c r="M1248" s="13">
        <f t="shared" si="238"/>
        <v>4.3203804384013766</v>
      </c>
      <c r="N1248" s="13">
        <f t="shared" si="233"/>
        <v>2.6786358718088534</v>
      </c>
      <c r="O1248" s="13">
        <f t="shared" si="234"/>
        <v>2.6786358718088534</v>
      </c>
      <c r="Q1248">
        <v>16.95949559368098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33.660236092317412</v>
      </c>
      <c r="G1249" s="13">
        <f t="shared" si="228"/>
        <v>0.70856673662115033</v>
      </c>
      <c r="H1249" s="13">
        <f t="shared" si="229"/>
        <v>32.951669355696261</v>
      </c>
      <c r="I1249" s="16">
        <f t="shared" si="237"/>
        <v>33.157429243899784</v>
      </c>
      <c r="J1249" s="13">
        <f t="shared" si="230"/>
        <v>29.882165171961212</v>
      </c>
      <c r="K1249" s="13">
        <f t="shared" si="231"/>
        <v>3.2752640719385724</v>
      </c>
      <c r="L1249" s="13">
        <f t="shared" si="232"/>
        <v>0</v>
      </c>
      <c r="M1249" s="13">
        <f t="shared" si="238"/>
        <v>1.6417445665925232</v>
      </c>
      <c r="N1249" s="13">
        <f t="shared" si="233"/>
        <v>1.0178816312873644</v>
      </c>
      <c r="O1249" s="13">
        <f t="shared" si="234"/>
        <v>1.7264483679085147</v>
      </c>
      <c r="Q1249">
        <v>17.209263272174809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13.461478564956559</v>
      </c>
      <c r="G1250" s="13">
        <f t="shared" si="228"/>
        <v>0</v>
      </c>
      <c r="H1250" s="13">
        <f t="shared" si="229"/>
        <v>13.461478564956559</v>
      </c>
      <c r="I1250" s="16">
        <f t="shared" si="237"/>
        <v>16.73674263689513</v>
      </c>
      <c r="J1250" s="13">
        <f t="shared" si="230"/>
        <v>16.408152096241029</v>
      </c>
      <c r="K1250" s="13">
        <f t="shared" si="231"/>
        <v>0.3285905406541012</v>
      </c>
      <c r="L1250" s="13">
        <f t="shared" si="232"/>
        <v>0</v>
      </c>
      <c r="M1250" s="13">
        <f t="shared" si="238"/>
        <v>0.62386293530515879</v>
      </c>
      <c r="N1250" s="13">
        <f t="shared" si="233"/>
        <v>0.38679501988919845</v>
      </c>
      <c r="O1250" s="13">
        <f t="shared" si="234"/>
        <v>0.38679501988919845</v>
      </c>
      <c r="Q1250">
        <v>19.86722558737597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5.9350000846921702</v>
      </c>
      <c r="G1251" s="13">
        <f t="shared" si="228"/>
        <v>0</v>
      </c>
      <c r="H1251" s="13">
        <f t="shared" si="229"/>
        <v>5.9350000846921702</v>
      </c>
      <c r="I1251" s="16">
        <f t="shared" si="237"/>
        <v>6.2635906253462714</v>
      </c>
      <c r="J1251" s="13">
        <f t="shared" si="230"/>
        <v>6.253024702257191</v>
      </c>
      <c r="K1251" s="13">
        <f t="shared" si="231"/>
        <v>1.0565923089080442E-2</v>
      </c>
      <c r="L1251" s="13">
        <f t="shared" si="232"/>
        <v>0</v>
      </c>
      <c r="M1251" s="13">
        <f t="shared" si="238"/>
        <v>0.23706791541596034</v>
      </c>
      <c r="N1251" s="13">
        <f t="shared" si="233"/>
        <v>0.1469821075578954</v>
      </c>
      <c r="O1251" s="13">
        <f t="shared" si="234"/>
        <v>0.1469821075578954</v>
      </c>
      <c r="Q1251">
        <v>23.520201470843041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4.504711843909794</v>
      </c>
      <c r="G1252" s="13">
        <f t="shared" si="228"/>
        <v>0</v>
      </c>
      <c r="H1252" s="13">
        <f t="shared" si="229"/>
        <v>4.504711843909794</v>
      </c>
      <c r="I1252" s="16">
        <f t="shared" si="237"/>
        <v>4.5152777669988744</v>
      </c>
      <c r="J1252" s="13">
        <f t="shared" si="230"/>
        <v>4.5126775126198737</v>
      </c>
      <c r="K1252" s="13">
        <f t="shared" si="231"/>
        <v>2.6002543790006882E-3</v>
      </c>
      <c r="L1252" s="13">
        <f t="shared" si="232"/>
        <v>0</v>
      </c>
      <c r="M1252" s="13">
        <f t="shared" si="238"/>
        <v>9.0085807858064942E-2</v>
      </c>
      <c r="N1252" s="13">
        <f t="shared" si="233"/>
        <v>5.5853200872000262E-2</v>
      </c>
      <c r="O1252" s="13">
        <f t="shared" si="234"/>
        <v>5.5853200872000262E-2</v>
      </c>
      <c r="Q1252">
        <v>26.552575086518001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1.0098750197088491</v>
      </c>
      <c r="G1253" s="13">
        <f t="shared" si="228"/>
        <v>0</v>
      </c>
      <c r="H1253" s="13">
        <f t="shared" si="229"/>
        <v>1.0098750197088491</v>
      </c>
      <c r="I1253" s="16">
        <f t="shared" si="237"/>
        <v>1.0124752740878498</v>
      </c>
      <c r="J1253" s="13">
        <f t="shared" si="230"/>
        <v>1.012453817821569</v>
      </c>
      <c r="K1253" s="13">
        <f t="shared" si="231"/>
        <v>2.1456266280805991E-5</v>
      </c>
      <c r="L1253" s="13">
        <f t="shared" si="232"/>
        <v>0</v>
      </c>
      <c r="M1253" s="13">
        <f t="shared" si="238"/>
        <v>3.423260698606468E-2</v>
      </c>
      <c r="N1253" s="13">
        <f t="shared" si="233"/>
        <v>2.1224216331360103E-2</v>
      </c>
      <c r="O1253" s="13">
        <f t="shared" si="234"/>
        <v>2.1224216331360103E-2</v>
      </c>
      <c r="Q1253">
        <v>28.84863300000001</v>
      </c>
    </row>
    <row r="1254" spans="1:17" x14ac:dyDescent="0.2">
      <c r="A1254" s="14">
        <f t="shared" si="235"/>
        <v>60146</v>
      </c>
      <c r="B1254" s="1">
        <v>9</v>
      </c>
      <c r="F1254" s="34">
        <v>0.20783995805457159</v>
      </c>
      <c r="G1254" s="13">
        <f t="shared" si="228"/>
        <v>0</v>
      </c>
      <c r="H1254" s="13">
        <f t="shared" si="229"/>
        <v>0.20783995805457159</v>
      </c>
      <c r="I1254" s="16">
        <f t="shared" si="237"/>
        <v>0.20786141432085239</v>
      </c>
      <c r="J1254" s="13">
        <f t="shared" si="230"/>
        <v>0.20786116219934372</v>
      </c>
      <c r="K1254" s="13">
        <f t="shared" si="231"/>
        <v>2.5212150867037764E-7</v>
      </c>
      <c r="L1254" s="13">
        <f t="shared" si="232"/>
        <v>0</v>
      </c>
      <c r="M1254" s="13">
        <f t="shared" si="238"/>
        <v>1.3008390654704577E-2</v>
      </c>
      <c r="N1254" s="13">
        <f t="shared" si="233"/>
        <v>8.0652022059168379E-3</v>
      </c>
      <c r="O1254" s="13">
        <f t="shared" si="234"/>
        <v>8.0652022059168379E-3</v>
      </c>
      <c r="Q1254">
        <v>26.603582941841829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5.4704256069062893</v>
      </c>
      <c r="G1255" s="13">
        <f t="shared" si="228"/>
        <v>0</v>
      </c>
      <c r="H1255" s="13">
        <f t="shared" si="229"/>
        <v>5.4704256069062893</v>
      </c>
      <c r="I1255" s="16">
        <f t="shared" si="237"/>
        <v>5.4704258590277979</v>
      </c>
      <c r="J1255" s="13">
        <f t="shared" si="230"/>
        <v>5.4629053087465351</v>
      </c>
      <c r="K1255" s="13">
        <f t="shared" si="231"/>
        <v>7.52055028126275E-3</v>
      </c>
      <c r="L1255" s="13">
        <f t="shared" si="232"/>
        <v>0</v>
      </c>
      <c r="M1255" s="13">
        <f t="shared" si="238"/>
        <v>4.943188448787739E-3</v>
      </c>
      <c r="N1255" s="13">
        <f t="shared" si="233"/>
        <v>3.0647768382483982E-3</v>
      </c>
      <c r="O1255" s="13">
        <f t="shared" si="234"/>
        <v>3.0647768382483982E-3</v>
      </c>
      <c r="Q1255">
        <v>23.052444175236449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0.58901457792241529</v>
      </c>
      <c r="G1256" s="13">
        <f t="shared" si="228"/>
        <v>0</v>
      </c>
      <c r="H1256" s="13">
        <f t="shared" si="229"/>
        <v>0.58901457792241529</v>
      </c>
      <c r="I1256" s="16">
        <f t="shared" si="237"/>
        <v>0.59653512820367804</v>
      </c>
      <c r="J1256" s="13">
        <f t="shared" si="230"/>
        <v>0.59651429769112752</v>
      </c>
      <c r="K1256" s="13">
        <f t="shared" si="231"/>
        <v>2.0830512550529257E-5</v>
      </c>
      <c r="L1256" s="13">
        <f t="shared" si="232"/>
        <v>0</v>
      </c>
      <c r="M1256" s="13">
        <f t="shared" si="238"/>
        <v>1.8784116105393408E-3</v>
      </c>
      <c r="N1256" s="13">
        <f t="shared" si="233"/>
        <v>1.1646151985343913E-3</v>
      </c>
      <c r="O1256" s="13">
        <f t="shared" si="234"/>
        <v>1.1646151985343913E-3</v>
      </c>
      <c r="Q1256">
        <v>17.6993792992659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53.295156505618202</v>
      </c>
      <c r="G1257" s="13">
        <f t="shared" si="228"/>
        <v>2.9038059085808143</v>
      </c>
      <c r="H1257" s="13">
        <f t="shared" si="229"/>
        <v>50.391350597037388</v>
      </c>
      <c r="I1257" s="16">
        <f t="shared" si="237"/>
        <v>50.391371427549942</v>
      </c>
      <c r="J1257" s="13">
        <f t="shared" si="230"/>
        <v>38.118397637936326</v>
      </c>
      <c r="K1257" s="13">
        <f t="shared" si="231"/>
        <v>12.272973789613616</v>
      </c>
      <c r="L1257" s="13">
        <f t="shared" si="232"/>
        <v>1.1394352296984431</v>
      </c>
      <c r="M1257" s="13">
        <f t="shared" si="238"/>
        <v>1.1401490261104479</v>
      </c>
      <c r="N1257" s="13">
        <f t="shared" si="233"/>
        <v>0.70689239618847766</v>
      </c>
      <c r="O1257" s="13">
        <f t="shared" si="234"/>
        <v>3.6106983047692918</v>
      </c>
      <c r="Q1257">
        <v>14.80835070305505</v>
      </c>
    </row>
    <row r="1258" spans="1:17" x14ac:dyDescent="0.2">
      <c r="A1258" s="14">
        <f t="shared" si="235"/>
        <v>60268</v>
      </c>
      <c r="B1258" s="1">
        <v>1</v>
      </c>
      <c r="F1258" s="34">
        <v>37.496403630763538</v>
      </c>
      <c r="G1258" s="13">
        <f t="shared" si="228"/>
        <v>1.1374610266582204</v>
      </c>
      <c r="H1258" s="13">
        <f t="shared" si="229"/>
        <v>36.358942604105316</v>
      </c>
      <c r="I1258" s="16">
        <f t="shared" si="237"/>
        <v>47.492481164020489</v>
      </c>
      <c r="J1258" s="13">
        <f t="shared" si="230"/>
        <v>35.936179479309551</v>
      </c>
      <c r="K1258" s="13">
        <f t="shared" si="231"/>
        <v>11.556301684710938</v>
      </c>
      <c r="L1258" s="13">
        <f t="shared" si="232"/>
        <v>0.417493590442235</v>
      </c>
      <c r="M1258" s="13">
        <f t="shared" si="238"/>
        <v>0.85075022036420522</v>
      </c>
      <c r="N1258" s="13">
        <f t="shared" si="233"/>
        <v>0.52746513662580718</v>
      </c>
      <c r="O1258" s="13">
        <f t="shared" si="234"/>
        <v>1.6649261632840275</v>
      </c>
      <c r="Q1258">
        <v>13.963561660712539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37.612153925867702</v>
      </c>
      <c r="G1259" s="13">
        <f t="shared" si="228"/>
        <v>1.1504022342938991</v>
      </c>
      <c r="H1259" s="13">
        <f t="shared" si="229"/>
        <v>36.461751691573802</v>
      </c>
      <c r="I1259" s="16">
        <f t="shared" si="237"/>
        <v>47.600559785842506</v>
      </c>
      <c r="J1259" s="13">
        <f t="shared" si="230"/>
        <v>35.178935988538157</v>
      </c>
      <c r="K1259" s="13">
        <f t="shared" si="231"/>
        <v>12.421623797304349</v>
      </c>
      <c r="L1259" s="13">
        <f t="shared" si="232"/>
        <v>1.2891782286146203</v>
      </c>
      <c r="M1259" s="13">
        <f t="shared" si="238"/>
        <v>1.6124633123530183</v>
      </c>
      <c r="N1259" s="13">
        <f t="shared" si="233"/>
        <v>0.99972725365887138</v>
      </c>
      <c r="O1259" s="13">
        <f t="shared" si="234"/>
        <v>2.1501294879527704</v>
      </c>
      <c r="Q1259">
        <v>13.21981759354839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11.387410095386681</v>
      </c>
      <c r="G1260" s="13">
        <f t="shared" si="228"/>
        <v>0</v>
      </c>
      <c r="H1260" s="13">
        <f t="shared" si="229"/>
        <v>11.387410095386681</v>
      </c>
      <c r="I1260" s="16">
        <f t="shared" si="237"/>
        <v>22.51985566407641</v>
      </c>
      <c r="J1260" s="13">
        <f t="shared" si="230"/>
        <v>21.337290593748687</v>
      </c>
      <c r="K1260" s="13">
        <f t="shared" si="231"/>
        <v>1.1825650703277226</v>
      </c>
      <c r="L1260" s="13">
        <f t="shared" si="232"/>
        <v>0</v>
      </c>
      <c r="M1260" s="13">
        <f t="shared" si="238"/>
        <v>0.61273605869414693</v>
      </c>
      <c r="N1260" s="13">
        <f t="shared" si="233"/>
        <v>0.37989635639037111</v>
      </c>
      <c r="O1260" s="13">
        <f t="shared" si="234"/>
        <v>0.37989635639037111</v>
      </c>
      <c r="Q1260">
        <v>16.7419056778939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32.515813056976377</v>
      </c>
      <c r="G1261" s="13">
        <f t="shared" si="228"/>
        <v>0.58061703152472499</v>
      </c>
      <c r="H1261" s="13">
        <f t="shared" si="229"/>
        <v>31.935196025451653</v>
      </c>
      <c r="I1261" s="16">
        <f t="shared" si="237"/>
        <v>33.117761095779372</v>
      </c>
      <c r="J1261" s="13">
        <f t="shared" si="230"/>
        <v>30.249450829837379</v>
      </c>
      <c r="K1261" s="13">
        <f t="shared" si="231"/>
        <v>2.868310265941993</v>
      </c>
      <c r="L1261" s="13">
        <f t="shared" si="232"/>
        <v>0</v>
      </c>
      <c r="M1261" s="13">
        <f t="shared" si="238"/>
        <v>0.23283970230377582</v>
      </c>
      <c r="N1261" s="13">
        <f t="shared" si="233"/>
        <v>0.144360615428341</v>
      </c>
      <c r="O1261" s="13">
        <f t="shared" si="234"/>
        <v>0.72497764695306599</v>
      </c>
      <c r="Q1261">
        <v>18.268228184572202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2.945113444933785</v>
      </c>
      <c r="G1262" s="13">
        <f t="shared" si="228"/>
        <v>0</v>
      </c>
      <c r="H1262" s="13">
        <f t="shared" si="229"/>
        <v>2.945113444933785</v>
      </c>
      <c r="I1262" s="16">
        <f t="shared" si="237"/>
        <v>5.813423710875778</v>
      </c>
      <c r="J1262" s="13">
        <f t="shared" si="230"/>
        <v>5.8010396023198361</v>
      </c>
      <c r="K1262" s="13">
        <f t="shared" si="231"/>
        <v>1.2384108555941964E-2</v>
      </c>
      <c r="L1262" s="13">
        <f t="shared" si="232"/>
        <v>0</v>
      </c>
      <c r="M1262" s="13">
        <f t="shared" si="238"/>
        <v>8.847908687543482E-2</v>
      </c>
      <c r="N1262" s="13">
        <f t="shared" si="233"/>
        <v>5.4857033862769591E-2</v>
      </c>
      <c r="O1262" s="13">
        <f t="shared" si="234"/>
        <v>5.4857033862769591E-2</v>
      </c>
      <c r="Q1262">
        <v>20.8039912839549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0.37843970206545019</v>
      </c>
      <c r="G1263" s="13">
        <f t="shared" si="228"/>
        <v>0</v>
      </c>
      <c r="H1263" s="13">
        <f t="shared" si="229"/>
        <v>0.37843970206545019</v>
      </c>
      <c r="I1263" s="16">
        <f t="shared" si="237"/>
        <v>0.39082381062139215</v>
      </c>
      <c r="J1263" s="13">
        <f t="shared" si="230"/>
        <v>0.39082143074380238</v>
      </c>
      <c r="K1263" s="13">
        <f t="shared" si="231"/>
        <v>2.3798775897754254E-6</v>
      </c>
      <c r="L1263" s="13">
        <f t="shared" si="232"/>
        <v>0</v>
      </c>
      <c r="M1263" s="13">
        <f t="shared" si="238"/>
        <v>3.3622053012665229E-2</v>
      </c>
      <c r="N1263" s="13">
        <f t="shared" si="233"/>
        <v>2.0845672867852442E-2</v>
      </c>
      <c r="O1263" s="13">
        <f t="shared" si="234"/>
        <v>2.0845672867852442E-2</v>
      </c>
      <c r="Q1263">
        <v>24.077451592793029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0.79753992048115596</v>
      </c>
      <c r="G1264" s="13">
        <f t="shared" si="228"/>
        <v>0</v>
      </c>
      <c r="H1264" s="13">
        <f t="shared" si="229"/>
        <v>0.79753992048115596</v>
      </c>
      <c r="I1264" s="16">
        <f t="shared" si="237"/>
        <v>0.79754230035874574</v>
      </c>
      <c r="J1264" s="13">
        <f t="shared" si="230"/>
        <v>0.79752097625481</v>
      </c>
      <c r="K1264" s="13">
        <f t="shared" si="231"/>
        <v>2.1324103935738137E-5</v>
      </c>
      <c r="L1264" s="13">
        <f t="shared" si="232"/>
        <v>0</v>
      </c>
      <c r="M1264" s="13">
        <f t="shared" si="238"/>
        <v>1.2776380144812787E-2</v>
      </c>
      <c r="N1264" s="13">
        <f t="shared" si="233"/>
        <v>7.9213556897839276E-3</v>
      </c>
      <c r="O1264" s="13">
        <f t="shared" si="234"/>
        <v>7.9213556897839276E-3</v>
      </c>
      <c r="Q1264">
        <v>23.69925725637977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13.48981714423922</v>
      </c>
      <c r="G1265" s="13">
        <f t="shared" si="228"/>
        <v>0</v>
      </c>
      <c r="H1265" s="13">
        <f t="shared" si="229"/>
        <v>13.48981714423922</v>
      </c>
      <c r="I1265" s="16">
        <f t="shared" si="237"/>
        <v>13.489838468343155</v>
      </c>
      <c r="J1265" s="13">
        <f t="shared" si="230"/>
        <v>13.394832644922291</v>
      </c>
      <c r="K1265" s="13">
        <f t="shared" si="231"/>
        <v>9.5005823420864388E-2</v>
      </c>
      <c r="L1265" s="13">
        <f t="shared" si="232"/>
        <v>0</v>
      </c>
      <c r="M1265" s="13">
        <f t="shared" si="238"/>
        <v>4.8550244550288595E-3</v>
      </c>
      <c r="N1265" s="13">
        <f t="shared" si="233"/>
        <v>3.0101151621178927E-3</v>
      </c>
      <c r="O1265" s="13">
        <f t="shared" si="234"/>
        <v>3.0101151621178927E-3</v>
      </c>
      <c r="Q1265">
        <v>24.213699881507839</v>
      </c>
    </row>
    <row r="1266" spans="1:17" x14ac:dyDescent="0.2">
      <c r="A1266" s="14">
        <f t="shared" si="235"/>
        <v>60511</v>
      </c>
      <c r="B1266" s="1">
        <v>9</v>
      </c>
      <c r="F1266" s="34">
        <v>4.0832201426210926</v>
      </c>
      <c r="G1266" s="13">
        <f t="shared" si="228"/>
        <v>0</v>
      </c>
      <c r="H1266" s="13">
        <f t="shared" si="229"/>
        <v>4.0832201426210926</v>
      </c>
      <c r="I1266" s="16">
        <f t="shared" si="237"/>
        <v>4.178225966041957</v>
      </c>
      <c r="J1266" s="13">
        <f t="shared" si="230"/>
        <v>4.1753336367897642</v>
      </c>
      <c r="K1266" s="13">
        <f t="shared" si="231"/>
        <v>2.892329252192738E-3</v>
      </c>
      <c r="L1266" s="13">
        <f t="shared" si="232"/>
        <v>0</v>
      </c>
      <c r="M1266" s="13">
        <f t="shared" si="238"/>
        <v>1.8449092929109668E-3</v>
      </c>
      <c r="N1266" s="13">
        <f t="shared" si="233"/>
        <v>1.1438437616047995E-3</v>
      </c>
      <c r="O1266" s="13">
        <f t="shared" si="234"/>
        <v>1.1438437616047995E-3</v>
      </c>
      <c r="Q1266">
        <v>24.108588000000012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4.4046948080338986</v>
      </c>
      <c r="G1267" s="13">
        <f t="shared" si="228"/>
        <v>0</v>
      </c>
      <c r="H1267" s="13">
        <f t="shared" si="229"/>
        <v>4.4046948080338986</v>
      </c>
      <c r="I1267" s="16">
        <f t="shared" si="237"/>
        <v>4.4075871372860913</v>
      </c>
      <c r="J1267" s="13">
        <f t="shared" si="230"/>
        <v>4.4035317947415828</v>
      </c>
      <c r="K1267" s="13">
        <f t="shared" si="231"/>
        <v>4.0553425445084557E-3</v>
      </c>
      <c r="L1267" s="13">
        <f t="shared" si="232"/>
        <v>0</v>
      </c>
      <c r="M1267" s="13">
        <f t="shared" si="238"/>
        <v>7.0106553130616731E-4</v>
      </c>
      <c r="N1267" s="13">
        <f t="shared" si="233"/>
        <v>4.3466062940982376E-4</v>
      </c>
      <c r="O1267" s="13">
        <f t="shared" si="234"/>
        <v>4.3466062940982376E-4</v>
      </c>
      <c r="Q1267">
        <v>22.84068486701214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28.827326986514091</v>
      </c>
      <c r="G1268" s="13">
        <f t="shared" si="228"/>
        <v>0.16823394380814</v>
      </c>
      <c r="H1268" s="13">
        <f t="shared" si="229"/>
        <v>28.659093042705951</v>
      </c>
      <c r="I1268" s="16">
        <f t="shared" si="237"/>
        <v>28.663148385250459</v>
      </c>
      <c r="J1268" s="13">
        <f t="shared" si="230"/>
        <v>25.742580661450305</v>
      </c>
      <c r="K1268" s="13">
        <f t="shared" si="231"/>
        <v>2.9205677238001542</v>
      </c>
      <c r="L1268" s="13">
        <f t="shared" si="232"/>
        <v>0</v>
      </c>
      <c r="M1268" s="13">
        <f t="shared" si="238"/>
        <v>2.6640490189634356E-4</v>
      </c>
      <c r="N1268" s="13">
        <f t="shared" si="233"/>
        <v>1.6517103917573301E-4</v>
      </c>
      <c r="O1268" s="13">
        <f t="shared" si="234"/>
        <v>0.16839911484731573</v>
      </c>
      <c r="Q1268">
        <v>14.871243425161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85.13666876579039</v>
      </c>
      <c r="G1269" s="13">
        <f t="shared" si="228"/>
        <v>6.4637762846569755</v>
      </c>
      <c r="H1269" s="13">
        <f t="shared" si="229"/>
        <v>78.672892481133417</v>
      </c>
      <c r="I1269" s="16">
        <f t="shared" si="237"/>
        <v>81.593460204933564</v>
      </c>
      <c r="J1269" s="13">
        <f t="shared" si="230"/>
        <v>41.661429075391482</v>
      </c>
      <c r="K1269" s="13">
        <f t="shared" si="231"/>
        <v>39.932031129542082</v>
      </c>
      <c r="L1269" s="13">
        <f t="shared" si="232"/>
        <v>29.001863611756164</v>
      </c>
      <c r="M1269" s="13">
        <f t="shared" si="238"/>
        <v>29.001964845618886</v>
      </c>
      <c r="N1269" s="13">
        <f t="shared" si="233"/>
        <v>17.98121820428371</v>
      </c>
      <c r="O1269" s="13">
        <f t="shared" si="234"/>
        <v>24.444994488940686</v>
      </c>
      <c r="Q1269">
        <v>12.123770593548389</v>
      </c>
    </row>
    <row r="1270" spans="1:17" x14ac:dyDescent="0.2">
      <c r="A1270" s="14">
        <f t="shared" si="235"/>
        <v>60633</v>
      </c>
      <c r="B1270" s="1">
        <v>1</v>
      </c>
      <c r="F1270" s="34">
        <v>13.47607526003188</v>
      </c>
      <c r="G1270" s="13">
        <f t="shared" si="228"/>
        <v>0</v>
      </c>
      <c r="H1270" s="13">
        <f t="shared" si="229"/>
        <v>13.47607526003188</v>
      </c>
      <c r="I1270" s="16">
        <f t="shared" si="237"/>
        <v>24.406242777817795</v>
      </c>
      <c r="J1270" s="13">
        <f t="shared" si="230"/>
        <v>22.07381994919217</v>
      </c>
      <c r="K1270" s="13">
        <f t="shared" si="231"/>
        <v>2.3324228286256243</v>
      </c>
      <c r="L1270" s="13">
        <f t="shared" si="232"/>
        <v>0</v>
      </c>
      <c r="M1270" s="13">
        <f t="shared" si="238"/>
        <v>11.020746641335176</v>
      </c>
      <c r="N1270" s="13">
        <f t="shared" si="233"/>
        <v>6.8328629176278088</v>
      </c>
      <c r="O1270" s="13">
        <f t="shared" si="234"/>
        <v>6.8328629176278088</v>
      </c>
      <c r="Q1270">
        <v>13.08548386567319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12.13120588308052</v>
      </c>
      <c r="G1271" s="13">
        <f t="shared" si="228"/>
        <v>0</v>
      </c>
      <c r="H1271" s="13">
        <f t="shared" si="229"/>
        <v>12.13120588308052</v>
      </c>
      <c r="I1271" s="16">
        <f t="shared" si="237"/>
        <v>14.463628711706145</v>
      </c>
      <c r="J1271" s="13">
        <f t="shared" si="230"/>
        <v>14.040926203565981</v>
      </c>
      <c r="K1271" s="13">
        <f t="shared" si="231"/>
        <v>0.42270250814016386</v>
      </c>
      <c r="L1271" s="13">
        <f t="shared" si="232"/>
        <v>0</v>
      </c>
      <c r="M1271" s="13">
        <f t="shared" si="238"/>
        <v>4.1878837237073672</v>
      </c>
      <c r="N1271" s="13">
        <f t="shared" si="233"/>
        <v>2.5964879086985677</v>
      </c>
      <c r="O1271" s="13">
        <f t="shared" si="234"/>
        <v>2.5964879086985677</v>
      </c>
      <c r="Q1271">
        <v>14.863910492771041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37.782451677566897</v>
      </c>
      <c r="G1272" s="13">
        <f t="shared" si="228"/>
        <v>1.1694420005652963</v>
      </c>
      <c r="H1272" s="13">
        <f t="shared" si="229"/>
        <v>36.6130096770016</v>
      </c>
      <c r="I1272" s="16">
        <f t="shared" si="237"/>
        <v>37.035712185141762</v>
      </c>
      <c r="J1272" s="13">
        <f t="shared" si="230"/>
        <v>31.81073634915575</v>
      </c>
      <c r="K1272" s="13">
        <f t="shared" si="231"/>
        <v>5.2249758359860117</v>
      </c>
      <c r="L1272" s="13">
        <f t="shared" si="232"/>
        <v>0</v>
      </c>
      <c r="M1272" s="13">
        <f t="shared" si="238"/>
        <v>1.5913958150087995</v>
      </c>
      <c r="N1272" s="13">
        <f t="shared" si="233"/>
        <v>0.98666540530545566</v>
      </c>
      <c r="O1272" s="13">
        <f t="shared" si="234"/>
        <v>2.1561074058707521</v>
      </c>
      <c r="Q1272">
        <v>15.72246107801306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0.93141818582661007</v>
      </c>
      <c r="G1273" s="13">
        <f t="shared" si="228"/>
        <v>0</v>
      </c>
      <c r="H1273" s="13">
        <f t="shared" si="229"/>
        <v>0.93141818582661007</v>
      </c>
      <c r="I1273" s="16">
        <f t="shared" si="237"/>
        <v>6.1563940218126216</v>
      </c>
      <c r="J1273" s="13">
        <f t="shared" si="230"/>
        <v>6.138386062796549</v>
      </c>
      <c r="K1273" s="13">
        <f t="shared" si="231"/>
        <v>1.8007959016072661E-2</v>
      </c>
      <c r="L1273" s="13">
        <f t="shared" si="232"/>
        <v>0</v>
      </c>
      <c r="M1273" s="13">
        <f t="shared" si="238"/>
        <v>0.6047304097033438</v>
      </c>
      <c r="N1273" s="13">
        <f t="shared" si="233"/>
        <v>0.37493285401607312</v>
      </c>
      <c r="O1273" s="13">
        <f t="shared" si="234"/>
        <v>0.37493285401607312</v>
      </c>
      <c r="Q1273">
        <v>19.366382358929211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5.4811960046886954</v>
      </c>
      <c r="G1274" s="13">
        <f t="shared" si="228"/>
        <v>0</v>
      </c>
      <c r="H1274" s="13">
        <f t="shared" si="229"/>
        <v>5.4811960046886954</v>
      </c>
      <c r="I1274" s="16">
        <f t="shared" si="237"/>
        <v>5.4992039637047681</v>
      </c>
      <c r="J1274" s="13">
        <f t="shared" si="230"/>
        <v>5.4846228389999165</v>
      </c>
      <c r="K1274" s="13">
        <f t="shared" si="231"/>
        <v>1.4581124704851511E-2</v>
      </c>
      <c r="L1274" s="13">
        <f t="shared" si="232"/>
        <v>0</v>
      </c>
      <c r="M1274" s="13">
        <f t="shared" si="238"/>
        <v>0.22979755568727067</v>
      </c>
      <c r="N1274" s="13">
        <f t="shared" si="233"/>
        <v>0.14247448452610781</v>
      </c>
      <c r="O1274" s="13">
        <f t="shared" si="234"/>
        <v>0.14247448452610781</v>
      </c>
      <c r="Q1274">
        <v>18.468168420357529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0.36644870513289579</v>
      </c>
      <c r="G1275" s="13">
        <f t="shared" si="228"/>
        <v>0</v>
      </c>
      <c r="H1275" s="13">
        <f t="shared" si="229"/>
        <v>0.36644870513289579</v>
      </c>
      <c r="I1275" s="16">
        <f t="shared" si="237"/>
        <v>0.3810298298377473</v>
      </c>
      <c r="J1275" s="13">
        <f t="shared" si="230"/>
        <v>0.38102768678079346</v>
      </c>
      <c r="K1275" s="13">
        <f t="shared" si="231"/>
        <v>2.1430569538405386E-6</v>
      </c>
      <c r="L1275" s="13">
        <f t="shared" si="232"/>
        <v>0</v>
      </c>
      <c r="M1275" s="13">
        <f t="shared" si="238"/>
        <v>8.7323071161162863E-2</v>
      </c>
      <c r="N1275" s="13">
        <f t="shared" si="233"/>
        <v>5.4140304119920976E-2</v>
      </c>
      <c r="O1275" s="13">
        <f t="shared" si="234"/>
        <v>5.4140304119920976E-2</v>
      </c>
      <c r="Q1275">
        <v>24.282473945869079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7.8627487409936991</v>
      </c>
      <c r="G1276" s="13">
        <f t="shared" si="228"/>
        <v>0</v>
      </c>
      <c r="H1276" s="13">
        <f t="shared" si="229"/>
        <v>7.8627487409936991</v>
      </c>
      <c r="I1276" s="16">
        <f t="shared" si="237"/>
        <v>7.8627508840506533</v>
      </c>
      <c r="J1276" s="13">
        <f t="shared" si="230"/>
        <v>7.8466339092770196</v>
      </c>
      <c r="K1276" s="13">
        <f t="shared" si="231"/>
        <v>1.6116974773633608E-2</v>
      </c>
      <c r="L1276" s="13">
        <f t="shared" si="232"/>
        <v>0</v>
      </c>
      <c r="M1276" s="13">
        <f t="shared" si="238"/>
        <v>3.3182767041241887E-2</v>
      </c>
      <c r="N1276" s="13">
        <f t="shared" si="233"/>
        <v>2.0573315565569971E-2</v>
      </c>
      <c r="O1276" s="13">
        <f t="shared" si="234"/>
        <v>2.0573315565569971E-2</v>
      </c>
      <c r="Q1276">
        <v>25.3774935799199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4.0340482927656929</v>
      </c>
      <c r="G1277" s="13">
        <f t="shared" si="228"/>
        <v>0</v>
      </c>
      <c r="H1277" s="13">
        <f t="shared" si="229"/>
        <v>4.0340482927656929</v>
      </c>
      <c r="I1277" s="16">
        <f t="shared" si="237"/>
        <v>4.0501652675393265</v>
      </c>
      <c r="J1277" s="13">
        <f t="shared" si="230"/>
        <v>4.0477514967446071</v>
      </c>
      <c r="K1277" s="13">
        <f t="shared" si="231"/>
        <v>2.4137707947193832E-3</v>
      </c>
      <c r="L1277" s="13">
        <f t="shared" si="232"/>
        <v>0</v>
      </c>
      <c r="M1277" s="13">
        <f t="shared" si="238"/>
        <v>1.2609451475671916E-2</v>
      </c>
      <c r="N1277" s="13">
        <f t="shared" si="233"/>
        <v>7.8178599149165869E-3</v>
      </c>
      <c r="O1277" s="13">
        <f t="shared" si="234"/>
        <v>7.8178599149165869E-3</v>
      </c>
      <c r="Q1277">
        <v>24.735916447354459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2.1428571E-2</v>
      </c>
      <c r="G1278" s="13">
        <f t="shared" si="228"/>
        <v>0</v>
      </c>
      <c r="H1278" s="13">
        <f t="shared" si="229"/>
        <v>2.1428571E-2</v>
      </c>
      <c r="I1278" s="16">
        <f t="shared" si="237"/>
        <v>2.3842341794719384E-2</v>
      </c>
      <c r="J1278" s="13">
        <f t="shared" si="230"/>
        <v>2.3842341357353299E-2</v>
      </c>
      <c r="K1278" s="13">
        <f t="shared" si="231"/>
        <v>4.3736608432154434E-10</v>
      </c>
      <c r="L1278" s="13">
        <f t="shared" si="232"/>
        <v>0</v>
      </c>
      <c r="M1278" s="13">
        <f t="shared" si="238"/>
        <v>4.7915915607553289E-3</v>
      </c>
      <c r="N1278" s="13">
        <f t="shared" si="233"/>
        <v>2.9707867676683039E-3</v>
      </c>
      <c r="O1278" s="13">
        <f t="shared" si="234"/>
        <v>2.9707867676683039E-3</v>
      </c>
      <c r="Q1278">
        <v>25.594878000000008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0.2483029597083122</v>
      </c>
      <c r="G1279" s="13">
        <f t="shared" si="228"/>
        <v>0</v>
      </c>
      <c r="H1279" s="13">
        <f t="shared" si="229"/>
        <v>0.2483029597083122</v>
      </c>
      <c r="I1279" s="16">
        <f t="shared" si="237"/>
        <v>0.24830296014567829</v>
      </c>
      <c r="J1279" s="13">
        <f t="shared" si="230"/>
        <v>0.24830236679994483</v>
      </c>
      <c r="K1279" s="13">
        <f t="shared" si="231"/>
        <v>5.9334573346281339E-7</v>
      </c>
      <c r="L1279" s="13">
        <f t="shared" si="232"/>
        <v>0</v>
      </c>
      <c r="M1279" s="13">
        <f t="shared" si="238"/>
        <v>1.820804793087025E-3</v>
      </c>
      <c r="N1279" s="13">
        <f t="shared" si="233"/>
        <v>1.1288989717139555E-3</v>
      </c>
      <c r="O1279" s="13">
        <f t="shared" si="234"/>
        <v>1.1288989717139555E-3</v>
      </c>
      <c r="Q1279">
        <v>24.279126486898111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8.4377435086042016</v>
      </c>
      <c r="G1280" s="13">
        <f t="shared" si="228"/>
        <v>0</v>
      </c>
      <c r="H1280" s="13">
        <f t="shared" si="229"/>
        <v>8.4377435086042016</v>
      </c>
      <c r="I1280" s="16">
        <f t="shared" si="237"/>
        <v>8.4377441019499351</v>
      </c>
      <c r="J1280" s="13">
        <f t="shared" si="230"/>
        <v>8.3782776281602533</v>
      </c>
      <c r="K1280" s="13">
        <f t="shared" si="231"/>
        <v>5.9466473789681729E-2</v>
      </c>
      <c r="L1280" s="13">
        <f t="shared" si="232"/>
        <v>0</v>
      </c>
      <c r="M1280" s="13">
        <f t="shared" si="238"/>
        <v>6.9190582137306942E-4</v>
      </c>
      <c r="N1280" s="13">
        <f t="shared" si="233"/>
        <v>4.2898160925130304E-4</v>
      </c>
      <c r="O1280" s="13">
        <f t="shared" si="234"/>
        <v>4.2898160925130304E-4</v>
      </c>
      <c r="Q1280">
        <v>17.562550224023241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35.720889244832819</v>
      </c>
      <c r="G1281" s="13">
        <f t="shared" si="228"/>
        <v>0.93895353855387764</v>
      </c>
      <c r="H1281" s="13">
        <f t="shared" si="229"/>
        <v>34.781935706278944</v>
      </c>
      <c r="I1281" s="16">
        <f t="shared" si="237"/>
        <v>34.841402180068627</v>
      </c>
      <c r="J1281" s="13">
        <f t="shared" si="230"/>
        <v>29.209112075032547</v>
      </c>
      <c r="K1281" s="13">
        <f t="shared" si="231"/>
        <v>5.6322901050360805</v>
      </c>
      <c r="L1281" s="13">
        <f t="shared" si="232"/>
        <v>0</v>
      </c>
      <c r="M1281" s="13">
        <f t="shared" si="238"/>
        <v>2.6292421212176638E-4</v>
      </c>
      <c r="N1281" s="13">
        <f t="shared" si="233"/>
        <v>1.6301301151549515E-4</v>
      </c>
      <c r="O1281" s="13">
        <f t="shared" si="234"/>
        <v>0.93911655156539309</v>
      </c>
      <c r="Q1281">
        <v>13.593721086376499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45.721427460887831</v>
      </c>
      <c r="G1282" s="13">
        <f t="shared" si="228"/>
        <v>2.057041759461161</v>
      </c>
      <c r="H1282" s="13">
        <f t="shared" si="229"/>
        <v>43.664385701426667</v>
      </c>
      <c r="I1282" s="16">
        <f t="shared" si="237"/>
        <v>49.296675806462744</v>
      </c>
      <c r="J1282" s="13">
        <f t="shared" si="230"/>
        <v>37.17038305576456</v>
      </c>
      <c r="K1282" s="13">
        <f t="shared" si="231"/>
        <v>12.126292750698184</v>
      </c>
      <c r="L1282" s="13">
        <f t="shared" si="232"/>
        <v>0.99167567695738756</v>
      </c>
      <c r="M1282" s="13">
        <f t="shared" si="238"/>
        <v>0.99177558815799394</v>
      </c>
      <c r="N1282" s="13">
        <f t="shared" si="233"/>
        <v>0.61490086465795624</v>
      </c>
      <c r="O1282" s="13">
        <f t="shared" si="234"/>
        <v>2.6719426241191173</v>
      </c>
      <c r="Q1282">
        <v>14.383994573990091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67.582889839685393</v>
      </c>
      <c r="G1283" s="13">
        <f t="shared" si="228"/>
        <v>4.5012145679106155</v>
      </c>
      <c r="H1283" s="13">
        <f t="shared" si="229"/>
        <v>63.081675271774778</v>
      </c>
      <c r="I1283" s="16">
        <f t="shared" si="237"/>
        <v>74.216292345515569</v>
      </c>
      <c r="J1283" s="13">
        <f t="shared" si="230"/>
        <v>36.65505910785572</v>
      </c>
      <c r="K1283" s="13">
        <f t="shared" si="231"/>
        <v>37.561233237659849</v>
      </c>
      <c r="L1283" s="13">
        <f t="shared" si="232"/>
        <v>26.613633757821706</v>
      </c>
      <c r="M1283" s="13">
        <f t="shared" si="238"/>
        <v>26.990508481321747</v>
      </c>
      <c r="N1283" s="13">
        <f t="shared" si="233"/>
        <v>16.734115258419482</v>
      </c>
      <c r="O1283" s="13">
        <f t="shared" si="234"/>
        <v>21.235329826330098</v>
      </c>
      <c r="Q1283">
        <v>10.05539759354839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27.862892048142029</v>
      </c>
      <c r="G1284" s="13">
        <f t="shared" si="228"/>
        <v>6.0407412762632111E-2</v>
      </c>
      <c r="H1284" s="13">
        <f t="shared" si="229"/>
        <v>27.802484635379397</v>
      </c>
      <c r="I1284" s="16">
        <f t="shared" si="237"/>
        <v>38.750084115217547</v>
      </c>
      <c r="J1284" s="13">
        <f t="shared" si="230"/>
        <v>33.706663084277281</v>
      </c>
      <c r="K1284" s="13">
        <f t="shared" si="231"/>
        <v>5.0434210309402658</v>
      </c>
      <c r="L1284" s="13">
        <f t="shared" si="232"/>
        <v>0</v>
      </c>
      <c r="M1284" s="13">
        <f t="shared" si="238"/>
        <v>10.256393222902265</v>
      </c>
      <c r="N1284" s="13">
        <f t="shared" si="233"/>
        <v>6.3589637981994045</v>
      </c>
      <c r="O1284" s="13">
        <f t="shared" si="234"/>
        <v>6.4193712109620362</v>
      </c>
      <c r="Q1284">
        <v>17.079305254200261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36.291202704183803</v>
      </c>
      <c r="G1285" s="13">
        <f t="shared" si="228"/>
        <v>1.0027161828585123</v>
      </c>
      <c r="H1285" s="13">
        <f t="shared" si="229"/>
        <v>35.288486521325289</v>
      </c>
      <c r="I1285" s="16">
        <f t="shared" si="237"/>
        <v>40.331907552265555</v>
      </c>
      <c r="J1285" s="13">
        <f t="shared" si="230"/>
        <v>34.354677872552266</v>
      </c>
      <c r="K1285" s="13">
        <f t="shared" si="231"/>
        <v>5.9772296797132896</v>
      </c>
      <c r="L1285" s="13">
        <f t="shared" si="232"/>
        <v>0</v>
      </c>
      <c r="M1285" s="13">
        <f t="shared" si="238"/>
        <v>3.8974294247028602</v>
      </c>
      <c r="N1285" s="13">
        <f t="shared" si="233"/>
        <v>2.4164062433157731</v>
      </c>
      <c r="O1285" s="13">
        <f t="shared" si="234"/>
        <v>3.4191224261742854</v>
      </c>
      <c r="Q1285">
        <v>16.49595218937883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7.8240495650692941</v>
      </c>
      <c r="G1286" s="13">
        <f t="shared" ref="G1286:G1349" si="244">IF((F1286-$J$2)&gt;0,$I$2*(F1286-$J$2),0)</f>
        <v>0</v>
      </c>
      <c r="H1286" s="13">
        <f t="shared" ref="H1286:H1349" si="245">F1286-G1286</f>
        <v>7.8240495650692941</v>
      </c>
      <c r="I1286" s="16">
        <f t="shared" si="237"/>
        <v>13.801279244782584</v>
      </c>
      <c r="J1286" s="13">
        <f t="shared" ref="J1286:J1349" si="246">I1286/SQRT(1+(I1286/($K$2*(300+(25*Q1286)+0.05*(Q1286)^3)))^2)</f>
        <v>13.688225182037764</v>
      </c>
      <c r="K1286" s="13">
        <f t="shared" ref="K1286:K1349" si="247">I1286-J1286</f>
        <v>0.11305406274482088</v>
      </c>
      <c r="L1286" s="13">
        <f t="shared" ref="L1286:L1349" si="248">IF(K1286&gt;$N$2,(K1286-$N$2)/$L$2,0)</f>
        <v>0</v>
      </c>
      <c r="M1286" s="13">
        <f t="shared" si="238"/>
        <v>1.4810231813870871</v>
      </c>
      <c r="N1286" s="13">
        <f t="shared" ref="N1286:N1349" si="249">$M$2*M1286</f>
        <v>0.91823437245999395</v>
      </c>
      <c r="O1286" s="13">
        <f t="shared" ref="O1286:O1349" si="250">N1286+G1286</f>
        <v>0.91823437245999395</v>
      </c>
      <c r="Q1286">
        <v>23.448808832807519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7.8430500849658538E-2</v>
      </c>
      <c r="G1287" s="13">
        <f t="shared" si="244"/>
        <v>0</v>
      </c>
      <c r="H1287" s="13">
        <f t="shared" si="245"/>
        <v>7.8430500849658538E-2</v>
      </c>
      <c r="I1287" s="16">
        <f t="shared" ref="I1287:I1350" si="252">H1287+K1286-L1286</f>
        <v>0.19148456359447941</v>
      </c>
      <c r="J1287" s="13">
        <f t="shared" si="246"/>
        <v>0.19148417956622629</v>
      </c>
      <c r="K1287" s="13">
        <f t="shared" si="247"/>
        <v>3.840282531142325E-7</v>
      </c>
      <c r="L1287" s="13">
        <f t="shared" si="248"/>
        <v>0</v>
      </c>
      <c r="M1287" s="13">
        <f t="shared" ref="M1287:M1350" si="253">L1287+M1286-N1286</f>
        <v>0.56278880892709315</v>
      </c>
      <c r="N1287" s="13">
        <f t="shared" si="249"/>
        <v>0.34892906153479775</v>
      </c>
      <c r="O1287" s="13">
        <f t="shared" si="250"/>
        <v>0.34892906153479775</v>
      </c>
      <c r="Q1287">
        <v>21.829526553612741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6.4251701252843212</v>
      </c>
      <c r="G1288" s="13">
        <f t="shared" si="244"/>
        <v>0</v>
      </c>
      <c r="H1288" s="13">
        <f t="shared" si="245"/>
        <v>6.4251701252843212</v>
      </c>
      <c r="I1288" s="16">
        <f t="shared" si="252"/>
        <v>6.4251705093125739</v>
      </c>
      <c r="J1288" s="13">
        <f t="shared" si="246"/>
        <v>6.4166454207662635</v>
      </c>
      <c r="K1288" s="13">
        <f t="shared" si="247"/>
        <v>8.5250885463103998E-3</v>
      </c>
      <c r="L1288" s="13">
        <f t="shared" si="248"/>
        <v>0</v>
      </c>
      <c r="M1288" s="13">
        <f t="shared" si="253"/>
        <v>0.21385974739229541</v>
      </c>
      <c r="N1288" s="13">
        <f t="shared" si="249"/>
        <v>0.13259304338322314</v>
      </c>
      <c r="O1288" s="13">
        <f t="shared" si="250"/>
        <v>0.13259304338322314</v>
      </c>
      <c r="Q1288">
        <v>25.609634501044091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3.5714285999999998E-2</v>
      </c>
      <c r="G1289" s="13">
        <f t="shared" si="244"/>
        <v>0</v>
      </c>
      <c r="H1289" s="13">
        <f t="shared" si="245"/>
        <v>3.5714285999999998E-2</v>
      </c>
      <c r="I1289" s="16">
        <f t="shared" si="252"/>
        <v>4.4239374546310398E-2</v>
      </c>
      <c r="J1289" s="13">
        <f t="shared" si="246"/>
        <v>4.4239371904097442E-2</v>
      </c>
      <c r="K1289" s="13">
        <f t="shared" si="247"/>
        <v>2.6422129553727025E-9</v>
      </c>
      <c r="L1289" s="13">
        <f t="shared" si="248"/>
        <v>0</v>
      </c>
      <c r="M1289" s="13">
        <f t="shared" si="253"/>
        <v>8.1266704009072266E-2</v>
      </c>
      <c r="N1289" s="13">
        <f t="shared" si="249"/>
        <v>5.0385356485624803E-2</v>
      </c>
      <c r="O1289" s="13">
        <f t="shared" si="250"/>
        <v>5.0385356485624803E-2</v>
      </c>
      <c r="Q1289">
        <v>25.99834388033462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24.864640986736319</v>
      </c>
      <c r="G1290" s="13">
        <f t="shared" si="244"/>
        <v>0</v>
      </c>
      <c r="H1290" s="13">
        <f t="shared" si="245"/>
        <v>24.864640986736319</v>
      </c>
      <c r="I1290" s="16">
        <f t="shared" si="252"/>
        <v>24.864640989378533</v>
      </c>
      <c r="J1290" s="13">
        <f t="shared" si="246"/>
        <v>24.492055744623915</v>
      </c>
      <c r="K1290" s="13">
        <f t="shared" si="247"/>
        <v>0.37258524475461741</v>
      </c>
      <c r="L1290" s="13">
        <f t="shared" si="248"/>
        <v>0</v>
      </c>
      <c r="M1290" s="13">
        <f t="shared" si="253"/>
        <v>3.0881347523447462E-2</v>
      </c>
      <c r="N1290" s="13">
        <f t="shared" si="249"/>
        <v>1.9146435464537426E-2</v>
      </c>
      <c r="O1290" s="13">
        <f t="shared" si="250"/>
        <v>1.9146435464537426E-2</v>
      </c>
      <c r="Q1290">
        <v>27.509986000000008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0.36893863806644789</v>
      </c>
      <c r="G1291" s="13">
        <f t="shared" si="244"/>
        <v>0</v>
      </c>
      <c r="H1291" s="13">
        <f t="shared" si="245"/>
        <v>0.36893863806644789</v>
      </c>
      <c r="I1291" s="16">
        <f t="shared" si="252"/>
        <v>0.74152388282106529</v>
      </c>
      <c r="J1291" s="13">
        <f t="shared" si="246"/>
        <v>0.74150416918216322</v>
      </c>
      <c r="K1291" s="13">
        <f t="shared" si="247"/>
        <v>1.9713638902074671E-5</v>
      </c>
      <c r="L1291" s="13">
        <f t="shared" si="248"/>
        <v>0</v>
      </c>
      <c r="M1291" s="13">
        <f t="shared" si="253"/>
        <v>1.1734912058910037E-2</v>
      </c>
      <c r="N1291" s="13">
        <f t="shared" si="249"/>
        <v>7.2756454765242227E-3</v>
      </c>
      <c r="O1291" s="13">
        <f t="shared" si="250"/>
        <v>7.2756454765242227E-3</v>
      </c>
      <c r="Q1291">
        <v>22.703599038609731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31.221104366611069</v>
      </c>
      <c r="G1292" s="13">
        <f t="shared" si="244"/>
        <v>0.43586496869277158</v>
      </c>
      <c r="H1292" s="13">
        <f t="shared" si="245"/>
        <v>30.785239397918296</v>
      </c>
      <c r="I1292" s="16">
        <f t="shared" si="252"/>
        <v>30.785259111557199</v>
      </c>
      <c r="J1292" s="13">
        <f t="shared" si="246"/>
        <v>28.206294940275075</v>
      </c>
      <c r="K1292" s="13">
        <f t="shared" si="247"/>
        <v>2.5789641712821236</v>
      </c>
      <c r="L1292" s="13">
        <f t="shared" si="248"/>
        <v>0</v>
      </c>
      <c r="M1292" s="13">
        <f t="shared" si="253"/>
        <v>4.459266582385814E-3</v>
      </c>
      <c r="N1292" s="13">
        <f t="shared" si="249"/>
        <v>2.7647452810792045E-3</v>
      </c>
      <c r="O1292" s="13">
        <f t="shared" si="250"/>
        <v>0.43862971397385081</v>
      </c>
      <c r="Q1292">
        <v>17.503415945970939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155.82061520152391</v>
      </c>
      <c r="G1293" s="13">
        <f t="shared" si="244"/>
        <v>14.366439742325447</v>
      </c>
      <c r="H1293" s="13">
        <f t="shared" si="245"/>
        <v>141.45417545919847</v>
      </c>
      <c r="I1293" s="16">
        <f t="shared" si="252"/>
        <v>144.0331396304806</v>
      </c>
      <c r="J1293" s="13">
        <f t="shared" si="246"/>
        <v>54.411679584372095</v>
      </c>
      <c r="K1293" s="13">
        <f t="shared" si="247"/>
        <v>89.62146004610851</v>
      </c>
      <c r="L1293" s="13">
        <f t="shared" si="248"/>
        <v>79.056648108499274</v>
      </c>
      <c r="M1293" s="13">
        <f t="shared" si="253"/>
        <v>79.058342629800578</v>
      </c>
      <c r="N1293" s="13">
        <f t="shared" si="249"/>
        <v>49.01617243047636</v>
      </c>
      <c r="O1293" s="13">
        <f t="shared" si="250"/>
        <v>63.382612172801807</v>
      </c>
      <c r="Q1293">
        <v>14.927786871696901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168.0571429</v>
      </c>
      <c r="G1294" s="13">
        <f t="shared" si="244"/>
        <v>15.734517858611961</v>
      </c>
      <c r="H1294" s="13">
        <f t="shared" si="245"/>
        <v>152.32262504138805</v>
      </c>
      <c r="I1294" s="16">
        <f t="shared" si="252"/>
        <v>162.88743697899727</v>
      </c>
      <c r="J1294" s="13">
        <f t="shared" si="246"/>
        <v>53.9398684100913</v>
      </c>
      <c r="K1294" s="13">
        <f t="shared" si="247"/>
        <v>108.94756856890598</v>
      </c>
      <c r="L1294" s="13">
        <f t="shared" si="248"/>
        <v>98.524857310371971</v>
      </c>
      <c r="M1294" s="13">
        <f t="shared" si="253"/>
        <v>128.5670275096962</v>
      </c>
      <c r="N1294" s="13">
        <f t="shared" si="249"/>
        <v>79.711557056011642</v>
      </c>
      <c r="O1294" s="13">
        <f t="shared" si="250"/>
        <v>95.446074914623608</v>
      </c>
      <c r="Q1294">
        <v>14.530288644937251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14.495807453007719</v>
      </c>
      <c r="G1295" s="13">
        <f t="shared" si="244"/>
        <v>0</v>
      </c>
      <c r="H1295" s="13">
        <f t="shared" si="245"/>
        <v>14.495807453007719</v>
      </c>
      <c r="I1295" s="16">
        <f t="shared" si="252"/>
        <v>24.918518711541722</v>
      </c>
      <c r="J1295" s="13">
        <f t="shared" si="246"/>
        <v>22.054651861434184</v>
      </c>
      <c r="K1295" s="13">
        <f t="shared" si="247"/>
        <v>2.8638668501075379</v>
      </c>
      <c r="L1295" s="13">
        <f t="shared" si="248"/>
        <v>0</v>
      </c>
      <c r="M1295" s="13">
        <f t="shared" si="253"/>
        <v>48.855470453684561</v>
      </c>
      <c r="N1295" s="13">
        <f t="shared" si="249"/>
        <v>30.290391681284426</v>
      </c>
      <c r="O1295" s="13">
        <f t="shared" si="250"/>
        <v>30.290391681284426</v>
      </c>
      <c r="Q1295">
        <v>11.79446559354839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24.191495618259381</v>
      </c>
      <c r="G1296" s="13">
        <f t="shared" si="244"/>
        <v>0</v>
      </c>
      <c r="H1296" s="13">
        <f t="shared" si="245"/>
        <v>24.191495618259381</v>
      </c>
      <c r="I1296" s="16">
        <f t="shared" si="252"/>
        <v>27.055362468366919</v>
      </c>
      <c r="J1296" s="13">
        <f t="shared" si="246"/>
        <v>24.890572857120031</v>
      </c>
      <c r="K1296" s="13">
        <f t="shared" si="247"/>
        <v>2.1647896112468885</v>
      </c>
      <c r="L1296" s="13">
        <f t="shared" si="248"/>
        <v>0</v>
      </c>
      <c r="M1296" s="13">
        <f t="shared" si="253"/>
        <v>18.565078772400135</v>
      </c>
      <c r="N1296" s="13">
        <f t="shared" si="249"/>
        <v>11.510348838888083</v>
      </c>
      <c r="O1296" s="13">
        <f t="shared" si="250"/>
        <v>11.510348838888083</v>
      </c>
      <c r="Q1296">
        <v>16.037916873337672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14.49092316873177</v>
      </c>
      <c r="G1297" s="13">
        <f t="shared" si="244"/>
        <v>0</v>
      </c>
      <c r="H1297" s="13">
        <f t="shared" si="245"/>
        <v>14.49092316873177</v>
      </c>
      <c r="I1297" s="16">
        <f t="shared" si="252"/>
        <v>16.655712779978657</v>
      </c>
      <c r="J1297" s="13">
        <f t="shared" si="246"/>
        <v>16.170339787351068</v>
      </c>
      <c r="K1297" s="13">
        <f t="shared" si="247"/>
        <v>0.48537299262758893</v>
      </c>
      <c r="L1297" s="13">
        <f t="shared" si="248"/>
        <v>0</v>
      </c>
      <c r="M1297" s="13">
        <f t="shared" si="253"/>
        <v>7.0547299335120517</v>
      </c>
      <c r="N1297" s="13">
        <f t="shared" si="249"/>
        <v>4.3739325587774722</v>
      </c>
      <c r="O1297" s="13">
        <f t="shared" si="250"/>
        <v>4.3739325587774722</v>
      </c>
      <c r="Q1297">
        <v>16.901048336913881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37.493959098759383</v>
      </c>
      <c r="G1298" s="13">
        <f t="shared" si="244"/>
        <v>1.1371877211240153</v>
      </c>
      <c r="H1298" s="13">
        <f t="shared" si="245"/>
        <v>36.356771377635368</v>
      </c>
      <c r="I1298" s="16">
        <f t="shared" si="252"/>
        <v>36.842144370262957</v>
      </c>
      <c r="J1298" s="13">
        <f t="shared" si="246"/>
        <v>33.994402152778555</v>
      </c>
      <c r="K1298" s="13">
        <f t="shared" si="247"/>
        <v>2.8477422174844023</v>
      </c>
      <c r="L1298" s="13">
        <f t="shared" si="248"/>
        <v>0</v>
      </c>
      <c r="M1298" s="13">
        <f t="shared" si="253"/>
        <v>2.6807973747345795</v>
      </c>
      <c r="N1298" s="13">
        <f t="shared" si="249"/>
        <v>1.6620943723354393</v>
      </c>
      <c r="O1298" s="13">
        <f t="shared" si="250"/>
        <v>2.7992820934594547</v>
      </c>
      <c r="Q1298">
        <v>20.685838530714751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0.33806176008315308</v>
      </c>
      <c r="G1299" s="13">
        <f t="shared" si="244"/>
        <v>0</v>
      </c>
      <c r="H1299" s="13">
        <f t="shared" si="245"/>
        <v>0.33806176008315308</v>
      </c>
      <c r="I1299" s="16">
        <f t="shared" si="252"/>
        <v>3.1858039775675553</v>
      </c>
      <c r="J1299" s="13">
        <f t="shared" si="246"/>
        <v>3.1839126337742525</v>
      </c>
      <c r="K1299" s="13">
        <f t="shared" si="247"/>
        <v>1.8913437933028021E-3</v>
      </c>
      <c r="L1299" s="13">
        <f t="shared" si="248"/>
        <v>0</v>
      </c>
      <c r="M1299" s="13">
        <f t="shared" si="253"/>
        <v>1.0187030023991401</v>
      </c>
      <c r="N1299" s="13">
        <f t="shared" si="249"/>
        <v>0.63159586148746683</v>
      </c>
      <c r="O1299" s="13">
        <f t="shared" si="250"/>
        <v>0.63159586148746683</v>
      </c>
      <c r="Q1299">
        <v>21.348401537163081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0.15435444856210551</v>
      </c>
      <c r="G1300" s="13">
        <f t="shared" si="244"/>
        <v>0</v>
      </c>
      <c r="H1300" s="13">
        <f t="shared" si="245"/>
        <v>0.15435444856210551</v>
      </c>
      <c r="I1300" s="16">
        <f t="shared" si="252"/>
        <v>0.15624579235540831</v>
      </c>
      <c r="J1300" s="13">
        <f t="shared" si="246"/>
        <v>0.15624563650259488</v>
      </c>
      <c r="K1300" s="13">
        <f t="shared" si="247"/>
        <v>1.5585281343266644E-7</v>
      </c>
      <c r="L1300" s="13">
        <f t="shared" si="248"/>
        <v>0</v>
      </c>
      <c r="M1300" s="13">
        <f t="shared" si="253"/>
        <v>0.38710714091167331</v>
      </c>
      <c r="N1300" s="13">
        <f t="shared" si="249"/>
        <v>0.24000642736523745</v>
      </c>
      <c r="O1300" s="13">
        <f t="shared" si="250"/>
        <v>0.24000642736523745</v>
      </c>
      <c r="Q1300">
        <v>23.901918090778359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5.8155641736266563</v>
      </c>
      <c r="G1301" s="13">
        <f t="shared" si="244"/>
        <v>0</v>
      </c>
      <c r="H1301" s="13">
        <f t="shared" si="245"/>
        <v>5.8155641736266563</v>
      </c>
      <c r="I1301" s="16">
        <f t="shared" si="252"/>
        <v>5.8155643294794697</v>
      </c>
      <c r="J1301" s="13">
        <f t="shared" si="246"/>
        <v>5.8079337993511446</v>
      </c>
      <c r="K1301" s="13">
        <f t="shared" si="247"/>
        <v>7.6305301283250415E-3</v>
      </c>
      <c r="L1301" s="13">
        <f t="shared" si="248"/>
        <v>0</v>
      </c>
      <c r="M1301" s="13">
        <f t="shared" si="253"/>
        <v>0.14710071354643586</v>
      </c>
      <c r="N1301" s="13">
        <f t="shared" si="249"/>
        <v>9.1202442398790232E-2</v>
      </c>
      <c r="O1301" s="13">
        <f t="shared" si="250"/>
        <v>9.1202442398790232E-2</v>
      </c>
      <c r="Q1301">
        <v>24.25819700000001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7.8729538885082846</v>
      </c>
      <c r="G1302" s="13">
        <f t="shared" si="244"/>
        <v>0</v>
      </c>
      <c r="H1302" s="13">
        <f t="shared" si="245"/>
        <v>7.8729538885082846</v>
      </c>
      <c r="I1302" s="16">
        <f t="shared" si="252"/>
        <v>7.8805844186366096</v>
      </c>
      <c r="J1302" s="13">
        <f t="shared" si="246"/>
        <v>7.8623268372492641</v>
      </c>
      <c r="K1302" s="13">
        <f t="shared" si="247"/>
        <v>1.8257581387345567E-2</v>
      </c>
      <c r="L1302" s="13">
        <f t="shared" si="248"/>
        <v>0</v>
      </c>
      <c r="M1302" s="13">
        <f t="shared" si="253"/>
        <v>5.5898271147645631E-2</v>
      </c>
      <c r="N1302" s="13">
        <f t="shared" si="249"/>
        <v>3.4656928111540294E-2</v>
      </c>
      <c r="O1302" s="13">
        <f t="shared" si="250"/>
        <v>3.4656928111540294E-2</v>
      </c>
      <c r="Q1302">
        <v>24.527746660636499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3.5714285999999998E-2</v>
      </c>
      <c r="G1303" s="13">
        <f t="shared" si="244"/>
        <v>0</v>
      </c>
      <c r="H1303" s="13">
        <f t="shared" si="245"/>
        <v>3.5714285999999998E-2</v>
      </c>
      <c r="I1303" s="16">
        <f t="shared" si="252"/>
        <v>5.3971867387345565E-2</v>
      </c>
      <c r="J1303" s="13">
        <f t="shared" si="246"/>
        <v>5.3971860537624351E-2</v>
      </c>
      <c r="K1303" s="13">
        <f t="shared" si="247"/>
        <v>6.8497212138418639E-9</v>
      </c>
      <c r="L1303" s="13">
        <f t="shared" si="248"/>
        <v>0</v>
      </c>
      <c r="M1303" s="13">
        <f t="shared" si="253"/>
        <v>2.1241343036105337E-2</v>
      </c>
      <c r="N1303" s="13">
        <f t="shared" si="249"/>
        <v>1.3169632682385309E-2</v>
      </c>
      <c r="O1303" s="13">
        <f t="shared" si="250"/>
        <v>1.3169632682385309E-2</v>
      </c>
      <c r="Q1303">
        <v>23.444208616437109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13.150773291342251</v>
      </c>
      <c r="G1304" s="13">
        <f t="shared" si="244"/>
        <v>0</v>
      </c>
      <c r="H1304" s="13">
        <f t="shared" si="245"/>
        <v>13.150773291342251</v>
      </c>
      <c r="I1304" s="16">
        <f t="shared" si="252"/>
        <v>13.150773298191972</v>
      </c>
      <c r="J1304" s="13">
        <f t="shared" si="246"/>
        <v>12.985184611302302</v>
      </c>
      <c r="K1304" s="13">
        <f t="shared" si="247"/>
        <v>0.1655886868896701</v>
      </c>
      <c r="L1304" s="13">
        <f t="shared" si="248"/>
        <v>0</v>
      </c>
      <c r="M1304" s="13">
        <f t="shared" si="253"/>
        <v>8.0717103537200283E-3</v>
      </c>
      <c r="N1304" s="13">
        <f t="shared" si="249"/>
        <v>5.0044604193064174E-3</v>
      </c>
      <c r="O1304" s="13">
        <f t="shared" si="250"/>
        <v>5.0044604193064174E-3</v>
      </c>
      <c r="Q1304">
        <v>19.674465485384019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83.129961299457776</v>
      </c>
      <c r="G1305" s="13">
        <f t="shared" si="244"/>
        <v>6.2394207617401021</v>
      </c>
      <c r="H1305" s="13">
        <f t="shared" si="245"/>
        <v>76.890540537717669</v>
      </c>
      <c r="I1305" s="16">
        <f t="shared" si="252"/>
        <v>77.056129224607332</v>
      </c>
      <c r="J1305" s="13">
        <f t="shared" si="246"/>
        <v>49.134239381923244</v>
      </c>
      <c r="K1305" s="13">
        <f t="shared" si="247"/>
        <v>27.921889842684088</v>
      </c>
      <c r="L1305" s="13">
        <f t="shared" si="248"/>
        <v>16.903414364160049</v>
      </c>
      <c r="M1305" s="13">
        <f t="shared" si="253"/>
        <v>16.906481614094464</v>
      </c>
      <c r="N1305" s="13">
        <f t="shared" si="249"/>
        <v>10.482018600738567</v>
      </c>
      <c r="O1305" s="13">
        <f t="shared" si="250"/>
        <v>16.721439362478669</v>
      </c>
      <c r="Q1305">
        <v>16.100371157568631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40.720991052766067</v>
      </c>
      <c r="G1306" s="13">
        <f t="shared" si="244"/>
        <v>1.4979789443877574</v>
      </c>
      <c r="H1306" s="13">
        <f t="shared" si="245"/>
        <v>39.223012108378306</v>
      </c>
      <c r="I1306" s="16">
        <f t="shared" si="252"/>
        <v>50.241487586902345</v>
      </c>
      <c r="J1306" s="13">
        <f t="shared" si="246"/>
        <v>38.868567149115151</v>
      </c>
      <c r="K1306" s="13">
        <f t="shared" si="247"/>
        <v>11.372920437787194</v>
      </c>
      <c r="L1306" s="13">
        <f t="shared" si="248"/>
        <v>0.23276398103326573</v>
      </c>
      <c r="M1306" s="13">
        <f t="shared" si="253"/>
        <v>6.6572269943891627</v>
      </c>
      <c r="N1306" s="13">
        <f t="shared" si="249"/>
        <v>4.1274807365212807</v>
      </c>
      <c r="O1306" s="13">
        <f t="shared" si="250"/>
        <v>5.6254596809090378</v>
      </c>
      <c r="Q1306">
        <v>15.54298618385223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37.614057297442017</v>
      </c>
      <c r="G1307" s="13">
        <f t="shared" si="244"/>
        <v>1.1506150365742638</v>
      </c>
      <c r="H1307" s="13">
        <f t="shared" si="245"/>
        <v>36.463442260867751</v>
      </c>
      <c r="I1307" s="16">
        <f t="shared" si="252"/>
        <v>47.603598717621679</v>
      </c>
      <c r="J1307" s="13">
        <f t="shared" si="246"/>
        <v>34.975739932644409</v>
      </c>
      <c r="K1307" s="13">
        <f t="shared" si="247"/>
        <v>12.627858784977271</v>
      </c>
      <c r="L1307" s="13">
        <f t="shared" si="248"/>
        <v>1.4969296173655353</v>
      </c>
      <c r="M1307" s="13">
        <f t="shared" si="253"/>
        <v>4.0266758752334164</v>
      </c>
      <c r="N1307" s="13">
        <f t="shared" si="249"/>
        <v>2.4965390426447183</v>
      </c>
      <c r="O1307" s="13">
        <f t="shared" si="250"/>
        <v>3.647154079218982</v>
      </c>
      <c r="Q1307">
        <v>13.03391659354839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6.9972144905818743</v>
      </c>
      <c r="G1308" s="13">
        <f t="shared" si="244"/>
        <v>0</v>
      </c>
      <c r="H1308" s="13">
        <f t="shared" si="245"/>
        <v>6.9972144905818743</v>
      </c>
      <c r="I1308" s="16">
        <f t="shared" si="252"/>
        <v>18.128143658193611</v>
      </c>
      <c r="J1308" s="13">
        <f t="shared" si="246"/>
        <v>17.575279086515859</v>
      </c>
      <c r="K1308" s="13">
        <f t="shared" si="247"/>
        <v>0.55286457167775183</v>
      </c>
      <c r="L1308" s="13">
        <f t="shared" si="248"/>
        <v>0</v>
      </c>
      <c r="M1308" s="13">
        <f t="shared" si="253"/>
        <v>1.5301368325886981</v>
      </c>
      <c r="N1308" s="13">
        <f t="shared" si="249"/>
        <v>0.94868483620499289</v>
      </c>
      <c r="O1308" s="13">
        <f t="shared" si="250"/>
        <v>0.94868483620499289</v>
      </c>
      <c r="Q1308">
        <v>17.765045938325461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56.535801107069908</v>
      </c>
      <c r="G1309" s="13">
        <f t="shared" si="244"/>
        <v>3.2661190640080884</v>
      </c>
      <c r="H1309" s="13">
        <f t="shared" si="245"/>
        <v>53.26968204306182</v>
      </c>
      <c r="I1309" s="16">
        <f t="shared" si="252"/>
        <v>53.822546614739572</v>
      </c>
      <c r="J1309" s="13">
        <f t="shared" si="246"/>
        <v>43.473247545501629</v>
      </c>
      <c r="K1309" s="13">
        <f t="shared" si="247"/>
        <v>10.349299069237944</v>
      </c>
      <c r="L1309" s="13">
        <f t="shared" si="248"/>
        <v>0</v>
      </c>
      <c r="M1309" s="13">
        <f t="shared" si="253"/>
        <v>0.58145199638370526</v>
      </c>
      <c r="N1309" s="13">
        <f t="shared" si="249"/>
        <v>0.36050023775789725</v>
      </c>
      <c r="O1309" s="13">
        <f t="shared" si="250"/>
        <v>3.6266193017659858</v>
      </c>
      <c r="Q1309">
        <v>18.159146075915221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23.32024127522838</v>
      </c>
      <c r="G1310" s="13">
        <f t="shared" si="244"/>
        <v>0</v>
      </c>
      <c r="H1310" s="13">
        <f t="shared" si="245"/>
        <v>23.32024127522838</v>
      </c>
      <c r="I1310" s="16">
        <f t="shared" si="252"/>
        <v>33.669540344466327</v>
      </c>
      <c r="J1310" s="13">
        <f t="shared" si="246"/>
        <v>31.864351578858972</v>
      </c>
      <c r="K1310" s="13">
        <f t="shared" si="247"/>
        <v>1.8051887656073546</v>
      </c>
      <c r="L1310" s="13">
        <f t="shared" si="248"/>
        <v>0</v>
      </c>
      <c r="M1310" s="13">
        <f t="shared" si="253"/>
        <v>0.22095175862580801</v>
      </c>
      <c r="N1310" s="13">
        <f t="shared" si="249"/>
        <v>0.13699009034800097</v>
      </c>
      <c r="O1310" s="13">
        <f t="shared" si="250"/>
        <v>0.13699009034800097</v>
      </c>
      <c r="Q1310">
        <v>22.271336182176839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13.44042977527177</v>
      </c>
      <c r="G1311" s="13">
        <f t="shared" si="244"/>
        <v>0</v>
      </c>
      <c r="H1311" s="13">
        <f t="shared" si="245"/>
        <v>13.44042977527177</v>
      </c>
      <c r="I1311" s="16">
        <f t="shared" si="252"/>
        <v>15.245618540879125</v>
      </c>
      <c r="J1311" s="13">
        <f t="shared" si="246"/>
        <v>15.099045878927111</v>
      </c>
      <c r="K1311" s="13">
        <f t="shared" si="247"/>
        <v>0.14657266195201402</v>
      </c>
      <c r="L1311" s="13">
        <f t="shared" si="248"/>
        <v>0</v>
      </c>
      <c r="M1311" s="13">
        <f t="shared" si="253"/>
        <v>8.3961668277807044E-2</v>
      </c>
      <c r="N1311" s="13">
        <f t="shared" si="249"/>
        <v>5.2056234332240367E-2</v>
      </c>
      <c r="O1311" s="13">
        <f t="shared" si="250"/>
        <v>5.2056234332240367E-2</v>
      </c>
      <c r="Q1311">
        <v>23.710928467950229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6.4285713999999994E-2</v>
      </c>
      <c r="G1312" s="13">
        <f t="shared" si="244"/>
        <v>0</v>
      </c>
      <c r="H1312" s="13">
        <f t="shared" si="245"/>
        <v>6.4285713999999994E-2</v>
      </c>
      <c r="I1312" s="16">
        <f t="shared" si="252"/>
        <v>0.21085837595201401</v>
      </c>
      <c r="J1312" s="13">
        <f t="shared" si="246"/>
        <v>0.21085798812218301</v>
      </c>
      <c r="K1312" s="13">
        <f t="shared" si="247"/>
        <v>3.8782983100005275E-7</v>
      </c>
      <c r="L1312" s="13">
        <f t="shared" si="248"/>
        <v>0</v>
      </c>
      <c r="M1312" s="13">
        <f t="shared" si="253"/>
        <v>3.1905433945566677E-2</v>
      </c>
      <c r="N1312" s="13">
        <f t="shared" si="249"/>
        <v>1.978136904625134E-2</v>
      </c>
      <c r="O1312" s="13">
        <f t="shared" si="250"/>
        <v>1.978136904625134E-2</v>
      </c>
      <c r="Q1312">
        <v>23.813520054468519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25.5576243668669</v>
      </c>
      <c r="G1313" s="13">
        <f t="shared" si="244"/>
        <v>0</v>
      </c>
      <c r="H1313" s="13">
        <f t="shared" si="245"/>
        <v>25.5576243668669</v>
      </c>
      <c r="I1313" s="16">
        <f t="shared" si="252"/>
        <v>25.557624754696732</v>
      </c>
      <c r="J1313" s="13">
        <f t="shared" si="246"/>
        <v>24.864125399593075</v>
      </c>
      <c r="K1313" s="13">
        <f t="shared" si="247"/>
        <v>0.69349935510365768</v>
      </c>
      <c r="L1313" s="13">
        <f t="shared" si="248"/>
        <v>0</v>
      </c>
      <c r="M1313" s="13">
        <f t="shared" si="253"/>
        <v>1.2124064899315338E-2</v>
      </c>
      <c r="N1313" s="13">
        <f t="shared" si="249"/>
        <v>7.5169202375755095E-3</v>
      </c>
      <c r="O1313" s="13">
        <f t="shared" si="250"/>
        <v>7.5169202375755095E-3</v>
      </c>
      <c r="Q1313">
        <v>23.488883000000008</v>
      </c>
    </row>
    <row r="1314" spans="1:17" x14ac:dyDescent="0.2">
      <c r="A1314" s="14">
        <f t="shared" si="251"/>
        <v>61972</v>
      </c>
      <c r="B1314" s="1">
        <v>9</v>
      </c>
      <c r="F1314" s="34">
        <v>0.82406346842517708</v>
      </c>
      <c r="G1314" s="13">
        <f t="shared" si="244"/>
        <v>0</v>
      </c>
      <c r="H1314" s="13">
        <f t="shared" si="245"/>
        <v>0.82406346842517708</v>
      </c>
      <c r="I1314" s="16">
        <f t="shared" si="252"/>
        <v>1.5175628235288348</v>
      </c>
      <c r="J1314" s="13">
        <f t="shared" si="246"/>
        <v>1.5174172977289904</v>
      </c>
      <c r="K1314" s="13">
        <f t="shared" si="247"/>
        <v>1.4552579984439262E-4</v>
      </c>
      <c r="L1314" s="13">
        <f t="shared" si="248"/>
        <v>0</v>
      </c>
      <c r="M1314" s="13">
        <f t="shared" si="253"/>
        <v>4.6071446617398284E-3</v>
      </c>
      <c r="N1314" s="13">
        <f t="shared" si="249"/>
        <v>2.8564296902786938E-3</v>
      </c>
      <c r="O1314" s="13">
        <f t="shared" si="250"/>
        <v>2.8564296902786938E-3</v>
      </c>
      <c r="Q1314">
        <v>23.76600486910052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0.7934027439721828</v>
      </c>
      <c r="G1315" s="13">
        <f t="shared" si="244"/>
        <v>0</v>
      </c>
      <c r="H1315" s="13">
        <f t="shared" si="245"/>
        <v>0.7934027439721828</v>
      </c>
      <c r="I1315" s="16">
        <f t="shared" si="252"/>
        <v>0.79354826977202719</v>
      </c>
      <c r="J1315" s="13">
        <f t="shared" si="246"/>
        <v>0.79352245966162749</v>
      </c>
      <c r="K1315" s="13">
        <f t="shared" si="247"/>
        <v>2.5810110399704378E-5</v>
      </c>
      <c r="L1315" s="13">
        <f t="shared" si="248"/>
        <v>0</v>
      </c>
      <c r="M1315" s="13">
        <f t="shared" si="253"/>
        <v>1.7507149714611346E-3</v>
      </c>
      <c r="N1315" s="13">
        <f t="shared" si="249"/>
        <v>1.0854432823059034E-3</v>
      </c>
      <c r="O1315" s="13">
        <f t="shared" si="250"/>
        <v>1.0854432823059034E-3</v>
      </c>
      <c r="Q1315">
        <v>22.235155783409979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2.1428571E-2</v>
      </c>
      <c r="G1316" s="13">
        <f t="shared" si="244"/>
        <v>0</v>
      </c>
      <c r="H1316" s="13">
        <f t="shared" si="245"/>
        <v>2.1428571E-2</v>
      </c>
      <c r="I1316" s="16">
        <f t="shared" si="252"/>
        <v>2.1454381110399705E-2</v>
      </c>
      <c r="J1316" s="13">
        <f t="shared" si="246"/>
        <v>2.1454380183305734E-2</v>
      </c>
      <c r="K1316" s="13">
        <f t="shared" si="247"/>
        <v>9.2709397103707403E-10</v>
      </c>
      <c r="L1316" s="13">
        <f t="shared" si="248"/>
        <v>0</v>
      </c>
      <c r="M1316" s="13">
        <f t="shared" si="253"/>
        <v>6.6527168915523119E-4</v>
      </c>
      <c r="N1316" s="13">
        <f t="shared" si="249"/>
        <v>4.1246844727624331E-4</v>
      </c>
      <c r="O1316" s="13">
        <f t="shared" si="250"/>
        <v>4.1246844727624331E-4</v>
      </c>
      <c r="Q1316">
        <v>18.012972009444141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22.906597992924809</v>
      </c>
      <c r="G1317" s="13">
        <f t="shared" si="244"/>
        <v>0</v>
      </c>
      <c r="H1317" s="13">
        <f t="shared" si="245"/>
        <v>22.906597992924809</v>
      </c>
      <c r="I1317" s="16">
        <f t="shared" si="252"/>
        <v>22.906597993851904</v>
      </c>
      <c r="J1317" s="13">
        <f t="shared" si="246"/>
        <v>21.01107700762369</v>
      </c>
      <c r="K1317" s="13">
        <f t="shared" si="247"/>
        <v>1.8955209862282132</v>
      </c>
      <c r="L1317" s="13">
        <f t="shared" si="248"/>
        <v>0</v>
      </c>
      <c r="M1317" s="13">
        <f t="shared" si="253"/>
        <v>2.5280324187898788E-4</v>
      </c>
      <c r="N1317" s="13">
        <f t="shared" si="249"/>
        <v>1.5673800996497249E-4</v>
      </c>
      <c r="O1317" s="13">
        <f t="shared" si="250"/>
        <v>1.5673800996497249E-4</v>
      </c>
      <c r="Q1317">
        <v>13.366655593548391</v>
      </c>
    </row>
    <row r="1318" spans="1:17" x14ac:dyDescent="0.2">
      <c r="A1318" s="14">
        <f t="shared" si="251"/>
        <v>62094</v>
      </c>
      <c r="B1318" s="1">
        <v>1</v>
      </c>
      <c r="F1318" s="34">
        <v>25.55147272595207</v>
      </c>
      <c r="G1318" s="13">
        <f t="shared" si="244"/>
        <v>0</v>
      </c>
      <c r="H1318" s="13">
        <f t="shared" si="245"/>
        <v>25.55147272595207</v>
      </c>
      <c r="I1318" s="16">
        <f t="shared" si="252"/>
        <v>27.446993712180284</v>
      </c>
      <c r="J1318" s="13">
        <f t="shared" si="246"/>
        <v>24.594569907055828</v>
      </c>
      <c r="K1318" s="13">
        <f t="shared" si="247"/>
        <v>2.8524238051244559</v>
      </c>
      <c r="L1318" s="13">
        <f t="shared" si="248"/>
        <v>0</v>
      </c>
      <c r="M1318" s="13">
        <f t="shared" si="253"/>
        <v>9.6065231914015386E-5</v>
      </c>
      <c r="N1318" s="13">
        <f t="shared" si="249"/>
        <v>5.9560443786689538E-5</v>
      </c>
      <c r="O1318" s="13">
        <f t="shared" si="250"/>
        <v>5.9560443786689538E-5</v>
      </c>
      <c r="Q1318">
        <v>14.07889922362282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26.18299315909525</v>
      </c>
      <c r="G1319" s="13">
        <f t="shared" si="244"/>
        <v>0</v>
      </c>
      <c r="H1319" s="13">
        <f t="shared" si="245"/>
        <v>26.18299315909525</v>
      </c>
      <c r="I1319" s="16">
        <f t="shared" si="252"/>
        <v>29.035416964219706</v>
      </c>
      <c r="J1319" s="13">
        <f t="shared" si="246"/>
        <v>26.19174917497142</v>
      </c>
      <c r="K1319" s="13">
        <f t="shared" si="247"/>
        <v>2.8436677892482862</v>
      </c>
      <c r="L1319" s="13">
        <f t="shared" si="248"/>
        <v>0</v>
      </c>
      <c r="M1319" s="13">
        <f t="shared" si="253"/>
        <v>3.6504788127325847E-5</v>
      </c>
      <c r="N1319" s="13">
        <f t="shared" si="249"/>
        <v>2.2632968638942025E-5</v>
      </c>
      <c r="O1319" s="13">
        <f t="shared" si="250"/>
        <v>2.2632968638942025E-5</v>
      </c>
      <c r="Q1319">
        <v>15.388541222667151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14.49404716412614</v>
      </c>
      <c r="G1320" s="13">
        <f t="shared" si="244"/>
        <v>0</v>
      </c>
      <c r="H1320" s="13">
        <f t="shared" si="245"/>
        <v>14.49404716412614</v>
      </c>
      <c r="I1320" s="16">
        <f t="shared" si="252"/>
        <v>17.337714953374427</v>
      </c>
      <c r="J1320" s="13">
        <f t="shared" si="246"/>
        <v>16.795916444528867</v>
      </c>
      <c r="K1320" s="13">
        <f t="shared" si="247"/>
        <v>0.54179850884555947</v>
      </c>
      <c r="L1320" s="13">
        <f t="shared" si="248"/>
        <v>0</v>
      </c>
      <c r="M1320" s="13">
        <f t="shared" si="253"/>
        <v>1.3871819488383822E-5</v>
      </c>
      <c r="N1320" s="13">
        <f t="shared" si="249"/>
        <v>8.6005280827979703E-6</v>
      </c>
      <c r="O1320" s="13">
        <f t="shared" si="250"/>
        <v>8.6005280827979703E-6</v>
      </c>
      <c r="Q1320">
        <v>16.95175415315618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9.4918863636163344</v>
      </c>
      <c r="G1321" s="13">
        <f t="shared" si="244"/>
        <v>0</v>
      </c>
      <c r="H1321" s="13">
        <f t="shared" si="245"/>
        <v>9.4918863636163344</v>
      </c>
      <c r="I1321" s="16">
        <f t="shared" si="252"/>
        <v>10.033684872461894</v>
      </c>
      <c r="J1321" s="13">
        <f t="shared" si="246"/>
        <v>9.9787823953283468</v>
      </c>
      <c r="K1321" s="13">
        <f t="shared" si="247"/>
        <v>5.4902477133547123E-2</v>
      </c>
      <c r="L1321" s="13">
        <f t="shared" si="248"/>
        <v>0</v>
      </c>
      <c r="M1321" s="13">
        <f t="shared" si="253"/>
        <v>5.2712914055858519E-6</v>
      </c>
      <c r="N1321" s="13">
        <f t="shared" si="249"/>
        <v>3.2682006714632282E-6</v>
      </c>
      <c r="O1321" s="13">
        <f t="shared" si="250"/>
        <v>3.2682006714632282E-6</v>
      </c>
      <c r="Q1321">
        <v>21.816106565312289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12.317835841457351</v>
      </c>
      <c r="G1322" s="13">
        <f t="shared" si="244"/>
        <v>0</v>
      </c>
      <c r="H1322" s="13">
        <f t="shared" si="245"/>
        <v>12.317835841457351</v>
      </c>
      <c r="I1322" s="16">
        <f t="shared" si="252"/>
        <v>12.372738318590898</v>
      </c>
      <c r="J1322" s="13">
        <f t="shared" si="246"/>
        <v>12.293160585471005</v>
      </c>
      <c r="K1322" s="13">
        <f t="shared" si="247"/>
        <v>7.9577733119892358E-2</v>
      </c>
      <c r="L1322" s="13">
        <f t="shared" si="248"/>
        <v>0</v>
      </c>
      <c r="M1322" s="13">
        <f t="shared" si="253"/>
        <v>2.0030907341226237E-6</v>
      </c>
      <c r="N1322" s="13">
        <f t="shared" si="249"/>
        <v>1.2419162551560268E-6</v>
      </c>
      <c r="O1322" s="13">
        <f t="shared" si="250"/>
        <v>1.2419162551560268E-6</v>
      </c>
      <c r="Q1322">
        <v>23.634040108957642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1.7040845343746569</v>
      </c>
      <c r="G1323" s="13">
        <f t="shared" si="244"/>
        <v>0</v>
      </c>
      <c r="H1323" s="13">
        <f t="shared" si="245"/>
        <v>1.7040845343746569</v>
      </c>
      <c r="I1323" s="16">
        <f t="shared" si="252"/>
        <v>1.7836622674945493</v>
      </c>
      <c r="J1323" s="13">
        <f t="shared" si="246"/>
        <v>1.7834467561593159</v>
      </c>
      <c r="K1323" s="13">
        <f t="shared" si="247"/>
        <v>2.1551133523334265E-4</v>
      </c>
      <c r="L1323" s="13">
        <f t="shared" si="248"/>
        <v>0</v>
      </c>
      <c r="M1323" s="13">
        <f t="shared" si="253"/>
        <v>7.6117447896659691E-7</v>
      </c>
      <c r="N1323" s="13">
        <f t="shared" si="249"/>
        <v>4.7192817695929008E-7</v>
      </c>
      <c r="O1323" s="13">
        <f t="shared" si="250"/>
        <v>4.7192817695929008E-7</v>
      </c>
      <c r="Q1323">
        <v>24.423344332536551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7.8430500849658538E-2</v>
      </c>
      <c r="G1324" s="13">
        <f t="shared" si="244"/>
        <v>0</v>
      </c>
      <c r="H1324" s="13">
        <f t="shared" si="245"/>
        <v>7.8430500849658538E-2</v>
      </c>
      <c r="I1324" s="16">
        <f t="shared" si="252"/>
        <v>7.8646012184891881E-2</v>
      </c>
      <c r="J1324" s="13">
        <f t="shared" si="246"/>
        <v>7.8645992304212001E-2</v>
      </c>
      <c r="K1324" s="13">
        <f t="shared" si="247"/>
        <v>1.9880679880124319E-8</v>
      </c>
      <c r="L1324" s="13">
        <f t="shared" si="248"/>
        <v>0</v>
      </c>
      <c r="M1324" s="13">
        <f t="shared" si="253"/>
        <v>2.8924630200730683E-7</v>
      </c>
      <c r="N1324" s="13">
        <f t="shared" si="249"/>
        <v>1.7933270724453024E-7</v>
      </c>
      <c r="O1324" s="13">
        <f t="shared" si="250"/>
        <v>1.7933270724453024E-7</v>
      </c>
      <c r="Q1324">
        <v>23.900094117622231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13.120323189313369</v>
      </c>
      <c r="G1325" s="13">
        <f t="shared" si="244"/>
        <v>0</v>
      </c>
      <c r="H1325" s="13">
        <f t="shared" si="245"/>
        <v>13.120323189313369</v>
      </c>
      <c r="I1325" s="16">
        <f t="shared" si="252"/>
        <v>13.12032320919405</v>
      </c>
      <c r="J1325" s="13">
        <f t="shared" si="246"/>
        <v>13.035422740145192</v>
      </c>
      <c r="K1325" s="13">
        <f t="shared" si="247"/>
        <v>8.490046904885773E-2</v>
      </c>
      <c r="L1325" s="13">
        <f t="shared" si="248"/>
        <v>0</v>
      </c>
      <c r="M1325" s="13">
        <f t="shared" si="253"/>
        <v>1.0991359476277659E-7</v>
      </c>
      <c r="N1325" s="13">
        <f t="shared" si="249"/>
        <v>6.8146428752921483E-8</v>
      </c>
      <c r="O1325" s="13">
        <f t="shared" si="250"/>
        <v>6.8146428752921483E-8</v>
      </c>
      <c r="Q1325">
        <v>24.428340000000009</v>
      </c>
    </row>
    <row r="1326" spans="1:17" x14ac:dyDescent="0.2">
      <c r="A1326" s="14">
        <f t="shared" si="251"/>
        <v>62337</v>
      </c>
      <c r="B1326" s="1">
        <v>9</v>
      </c>
      <c r="F1326" s="34">
        <v>0.39287052879026058</v>
      </c>
      <c r="G1326" s="13">
        <f t="shared" si="244"/>
        <v>0</v>
      </c>
      <c r="H1326" s="13">
        <f t="shared" si="245"/>
        <v>0.39287052879026058</v>
      </c>
      <c r="I1326" s="16">
        <f t="shared" si="252"/>
        <v>0.47777099783911831</v>
      </c>
      <c r="J1326" s="13">
        <f t="shared" si="246"/>
        <v>0.4777665671233659</v>
      </c>
      <c r="K1326" s="13">
        <f t="shared" si="247"/>
        <v>4.4307157524015039E-6</v>
      </c>
      <c r="L1326" s="13">
        <f t="shared" si="248"/>
        <v>0</v>
      </c>
      <c r="M1326" s="13">
        <f t="shared" si="253"/>
        <v>4.1767166009855109E-8</v>
      </c>
      <c r="N1326" s="13">
        <f t="shared" si="249"/>
        <v>2.5895642926110167E-8</v>
      </c>
      <c r="O1326" s="13">
        <f t="shared" si="250"/>
        <v>2.5895642926110167E-8</v>
      </c>
      <c r="Q1326">
        <v>23.942515033599761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0.14564556192384581</v>
      </c>
      <c r="G1327" s="13">
        <f t="shared" si="244"/>
        <v>0</v>
      </c>
      <c r="H1327" s="13">
        <f t="shared" si="245"/>
        <v>0.14564556192384581</v>
      </c>
      <c r="I1327" s="16">
        <f t="shared" si="252"/>
        <v>0.14564999263959821</v>
      </c>
      <c r="J1327" s="13">
        <f t="shared" si="246"/>
        <v>0.14564985780489981</v>
      </c>
      <c r="K1327" s="13">
        <f t="shared" si="247"/>
        <v>1.3483469840647189E-7</v>
      </c>
      <c r="L1327" s="13">
        <f t="shared" si="248"/>
        <v>0</v>
      </c>
      <c r="M1327" s="13">
        <f t="shared" si="253"/>
        <v>1.5871523083744941E-8</v>
      </c>
      <c r="N1327" s="13">
        <f t="shared" si="249"/>
        <v>9.8403443119218643E-9</v>
      </c>
      <c r="O1327" s="13">
        <f t="shared" si="250"/>
        <v>9.8403443119218643E-9</v>
      </c>
      <c r="Q1327">
        <v>23.432726327298099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7.8465040912652047</v>
      </c>
      <c r="G1328" s="13">
        <f t="shared" si="244"/>
        <v>0</v>
      </c>
      <c r="H1328" s="13">
        <f t="shared" si="245"/>
        <v>7.8465040912652047</v>
      </c>
      <c r="I1328" s="16">
        <f t="shared" si="252"/>
        <v>7.8465042260999027</v>
      </c>
      <c r="J1328" s="13">
        <f t="shared" si="246"/>
        <v>7.7999655157375543</v>
      </c>
      <c r="K1328" s="13">
        <f t="shared" si="247"/>
        <v>4.6538710362348468E-2</v>
      </c>
      <c r="L1328" s="13">
        <f t="shared" si="248"/>
        <v>0</v>
      </c>
      <c r="M1328" s="13">
        <f t="shared" si="253"/>
        <v>6.0311787718230771E-9</v>
      </c>
      <c r="N1328" s="13">
        <f t="shared" si="249"/>
        <v>3.7393308385303078E-9</v>
      </c>
      <c r="O1328" s="13">
        <f t="shared" si="250"/>
        <v>3.7393308385303078E-9</v>
      </c>
      <c r="Q1328">
        <v>17.76707690883628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2.1428571E-2</v>
      </c>
      <c r="G1329" s="13">
        <f t="shared" si="244"/>
        <v>0</v>
      </c>
      <c r="H1329" s="13">
        <f t="shared" si="245"/>
        <v>2.1428571E-2</v>
      </c>
      <c r="I1329" s="16">
        <f t="shared" si="252"/>
        <v>6.7967281362348475E-2</v>
      </c>
      <c r="J1329" s="13">
        <f t="shared" si="246"/>
        <v>6.7967234911385233E-2</v>
      </c>
      <c r="K1329" s="13">
        <f t="shared" si="247"/>
        <v>4.6450963242516963E-8</v>
      </c>
      <c r="L1329" s="13">
        <f t="shared" si="248"/>
        <v>0</v>
      </c>
      <c r="M1329" s="13">
        <f t="shared" si="253"/>
        <v>2.2918479332927692E-9</v>
      </c>
      <c r="N1329" s="13">
        <f t="shared" si="249"/>
        <v>1.4209457186415168E-9</v>
      </c>
      <c r="O1329" s="13">
        <f t="shared" si="250"/>
        <v>1.4209457186415168E-9</v>
      </c>
      <c r="Q1329">
        <v>14.772482263114091</v>
      </c>
    </row>
    <row r="1330" spans="1:17" x14ac:dyDescent="0.2">
      <c r="A1330" s="14">
        <f t="shared" si="251"/>
        <v>62459</v>
      </c>
      <c r="B1330" s="1">
        <v>1</v>
      </c>
      <c r="F1330" s="34">
        <v>24.58443290292735</v>
      </c>
      <c r="G1330" s="13">
        <f t="shared" si="244"/>
        <v>0</v>
      </c>
      <c r="H1330" s="13">
        <f t="shared" si="245"/>
        <v>24.58443290292735</v>
      </c>
      <c r="I1330" s="16">
        <f t="shared" si="252"/>
        <v>24.584432949378314</v>
      </c>
      <c r="J1330" s="13">
        <f t="shared" si="246"/>
        <v>22.104095501344926</v>
      </c>
      <c r="K1330" s="13">
        <f t="shared" si="247"/>
        <v>2.4803374480333886</v>
      </c>
      <c r="L1330" s="13">
        <f t="shared" si="248"/>
        <v>0</v>
      </c>
      <c r="M1330" s="13">
        <f t="shared" si="253"/>
        <v>8.7090221465125239E-10</v>
      </c>
      <c r="N1330" s="13">
        <f t="shared" si="249"/>
        <v>5.3995937308377653E-10</v>
      </c>
      <c r="O1330" s="13">
        <f t="shared" si="250"/>
        <v>5.3995937308377653E-10</v>
      </c>
      <c r="Q1330">
        <v>12.730009836223999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117.4781530669503</v>
      </c>
      <c r="G1331" s="13">
        <f t="shared" si="244"/>
        <v>10.079644937179287</v>
      </c>
      <c r="H1331" s="13">
        <f t="shared" si="245"/>
        <v>107.39850812977102</v>
      </c>
      <c r="I1331" s="16">
        <f t="shared" si="252"/>
        <v>109.87884557780441</v>
      </c>
      <c r="J1331" s="13">
        <f t="shared" si="246"/>
        <v>44.081940188689494</v>
      </c>
      <c r="K1331" s="13">
        <f t="shared" si="247"/>
        <v>65.796905389114926</v>
      </c>
      <c r="L1331" s="13">
        <f t="shared" si="248"/>
        <v>55.05691667489647</v>
      </c>
      <c r="M1331" s="13">
        <f t="shared" si="253"/>
        <v>55.056916675227413</v>
      </c>
      <c r="N1331" s="13">
        <f t="shared" si="249"/>
        <v>34.135288338640997</v>
      </c>
      <c r="O1331" s="13">
        <f t="shared" si="250"/>
        <v>44.214933275820286</v>
      </c>
      <c r="Q1331">
        <v>12.02345659354839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1.6567173188614159</v>
      </c>
      <c r="G1332" s="13">
        <f t="shared" si="244"/>
        <v>0</v>
      </c>
      <c r="H1332" s="13">
        <f t="shared" si="245"/>
        <v>1.6567173188614159</v>
      </c>
      <c r="I1332" s="16">
        <f t="shared" si="252"/>
        <v>12.396706033079866</v>
      </c>
      <c r="J1332" s="13">
        <f t="shared" si="246"/>
        <v>12.180130664575175</v>
      </c>
      <c r="K1332" s="13">
        <f t="shared" si="247"/>
        <v>0.2165753685046905</v>
      </c>
      <c r="L1332" s="13">
        <f t="shared" si="248"/>
        <v>0</v>
      </c>
      <c r="M1332" s="13">
        <f t="shared" si="253"/>
        <v>20.921628336586416</v>
      </c>
      <c r="N1332" s="13">
        <f t="shared" si="249"/>
        <v>12.971409568683578</v>
      </c>
      <c r="O1332" s="13">
        <f t="shared" si="250"/>
        <v>12.971409568683578</v>
      </c>
      <c r="Q1332">
        <v>16.467349503128251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9.4112221569402674</v>
      </c>
      <c r="G1333" s="13">
        <f t="shared" si="244"/>
        <v>0</v>
      </c>
      <c r="H1333" s="13">
        <f t="shared" si="245"/>
        <v>9.4112221569402674</v>
      </c>
      <c r="I1333" s="16">
        <f t="shared" si="252"/>
        <v>9.6277975254449579</v>
      </c>
      <c r="J1333" s="13">
        <f t="shared" si="246"/>
        <v>9.5386441567999096</v>
      </c>
      <c r="K1333" s="13">
        <f t="shared" si="247"/>
        <v>8.9153368645048303E-2</v>
      </c>
      <c r="L1333" s="13">
        <f t="shared" si="248"/>
        <v>0</v>
      </c>
      <c r="M1333" s="13">
        <f t="shared" si="253"/>
        <v>7.9502187679028378</v>
      </c>
      <c r="N1333" s="13">
        <f t="shared" si="249"/>
        <v>4.9291356360997591</v>
      </c>
      <c r="O1333" s="13">
        <f t="shared" si="250"/>
        <v>4.9291356360997591</v>
      </c>
      <c r="Q1333">
        <v>17.474129356772821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17.280505756801549</v>
      </c>
      <c r="G1334" s="13">
        <f t="shared" si="244"/>
        <v>0</v>
      </c>
      <c r="H1334" s="13">
        <f t="shared" si="245"/>
        <v>17.280505756801549</v>
      </c>
      <c r="I1334" s="16">
        <f t="shared" si="252"/>
        <v>17.369659125446596</v>
      </c>
      <c r="J1334" s="13">
        <f t="shared" si="246"/>
        <v>17.110047869741354</v>
      </c>
      <c r="K1334" s="13">
        <f t="shared" si="247"/>
        <v>0.25961125570524146</v>
      </c>
      <c r="L1334" s="13">
        <f t="shared" si="248"/>
        <v>0</v>
      </c>
      <c r="M1334" s="13">
        <f t="shared" si="253"/>
        <v>3.0210831318030786</v>
      </c>
      <c r="N1334" s="13">
        <f t="shared" si="249"/>
        <v>1.8730715417179087</v>
      </c>
      <c r="O1334" s="13">
        <f t="shared" si="250"/>
        <v>1.8730715417179087</v>
      </c>
      <c r="Q1334">
        <v>22.370942220935401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1.950538239201888</v>
      </c>
      <c r="G1335" s="13">
        <f t="shared" si="244"/>
        <v>0</v>
      </c>
      <c r="H1335" s="13">
        <f t="shared" si="245"/>
        <v>1.950538239201888</v>
      </c>
      <c r="I1335" s="16">
        <f t="shared" si="252"/>
        <v>2.2101494949071294</v>
      </c>
      <c r="J1335" s="13">
        <f t="shared" si="246"/>
        <v>2.2096980147859737</v>
      </c>
      <c r="K1335" s="13">
        <f t="shared" si="247"/>
        <v>4.5148012115570069E-4</v>
      </c>
      <c r="L1335" s="13">
        <f t="shared" si="248"/>
        <v>0</v>
      </c>
      <c r="M1335" s="13">
        <f t="shared" si="253"/>
        <v>1.14801159008517</v>
      </c>
      <c r="N1335" s="13">
        <f t="shared" si="249"/>
        <v>0.71176718585280541</v>
      </c>
      <c r="O1335" s="13">
        <f t="shared" si="250"/>
        <v>0.71176718585280541</v>
      </c>
      <c r="Q1335">
        <v>23.73407267356345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4.5196711032385748</v>
      </c>
      <c r="G1336" s="13">
        <f t="shared" si="244"/>
        <v>0</v>
      </c>
      <c r="H1336" s="13">
        <f t="shared" si="245"/>
        <v>4.5196711032385748</v>
      </c>
      <c r="I1336" s="16">
        <f t="shared" si="252"/>
        <v>4.5201225833597309</v>
      </c>
      <c r="J1336" s="13">
        <f t="shared" si="246"/>
        <v>4.5170057381358433</v>
      </c>
      <c r="K1336" s="13">
        <f t="shared" si="247"/>
        <v>3.1168452238876654E-3</v>
      </c>
      <c r="L1336" s="13">
        <f t="shared" si="248"/>
        <v>0</v>
      </c>
      <c r="M1336" s="13">
        <f t="shared" si="253"/>
        <v>0.43624440423236455</v>
      </c>
      <c r="N1336" s="13">
        <f t="shared" si="249"/>
        <v>0.27047153062406604</v>
      </c>
      <c r="O1336" s="13">
        <f t="shared" si="250"/>
        <v>0.27047153062406604</v>
      </c>
      <c r="Q1336">
        <v>25.264484376932849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4.5689445197285812</v>
      </c>
      <c r="G1337" s="13">
        <f t="shared" si="244"/>
        <v>0</v>
      </c>
      <c r="H1337" s="13">
        <f t="shared" si="245"/>
        <v>4.5689445197285812</v>
      </c>
      <c r="I1337" s="16">
        <f t="shared" si="252"/>
        <v>4.5720613649524688</v>
      </c>
      <c r="J1337" s="13">
        <f t="shared" si="246"/>
        <v>4.5691488465425119</v>
      </c>
      <c r="K1337" s="13">
        <f t="shared" si="247"/>
        <v>2.9125184099569879E-3</v>
      </c>
      <c r="L1337" s="13">
        <f t="shared" si="248"/>
        <v>0</v>
      </c>
      <c r="M1337" s="13">
        <f t="shared" si="253"/>
        <v>0.16577287360829851</v>
      </c>
      <c r="N1337" s="13">
        <f t="shared" si="249"/>
        <v>0.10277918163714507</v>
      </c>
      <c r="O1337" s="13">
        <f t="shared" si="250"/>
        <v>0.10277918163714507</v>
      </c>
      <c r="Q1337">
        <v>26.001563000000012</v>
      </c>
    </row>
    <row r="1338" spans="1:17" x14ac:dyDescent="0.2">
      <c r="A1338" s="14">
        <f t="shared" si="251"/>
        <v>62702</v>
      </c>
      <c r="B1338" s="1">
        <v>9</v>
      </c>
      <c r="F1338" s="34">
        <v>4.0465200988486014</v>
      </c>
      <c r="G1338" s="13">
        <f t="shared" si="244"/>
        <v>0</v>
      </c>
      <c r="H1338" s="13">
        <f t="shared" si="245"/>
        <v>4.0465200988486014</v>
      </c>
      <c r="I1338" s="16">
        <f t="shared" si="252"/>
        <v>4.0494326172585584</v>
      </c>
      <c r="J1338" s="13">
        <f t="shared" si="246"/>
        <v>4.0471386376579419</v>
      </c>
      <c r="K1338" s="13">
        <f t="shared" si="247"/>
        <v>2.2939796006165025E-3</v>
      </c>
      <c r="L1338" s="13">
        <f t="shared" si="248"/>
        <v>0</v>
      </c>
      <c r="M1338" s="13">
        <f t="shared" si="253"/>
        <v>6.299369197115344E-2</v>
      </c>
      <c r="N1338" s="13">
        <f t="shared" si="249"/>
        <v>3.9056089022115131E-2</v>
      </c>
      <c r="O1338" s="13">
        <f t="shared" si="250"/>
        <v>3.9056089022115131E-2</v>
      </c>
      <c r="Q1338">
        <v>25.097835637041289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2.7630874528207321</v>
      </c>
      <c r="G1339" s="13">
        <f t="shared" si="244"/>
        <v>0</v>
      </c>
      <c r="H1339" s="13">
        <f t="shared" si="245"/>
        <v>2.7630874528207321</v>
      </c>
      <c r="I1339" s="16">
        <f t="shared" si="252"/>
        <v>2.7653814324213486</v>
      </c>
      <c r="J1339" s="13">
        <f t="shared" si="246"/>
        <v>2.7642438792440513</v>
      </c>
      <c r="K1339" s="13">
        <f t="shared" si="247"/>
        <v>1.1375531772972458E-3</v>
      </c>
      <c r="L1339" s="13">
        <f t="shared" si="248"/>
        <v>0</v>
      </c>
      <c r="M1339" s="13">
        <f t="shared" si="253"/>
        <v>2.3937602949038309E-2</v>
      </c>
      <c r="N1339" s="13">
        <f t="shared" si="249"/>
        <v>1.4841313828403752E-2</v>
      </c>
      <c r="O1339" s="13">
        <f t="shared" si="250"/>
        <v>1.4841313828403752E-2</v>
      </c>
      <c r="Q1339">
        <v>21.94345027894423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64.354981110410307</v>
      </c>
      <c r="G1340" s="13">
        <f t="shared" si="244"/>
        <v>4.1403253187127884</v>
      </c>
      <c r="H1340" s="13">
        <f t="shared" si="245"/>
        <v>60.214655791697517</v>
      </c>
      <c r="I1340" s="16">
        <f t="shared" si="252"/>
        <v>60.215793344874811</v>
      </c>
      <c r="J1340" s="13">
        <f t="shared" si="246"/>
        <v>44.906415855451577</v>
      </c>
      <c r="K1340" s="13">
        <f t="shared" si="247"/>
        <v>15.309377489423234</v>
      </c>
      <c r="L1340" s="13">
        <f t="shared" si="248"/>
        <v>4.1981649465218069</v>
      </c>
      <c r="M1340" s="13">
        <f t="shared" si="253"/>
        <v>4.2072612356424415</v>
      </c>
      <c r="N1340" s="13">
        <f t="shared" si="249"/>
        <v>2.6085019660983138</v>
      </c>
      <c r="O1340" s="13">
        <f t="shared" si="250"/>
        <v>6.7488272848111022</v>
      </c>
      <c r="Q1340">
        <v>16.886574438441691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62.924995096580609</v>
      </c>
      <c r="G1341" s="13">
        <f t="shared" si="244"/>
        <v>3.980448871707333</v>
      </c>
      <c r="H1341" s="13">
        <f t="shared" si="245"/>
        <v>58.944546224873278</v>
      </c>
      <c r="I1341" s="16">
        <f t="shared" si="252"/>
        <v>70.055758767774705</v>
      </c>
      <c r="J1341" s="13">
        <f t="shared" si="246"/>
        <v>43.967095558141125</v>
      </c>
      <c r="K1341" s="13">
        <f t="shared" si="247"/>
        <v>26.08866320963358</v>
      </c>
      <c r="L1341" s="13">
        <f t="shared" si="248"/>
        <v>15.056708413783552</v>
      </c>
      <c r="M1341" s="13">
        <f t="shared" si="253"/>
        <v>16.655467683327682</v>
      </c>
      <c r="N1341" s="13">
        <f t="shared" si="249"/>
        <v>10.326389963663162</v>
      </c>
      <c r="O1341" s="13">
        <f t="shared" si="250"/>
        <v>14.306838835370495</v>
      </c>
      <c r="Q1341">
        <v>14.35490648203287</v>
      </c>
    </row>
    <row r="1342" spans="1:17" x14ac:dyDescent="0.2">
      <c r="A1342" s="14">
        <f t="shared" si="251"/>
        <v>62824</v>
      </c>
      <c r="B1342" s="1">
        <v>1</v>
      </c>
      <c r="F1342" s="34">
        <v>0.57418649818606871</v>
      </c>
      <c r="G1342" s="13">
        <f t="shared" si="244"/>
        <v>0</v>
      </c>
      <c r="H1342" s="13">
        <f t="shared" si="245"/>
        <v>0.57418649818606871</v>
      </c>
      <c r="I1342" s="16">
        <f t="shared" si="252"/>
        <v>11.606141294036098</v>
      </c>
      <c r="J1342" s="13">
        <f t="shared" si="246"/>
        <v>11.222255241815883</v>
      </c>
      <c r="K1342" s="13">
        <f t="shared" si="247"/>
        <v>0.38388605222021432</v>
      </c>
      <c r="L1342" s="13">
        <f t="shared" si="248"/>
        <v>0</v>
      </c>
      <c r="M1342" s="13">
        <f t="shared" si="253"/>
        <v>6.3290777196645198</v>
      </c>
      <c r="N1342" s="13">
        <f t="shared" si="249"/>
        <v>3.9240281861920021</v>
      </c>
      <c r="O1342" s="13">
        <f t="shared" si="250"/>
        <v>3.9240281861920021</v>
      </c>
      <c r="Q1342">
        <v>10.694905593548389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5.3851457447299218</v>
      </c>
      <c r="G1343" s="13">
        <f t="shared" si="244"/>
        <v>0</v>
      </c>
      <c r="H1343" s="13">
        <f t="shared" si="245"/>
        <v>5.3851457447299218</v>
      </c>
      <c r="I1343" s="16">
        <f t="shared" si="252"/>
        <v>5.7690317969501361</v>
      </c>
      <c r="J1343" s="13">
        <f t="shared" si="246"/>
        <v>5.7367883374211903</v>
      </c>
      <c r="K1343" s="13">
        <f t="shared" si="247"/>
        <v>3.2243459528945806E-2</v>
      </c>
      <c r="L1343" s="13">
        <f t="shared" si="248"/>
        <v>0</v>
      </c>
      <c r="M1343" s="13">
        <f t="shared" si="253"/>
        <v>2.4050495334725177</v>
      </c>
      <c r="N1343" s="13">
        <f t="shared" si="249"/>
        <v>1.491130710752961</v>
      </c>
      <c r="O1343" s="13">
        <f t="shared" si="250"/>
        <v>1.491130710752961</v>
      </c>
      <c r="Q1343">
        <v>13.796881855077199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31.659437511984329</v>
      </c>
      <c r="G1344" s="13">
        <f t="shared" si="244"/>
        <v>0.4848718437315846</v>
      </c>
      <c r="H1344" s="13">
        <f t="shared" si="245"/>
        <v>31.174565668252743</v>
      </c>
      <c r="I1344" s="16">
        <f t="shared" si="252"/>
        <v>31.206809127781689</v>
      </c>
      <c r="J1344" s="13">
        <f t="shared" si="246"/>
        <v>27.644101626074658</v>
      </c>
      <c r="K1344" s="13">
        <f t="shared" si="247"/>
        <v>3.5627075017070311</v>
      </c>
      <c r="L1344" s="13">
        <f t="shared" si="248"/>
        <v>0</v>
      </c>
      <c r="M1344" s="13">
        <f t="shared" si="253"/>
        <v>0.91391882271955671</v>
      </c>
      <c r="N1344" s="13">
        <f t="shared" si="249"/>
        <v>0.56662967008612519</v>
      </c>
      <c r="O1344" s="13">
        <f t="shared" si="250"/>
        <v>1.0515015138177097</v>
      </c>
      <c r="Q1344">
        <v>15.12472698799975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26.263135981742611</v>
      </c>
      <c r="G1345" s="13">
        <f t="shared" si="244"/>
        <v>0</v>
      </c>
      <c r="H1345" s="13">
        <f t="shared" si="245"/>
        <v>26.263135981742611</v>
      </c>
      <c r="I1345" s="16">
        <f t="shared" si="252"/>
        <v>29.825843483449642</v>
      </c>
      <c r="J1345" s="13">
        <f t="shared" si="246"/>
        <v>27.807682534200861</v>
      </c>
      <c r="K1345" s="13">
        <f t="shared" si="247"/>
        <v>2.0181609492487809</v>
      </c>
      <c r="L1345" s="13">
        <f t="shared" si="248"/>
        <v>0</v>
      </c>
      <c r="M1345" s="13">
        <f t="shared" si="253"/>
        <v>0.34728915263343152</v>
      </c>
      <c r="N1345" s="13">
        <f t="shared" si="249"/>
        <v>0.21531927463272754</v>
      </c>
      <c r="O1345" s="13">
        <f t="shared" si="250"/>
        <v>0.21531927463272754</v>
      </c>
      <c r="Q1345">
        <v>18.75348954239573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8.4425736485370386</v>
      </c>
      <c r="G1346" s="13">
        <f t="shared" si="244"/>
        <v>0</v>
      </c>
      <c r="H1346" s="13">
        <f t="shared" si="245"/>
        <v>8.4425736485370386</v>
      </c>
      <c r="I1346" s="16">
        <f t="shared" si="252"/>
        <v>10.460734597785819</v>
      </c>
      <c r="J1346" s="13">
        <f t="shared" si="246"/>
        <v>10.385907141651424</v>
      </c>
      <c r="K1346" s="13">
        <f t="shared" si="247"/>
        <v>7.4827456134395121E-2</v>
      </c>
      <c r="L1346" s="13">
        <f t="shared" si="248"/>
        <v>0</v>
      </c>
      <c r="M1346" s="13">
        <f t="shared" si="253"/>
        <v>0.13196987800070398</v>
      </c>
      <c r="N1346" s="13">
        <f t="shared" si="249"/>
        <v>8.1821324360436459E-2</v>
      </c>
      <c r="O1346" s="13">
        <f t="shared" si="250"/>
        <v>8.1821324360436459E-2</v>
      </c>
      <c r="Q1346">
        <v>20.493476677125951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5.5243961724755266</v>
      </c>
      <c r="G1347" s="13">
        <f t="shared" si="244"/>
        <v>0</v>
      </c>
      <c r="H1347" s="13">
        <f t="shared" si="245"/>
        <v>5.5243961724755266</v>
      </c>
      <c r="I1347" s="16">
        <f t="shared" si="252"/>
        <v>5.5992236286099217</v>
      </c>
      <c r="J1347" s="13">
        <f t="shared" si="246"/>
        <v>5.5911400272322718</v>
      </c>
      <c r="K1347" s="13">
        <f t="shared" si="247"/>
        <v>8.0836013776499627E-3</v>
      </c>
      <c r="L1347" s="13">
        <f t="shared" si="248"/>
        <v>0</v>
      </c>
      <c r="M1347" s="13">
        <f t="shared" si="253"/>
        <v>5.0148553640267518E-2</v>
      </c>
      <c r="N1347" s="13">
        <f t="shared" si="249"/>
        <v>3.1092103256965861E-2</v>
      </c>
      <c r="O1347" s="13">
        <f t="shared" si="250"/>
        <v>3.1092103256965861E-2</v>
      </c>
      <c r="Q1347">
        <v>23.034762235426129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1.7462582810321019</v>
      </c>
      <c r="G1348" s="13">
        <f t="shared" si="244"/>
        <v>0</v>
      </c>
      <c r="H1348" s="13">
        <f t="shared" si="245"/>
        <v>1.7462582810321019</v>
      </c>
      <c r="I1348" s="16">
        <f t="shared" si="252"/>
        <v>1.7543418824097519</v>
      </c>
      <c r="J1348" s="13">
        <f t="shared" si="246"/>
        <v>1.75416138894569</v>
      </c>
      <c r="K1348" s="13">
        <f t="shared" si="247"/>
        <v>1.8049346406190381E-4</v>
      </c>
      <c r="L1348" s="13">
        <f t="shared" si="248"/>
        <v>0</v>
      </c>
      <c r="M1348" s="13">
        <f t="shared" si="253"/>
        <v>1.9056450383301657E-2</v>
      </c>
      <c r="N1348" s="13">
        <f t="shared" si="249"/>
        <v>1.1814999237647027E-2</v>
      </c>
      <c r="O1348" s="13">
        <f t="shared" si="250"/>
        <v>1.1814999237647027E-2</v>
      </c>
      <c r="Q1348">
        <v>25.339539759257171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24.094300817130481</v>
      </c>
      <c r="G1349" s="13">
        <f t="shared" si="244"/>
        <v>0</v>
      </c>
      <c r="H1349" s="13">
        <f t="shared" si="245"/>
        <v>24.094300817130481</v>
      </c>
      <c r="I1349" s="16">
        <f t="shared" si="252"/>
        <v>24.094481310594542</v>
      </c>
      <c r="J1349" s="13">
        <f t="shared" si="246"/>
        <v>23.792952195110036</v>
      </c>
      <c r="K1349" s="13">
        <f t="shared" si="247"/>
        <v>0.30152911548450589</v>
      </c>
      <c r="L1349" s="13">
        <f t="shared" si="248"/>
        <v>0</v>
      </c>
      <c r="M1349" s="13">
        <f t="shared" si="253"/>
        <v>7.2414511456546302E-3</v>
      </c>
      <c r="N1349" s="13">
        <f t="shared" si="249"/>
        <v>4.4896997103058703E-3</v>
      </c>
      <c r="O1349" s="13">
        <f t="shared" si="250"/>
        <v>4.4896997103058703E-3</v>
      </c>
      <c r="Q1349">
        <v>28.399377000000008</v>
      </c>
    </row>
    <row r="1350" spans="1:17" x14ac:dyDescent="0.2">
      <c r="A1350" s="14">
        <f t="shared" si="251"/>
        <v>63068</v>
      </c>
      <c r="B1350" s="1">
        <v>9</v>
      </c>
      <c r="F1350" s="34">
        <v>0.264285714</v>
      </c>
      <c r="G1350" s="13">
        <f t="shared" ref="G1350:G1413" si="257">IF((F1350-$J$2)&gt;0,$I$2*(F1350-$J$2),0)</f>
        <v>0</v>
      </c>
      <c r="H1350" s="13">
        <f t="shared" ref="H1350:H1413" si="258">F1350-G1350</f>
        <v>0.264285714</v>
      </c>
      <c r="I1350" s="16">
        <f t="shared" si="252"/>
        <v>0.5658148294845059</v>
      </c>
      <c r="J1350" s="13">
        <f t="shared" ref="J1350:J1413" si="259">I1350/SQRT(1+(I1350/($K$2*(300+(25*Q1350)+0.05*(Q1350)^3)))^2)</f>
        <v>0.5658087688633624</v>
      </c>
      <c r="K1350" s="13">
        <f t="shared" ref="K1350:K1413" si="260">I1350-J1350</f>
        <v>6.0606211434999224E-6</v>
      </c>
      <c r="L1350" s="13">
        <f t="shared" ref="L1350:L1413" si="261">IF(K1350&gt;$N$2,(K1350-$N$2)/$L$2,0)</f>
        <v>0</v>
      </c>
      <c r="M1350" s="13">
        <f t="shared" si="253"/>
        <v>2.7517514353487598E-3</v>
      </c>
      <c r="N1350" s="13">
        <f t="shared" ref="N1350:N1413" si="262">$M$2*M1350</f>
        <v>1.7060858899162312E-3</v>
      </c>
      <c r="O1350" s="13">
        <f t="shared" ref="O1350:O1413" si="263">N1350+G1350</f>
        <v>1.7060858899162312E-3</v>
      </c>
      <c r="Q1350">
        <v>25.3343119403185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0.46457042991113812</v>
      </c>
      <c r="G1351" s="13">
        <f t="shared" si="257"/>
        <v>0</v>
      </c>
      <c r="H1351" s="13">
        <f t="shared" si="258"/>
        <v>0.46457042991113812</v>
      </c>
      <c r="I1351" s="16">
        <f t="shared" ref="I1351:I1414" si="265">H1351+K1350-L1350</f>
        <v>0.46457649053228162</v>
      </c>
      <c r="J1351" s="13">
        <f t="shared" si="259"/>
        <v>0.46457120038786487</v>
      </c>
      <c r="K1351" s="13">
        <f t="shared" si="260"/>
        <v>5.2901444167474665E-6</v>
      </c>
      <c r="L1351" s="13">
        <f t="shared" si="261"/>
        <v>0</v>
      </c>
      <c r="M1351" s="13">
        <f t="shared" ref="M1351:M1414" si="266">L1351+M1350-N1350</f>
        <v>1.0456655454325287E-3</v>
      </c>
      <c r="N1351" s="13">
        <f t="shared" si="262"/>
        <v>6.4831263816816779E-4</v>
      </c>
      <c r="O1351" s="13">
        <f t="shared" si="263"/>
        <v>6.4831263816816779E-4</v>
      </c>
      <c r="Q1351">
        <v>22.084858805165108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19.076739025255559</v>
      </c>
      <c r="G1352" s="13">
        <f t="shared" si="257"/>
        <v>0</v>
      </c>
      <c r="H1352" s="13">
        <f t="shared" si="258"/>
        <v>19.076739025255559</v>
      </c>
      <c r="I1352" s="16">
        <f t="shared" si="265"/>
        <v>19.076744315399978</v>
      </c>
      <c r="J1352" s="13">
        <f t="shared" si="259"/>
        <v>18.325611352378022</v>
      </c>
      <c r="K1352" s="13">
        <f t="shared" si="260"/>
        <v>0.75113296302195565</v>
      </c>
      <c r="L1352" s="13">
        <f t="shared" si="261"/>
        <v>0</v>
      </c>
      <c r="M1352" s="13">
        <f t="shared" si="266"/>
        <v>3.9735290726436087E-4</v>
      </c>
      <c r="N1352" s="13">
        <f t="shared" si="262"/>
        <v>2.4635880250390373E-4</v>
      </c>
      <c r="O1352" s="13">
        <f t="shared" si="263"/>
        <v>2.4635880250390373E-4</v>
      </c>
      <c r="Q1352">
        <v>16.577593364738309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73.083381508336572</v>
      </c>
      <c r="G1353" s="13">
        <f t="shared" si="257"/>
        <v>5.1161849636083367</v>
      </c>
      <c r="H1353" s="13">
        <f t="shared" si="258"/>
        <v>67.967196544728239</v>
      </c>
      <c r="I1353" s="16">
        <f t="shared" si="265"/>
        <v>68.718329507750198</v>
      </c>
      <c r="J1353" s="13">
        <f t="shared" si="259"/>
        <v>44.908671566139134</v>
      </c>
      <c r="K1353" s="13">
        <f t="shared" si="260"/>
        <v>23.809657941611064</v>
      </c>
      <c r="L1353" s="13">
        <f t="shared" si="261"/>
        <v>12.760946114938198</v>
      </c>
      <c r="M1353" s="13">
        <f t="shared" si="266"/>
        <v>12.761097109042957</v>
      </c>
      <c r="N1353" s="13">
        <f t="shared" si="262"/>
        <v>7.9118802076066332</v>
      </c>
      <c r="O1353" s="13">
        <f t="shared" si="263"/>
        <v>13.028065171214969</v>
      </c>
      <c r="Q1353">
        <v>15.065251138135601</v>
      </c>
    </row>
    <row r="1354" spans="1:17" x14ac:dyDescent="0.2">
      <c r="A1354" s="14">
        <f t="shared" si="264"/>
        <v>63190</v>
      </c>
      <c r="B1354" s="1">
        <v>1</v>
      </c>
      <c r="F1354" s="34">
        <v>39.322681854852142</v>
      </c>
      <c r="G1354" s="13">
        <f t="shared" si="257"/>
        <v>1.3416440542451535</v>
      </c>
      <c r="H1354" s="13">
        <f t="shared" si="258"/>
        <v>37.981037800606991</v>
      </c>
      <c r="I1354" s="16">
        <f t="shared" si="265"/>
        <v>49.029749627279855</v>
      </c>
      <c r="J1354" s="13">
        <f t="shared" si="259"/>
        <v>32.978679089698161</v>
      </c>
      <c r="K1354" s="13">
        <f t="shared" si="260"/>
        <v>16.051070537581694</v>
      </c>
      <c r="L1354" s="13">
        <f t="shared" si="261"/>
        <v>4.9453115025959642</v>
      </c>
      <c r="M1354" s="13">
        <f t="shared" si="266"/>
        <v>9.7945284040322882</v>
      </c>
      <c r="N1354" s="13">
        <f t="shared" si="262"/>
        <v>6.0726076105000191</v>
      </c>
      <c r="O1354" s="13">
        <f t="shared" si="263"/>
        <v>7.4142516647451728</v>
      </c>
      <c r="Q1354">
        <v>10.88638909354839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1.038801622879143</v>
      </c>
      <c r="G1355" s="13">
        <f t="shared" si="257"/>
        <v>0</v>
      </c>
      <c r="H1355" s="13">
        <f t="shared" si="258"/>
        <v>1.038801622879143</v>
      </c>
      <c r="I1355" s="16">
        <f t="shared" si="265"/>
        <v>12.144560657864872</v>
      </c>
      <c r="J1355" s="13">
        <f t="shared" si="259"/>
        <v>11.918797132085114</v>
      </c>
      <c r="K1355" s="13">
        <f t="shared" si="260"/>
        <v>0.22576352577975811</v>
      </c>
      <c r="L1355" s="13">
        <f t="shared" si="261"/>
        <v>0</v>
      </c>
      <c r="M1355" s="13">
        <f t="shared" si="266"/>
        <v>3.7219207935322691</v>
      </c>
      <c r="N1355" s="13">
        <f t="shared" si="262"/>
        <v>2.307590891990007</v>
      </c>
      <c r="O1355" s="13">
        <f t="shared" si="263"/>
        <v>2.307590891990007</v>
      </c>
      <c r="Q1355">
        <v>15.71909472150886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18.934528165054349</v>
      </c>
      <c r="G1356" s="13">
        <f t="shared" si="257"/>
        <v>0</v>
      </c>
      <c r="H1356" s="13">
        <f t="shared" si="258"/>
        <v>18.934528165054349</v>
      </c>
      <c r="I1356" s="16">
        <f t="shared" si="265"/>
        <v>19.160291690834107</v>
      </c>
      <c r="J1356" s="13">
        <f t="shared" si="259"/>
        <v>18.31280775379032</v>
      </c>
      <c r="K1356" s="13">
        <f t="shared" si="260"/>
        <v>0.84748393704378699</v>
      </c>
      <c r="L1356" s="13">
        <f t="shared" si="261"/>
        <v>0</v>
      </c>
      <c r="M1356" s="13">
        <f t="shared" si="266"/>
        <v>1.4143299015422621</v>
      </c>
      <c r="N1356" s="13">
        <f t="shared" si="262"/>
        <v>0.87688453895620255</v>
      </c>
      <c r="O1356" s="13">
        <f t="shared" si="263"/>
        <v>0.87688453895620255</v>
      </c>
      <c r="Q1356">
        <v>15.756030021076789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38.958919475420529</v>
      </c>
      <c r="G1357" s="13">
        <f t="shared" si="257"/>
        <v>1.3009743999860719</v>
      </c>
      <c r="H1357" s="13">
        <f t="shared" si="258"/>
        <v>37.657945075434455</v>
      </c>
      <c r="I1357" s="16">
        <f t="shared" si="265"/>
        <v>38.505429012478245</v>
      </c>
      <c r="J1357" s="13">
        <f t="shared" si="259"/>
        <v>33.410891233632299</v>
      </c>
      <c r="K1357" s="13">
        <f t="shared" si="260"/>
        <v>5.0945377788459467</v>
      </c>
      <c r="L1357" s="13">
        <f t="shared" si="261"/>
        <v>0</v>
      </c>
      <c r="M1357" s="13">
        <f t="shared" si="266"/>
        <v>0.53744536258605957</v>
      </c>
      <c r="N1357" s="13">
        <f t="shared" si="262"/>
        <v>0.33321612480335694</v>
      </c>
      <c r="O1357" s="13">
        <f t="shared" si="263"/>
        <v>1.6341905247894288</v>
      </c>
      <c r="Q1357">
        <v>16.845712772864079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5.7836355706476343</v>
      </c>
      <c r="G1358" s="13">
        <f t="shared" si="257"/>
        <v>0</v>
      </c>
      <c r="H1358" s="13">
        <f t="shared" si="258"/>
        <v>5.7836355706476343</v>
      </c>
      <c r="I1358" s="16">
        <f t="shared" si="265"/>
        <v>10.878173349493581</v>
      </c>
      <c r="J1358" s="13">
        <f t="shared" si="259"/>
        <v>10.828094139062708</v>
      </c>
      <c r="K1358" s="13">
        <f t="shared" si="260"/>
        <v>5.0079210430872934E-2</v>
      </c>
      <c r="L1358" s="13">
        <f t="shared" si="261"/>
        <v>0</v>
      </c>
      <c r="M1358" s="13">
        <f t="shared" si="266"/>
        <v>0.20422923778270263</v>
      </c>
      <c r="N1358" s="13">
        <f t="shared" si="262"/>
        <v>0.12662212742527562</v>
      </c>
      <c r="O1358" s="13">
        <f t="shared" si="263"/>
        <v>0.12662212742527562</v>
      </c>
      <c r="Q1358">
        <v>24.202838000000011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3.7115423639551222</v>
      </c>
      <c r="G1359" s="13">
        <f t="shared" si="257"/>
        <v>0</v>
      </c>
      <c r="H1359" s="13">
        <f t="shared" si="258"/>
        <v>3.7115423639551222</v>
      </c>
      <c r="I1359" s="16">
        <f t="shared" si="265"/>
        <v>3.7616215743859951</v>
      </c>
      <c r="J1359" s="13">
        <f t="shared" si="259"/>
        <v>3.7593317868253755</v>
      </c>
      <c r="K1359" s="13">
        <f t="shared" si="260"/>
        <v>2.2897875606195939E-3</v>
      </c>
      <c r="L1359" s="13">
        <f t="shared" si="261"/>
        <v>0</v>
      </c>
      <c r="M1359" s="13">
        <f t="shared" si="266"/>
        <v>7.7607110357427012E-2</v>
      </c>
      <c r="N1359" s="13">
        <f t="shared" si="262"/>
        <v>4.8116408421604744E-2</v>
      </c>
      <c r="O1359" s="13">
        <f t="shared" si="263"/>
        <v>4.8116408421604744E-2</v>
      </c>
      <c r="Q1359">
        <v>23.527924199447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0.1644266485242577</v>
      </c>
      <c r="G1360" s="13">
        <f t="shared" si="257"/>
        <v>0</v>
      </c>
      <c r="H1360" s="13">
        <f t="shared" si="258"/>
        <v>0.1644266485242577</v>
      </c>
      <c r="I1360" s="16">
        <f t="shared" si="265"/>
        <v>0.1667164360848773</v>
      </c>
      <c r="J1360" s="13">
        <f t="shared" si="259"/>
        <v>0.16671623286513315</v>
      </c>
      <c r="K1360" s="13">
        <f t="shared" si="260"/>
        <v>2.0321974414372335E-7</v>
      </c>
      <c r="L1360" s="13">
        <f t="shared" si="261"/>
        <v>0</v>
      </c>
      <c r="M1360" s="13">
        <f t="shared" si="266"/>
        <v>2.9490701935822268E-2</v>
      </c>
      <c r="N1360" s="13">
        <f t="shared" si="262"/>
        <v>1.8284235200209806E-2</v>
      </c>
      <c r="O1360" s="13">
        <f t="shared" si="263"/>
        <v>1.8284235200209806E-2</v>
      </c>
      <c r="Q1360">
        <v>23.397301221432691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0.42142857099999997</v>
      </c>
      <c r="G1361" s="13">
        <f t="shared" si="257"/>
        <v>0</v>
      </c>
      <c r="H1361" s="13">
        <f t="shared" si="258"/>
        <v>0.42142857099999997</v>
      </c>
      <c r="I1361" s="16">
        <f t="shared" si="265"/>
        <v>0.42142877421974412</v>
      </c>
      <c r="J1361" s="13">
        <f t="shared" si="259"/>
        <v>0.42142586251915998</v>
      </c>
      <c r="K1361" s="13">
        <f t="shared" si="260"/>
        <v>2.9117005841405863E-6</v>
      </c>
      <c r="L1361" s="13">
        <f t="shared" si="261"/>
        <v>0</v>
      </c>
      <c r="M1361" s="13">
        <f t="shared" si="266"/>
        <v>1.1206466735612462E-2</v>
      </c>
      <c r="N1361" s="13">
        <f t="shared" si="262"/>
        <v>6.9480093760797262E-3</v>
      </c>
      <c r="O1361" s="13">
        <f t="shared" si="263"/>
        <v>6.9480093760797262E-3</v>
      </c>
      <c r="Q1361">
        <v>24.252529798711191</v>
      </c>
    </row>
    <row r="1362" spans="1:17" x14ac:dyDescent="0.2">
      <c r="A1362" s="14">
        <f t="shared" si="264"/>
        <v>63433</v>
      </c>
      <c r="B1362" s="1">
        <v>9</v>
      </c>
      <c r="F1362" s="34">
        <v>0.30949036739785452</v>
      </c>
      <c r="G1362" s="13">
        <f t="shared" si="257"/>
        <v>0</v>
      </c>
      <c r="H1362" s="13">
        <f t="shared" si="258"/>
        <v>0.30949036739785452</v>
      </c>
      <c r="I1362" s="16">
        <f t="shared" si="265"/>
        <v>0.30949327909843866</v>
      </c>
      <c r="J1362" s="13">
        <f t="shared" si="259"/>
        <v>0.30949202710073076</v>
      </c>
      <c r="K1362" s="13">
        <f t="shared" si="260"/>
        <v>1.2519977078961908E-6</v>
      </c>
      <c r="L1362" s="13">
        <f t="shared" si="261"/>
        <v>0</v>
      </c>
      <c r="M1362" s="13">
        <f t="shared" si="266"/>
        <v>4.2584573595327354E-3</v>
      </c>
      <c r="N1362" s="13">
        <f t="shared" si="262"/>
        <v>2.6402435629102961E-3</v>
      </c>
      <c r="O1362" s="13">
        <f t="shared" si="263"/>
        <v>2.6402435629102961E-3</v>
      </c>
      <c r="Q1362">
        <v>23.666003941975621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1.795172612096305</v>
      </c>
      <c r="G1363" s="13">
        <f t="shared" si="257"/>
        <v>0</v>
      </c>
      <c r="H1363" s="13">
        <f t="shared" si="258"/>
        <v>1.795172612096305</v>
      </c>
      <c r="I1363" s="16">
        <f t="shared" si="265"/>
        <v>1.7951738640940129</v>
      </c>
      <c r="J1363" s="13">
        <f t="shared" si="259"/>
        <v>1.7948844126344656</v>
      </c>
      <c r="K1363" s="13">
        <f t="shared" si="260"/>
        <v>2.8945145954728524E-4</v>
      </c>
      <c r="L1363" s="13">
        <f t="shared" si="261"/>
        <v>0</v>
      </c>
      <c r="M1363" s="13">
        <f t="shared" si="266"/>
        <v>1.6182137966224393E-3</v>
      </c>
      <c r="N1363" s="13">
        <f t="shared" si="262"/>
        <v>1.0032925539059123E-3</v>
      </c>
      <c r="O1363" s="13">
        <f t="shared" si="263"/>
        <v>1.0032925539059123E-3</v>
      </c>
      <c r="Q1363">
        <v>22.45929427708543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4.1499117665201597</v>
      </c>
      <c r="G1364" s="13">
        <f t="shared" si="257"/>
        <v>0</v>
      </c>
      <c r="H1364" s="13">
        <f t="shared" si="258"/>
        <v>4.1499117665201597</v>
      </c>
      <c r="I1364" s="16">
        <f t="shared" si="265"/>
        <v>4.1502012179797072</v>
      </c>
      <c r="J1364" s="13">
        <f t="shared" si="259"/>
        <v>4.1422244476200847</v>
      </c>
      <c r="K1364" s="13">
        <f t="shared" si="260"/>
        <v>7.9767703596225203E-3</v>
      </c>
      <c r="L1364" s="13">
        <f t="shared" si="261"/>
        <v>0</v>
      </c>
      <c r="M1364" s="13">
        <f t="shared" si="266"/>
        <v>6.1492124271652704E-4</v>
      </c>
      <c r="N1364" s="13">
        <f t="shared" si="262"/>
        <v>3.8125117048424677E-4</v>
      </c>
      <c r="O1364" s="13">
        <f t="shared" si="263"/>
        <v>3.8125117048424677E-4</v>
      </c>
      <c r="Q1364">
        <v>16.76731674298297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37.462170738220131</v>
      </c>
      <c r="G1365" s="13">
        <f t="shared" si="257"/>
        <v>1.133633693259412</v>
      </c>
      <c r="H1365" s="13">
        <f t="shared" si="258"/>
        <v>36.328537044960719</v>
      </c>
      <c r="I1365" s="16">
        <f t="shared" si="265"/>
        <v>36.336513815320345</v>
      </c>
      <c r="J1365" s="13">
        <f t="shared" si="259"/>
        <v>30.483145957290478</v>
      </c>
      <c r="K1365" s="13">
        <f t="shared" si="260"/>
        <v>5.8533678580298663</v>
      </c>
      <c r="L1365" s="13">
        <f t="shared" si="261"/>
        <v>0</v>
      </c>
      <c r="M1365" s="13">
        <f t="shared" si="266"/>
        <v>2.3367007223228027E-4</v>
      </c>
      <c r="N1365" s="13">
        <f t="shared" si="262"/>
        <v>1.4487544478401378E-4</v>
      </c>
      <c r="O1365" s="13">
        <f t="shared" si="263"/>
        <v>1.1337785687041959</v>
      </c>
      <c r="Q1365">
        <v>14.2351781480649</v>
      </c>
    </row>
    <row r="1366" spans="1:17" x14ac:dyDescent="0.2">
      <c r="A1366" s="14">
        <f t="shared" si="264"/>
        <v>63555</v>
      </c>
      <c r="B1366" s="1">
        <v>1</v>
      </c>
      <c r="F1366" s="34">
        <v>0.21219440559330771</v>
      </c>
      <c r="G1366" s="13">
        <f t="shared" si="257"/>
        <v>0</v>
      </c>
      <c r="H1366" s="13">
        <f t="shared" si="258"/>
        <v>0.21219440559330771</v>
      </c>
      <c r="I1366" s="16">
        <f t="shared" si="265"/>
        <v>6.0655622636231739</v>
      </c>
      <c r="J1366" s="13">
        <f t="shared" si="259"/>
        <v>6.0115688377073102</v>
      </c>
      <c r="K1366" s="13">
        <f t="shared" si="260"/>
        <v>5.3993425915863646E-2</v>
      </c>
      <c r="L1366" s="13">
        <f t="shared" si="261"/>
        <v>0</v>
      </c>
      <c r="M1366" s="13">
        <f t="shared" si="266"/>
        <v>8.8794627448266498E-5</v>
      </c>
      <c r="N1366" s="13">
        <f t="shared" si="262"/>
        <v>5.5052669017925227E-5</v>
      </c>
      <c r="O1366" s="13">
        <f t="shared" si="263"/>
        <v>5.5052669017925227E-5</v>
      </c>
      <c r="Q1366">
        <v>11.081379593548389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3.896353254169036</v>
      </c>
      <c r="G1367" s="13">
        <f t="shared" si="257"/>
        <v>0</v>
      </c>
      <c r="H1367" s="13">
        <f t="shared" si="258"/>
        <v>3.896353254169036</v>
      </c>
      <c r="I1367" s="16">
        <f t="shared" si="265"/>
        <v>3.9503466800848996</v>
      </c>
      <c r="J1367" s="13">
        <f t="shared" si="259"/>
        <v>3.9405715466283358</v>
      </c>
      <c r="K1367" s="13">
        <f t="shared" si="260"/>
        <v>9.7751334565638892E-3</v>
      </c>
      <c r="L1367" s="13">
        <f t="shared" si="261"/>
        <v>0</v>
      </c>
      <c r="M1367" s="13">
        <f t="shared" si="266"/>
        <v>3.374195843034127E-5</v>
      </c>
      <c r="N1367" s="13">
        <f t="shared" si="262"/>
        <v>2.0920014226811589E-5</v>
      </c>
      <c r="O1367" s="13">
        <f t="shared" si="263"/>
        <v>2.0920014226811589E-5</v>
      </c>
      <c r="Q1367">
        <v>14.24586341396922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3.8520909566092949</v>
      </c>
      <c r="G1368" s="13">
        <f t="shared" si="257"/>
        <v>0</v>
      </c>
      <c r="H1368" s="13">
        <f t="shared" si="258"/>
        <v>3.8520909566092949</v>
      </c>
      <c r="I1368" s="16">
        <f t="shared" si="265"/>
        <v>3.8618660900658588</v>
      </c>
      <c r="J1368" s="13">
        <f t="shared" si="259"/>
        <v>3.8556660511419523</v>
      </c>
      <c r="K1368" s="13">
        <f t="shared" si="260"/>
        <v>6.2000389239065257E-3</v>
      </c>
      <c r="L1368" s="13">
        <f t="shared" si="261"/>
        <v>0</v>
      </c>
      <c r="M1368" s="13">
        <f t="shared" si="266"/>
        <v>1.2821944203529681E-5</v>
      </c>
      <c r="N1368" s="13">
        <f t="shared" si="262"/>
        <v>7.9496054061884017E-6</v>
      </c>
      <c r="O1368" s="13">
        <f t="shared" si="263"/>
        <v>7.9496054061884017E-6</v>
      </c>
      <c r="Q1368">
        <v>17.026141473545561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28.894994606718029</v>
      </c>
      <c r="G1369" s="13">
        <f t="shared" si="257"/>
        <v>0.17579937353325098</v>
      </c>
      <c r="H1369" s="13">
        <f t="shared" si="258"/>
        <v>28.719195233184777</v>
      </c>
      <c r="I1369" s="16">
        <f t="shared" si="265"/>
        <v>28.725395272108685</v>
      </c>
      <c r="J1369" s="13">
        <f t="shared" si="259"/>
        <v>27.461489037337142</v>
      </c>
      <c r="K1369" s="13">
        <f t="shared" si="260"/>
        <v>1.2639062347715431</v>
      </c>
      <c r="L1369" s="13">
        <f t="shared" si="261"/>
        <v>0</v>
      </c>
      <c r="M1369" s="13">
        <f t="shared" si="266"/>
        <v>4.8723387973412797E-6</v>
      </c>
      <c r="N1369" s="13">
        <f t="shared" si="262"/>
        <v>3.0208500543515933E-6</v>
      </c>
      <c r="O1369" s="13">
        <f t="shared" si="263"/>
        <v>0.17580239438330533</v>
      </c>
      <c r="Q1369">
        <v>21.530129254043072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3.895173197208361</v>
      </c>
      <c r="G1370" s="13">
        <f t="shared" si="257"/>
        <v>0</v>
      </c>
      <c r="H1370" s="13">
        <f t="shared" si="258"/>
        <v>3.895173197208361</v>
      </c>
      <c r="I1370" s="16">
        <f t="shared" si="265"/>
        <v>5.1590794319799045</v>
      </c>
      <c r="J1370" s="13">
        <f t="shared" si="259"/>
        <v>5.1462043416646459</v>
      </c>
      <c r="K1370" s="13">
        <f t="shared" si="260"/>
        <v>1.2875090315258575E-2</v>
      </c>
      <c r="L1370" s="13">
        <f t="shared" si="261"/>
        <v>0</v>
      </c>
      <c r="M1370" s="13">
        <f t="shared" si="266"/>
        <v>1.8514887429896864E-6</v>
      </c>
      <c r="N1370" s="13">
        <f t="shared" si="262"/>
        <v>1.1479230206536055E-6</v>
      </c>
      <c r="O1370" s="13">
        <f t="shared" si="263"/>
        <v>1.1479230206536055E-6</v>
      </c>
      <c r="Q1370">
        <v>17.995278513441729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25.61974967243281</v>
      </c>
      <c r="G1371" s="13">
        <f t="shared" si="257"/>
        <v>0</v>
      </c>
      <c r="H1371" s="13">
        <f t="shared" si="258"/>
        <v>25.61974967243281</v>
      </c>
      <c r="I1371" s="16">
        <f t="shared" si="265"/>
        <v>25.632624762748069</v>
      </c>
      <c r="J1371" s="13">
        <f t="shared" si="259"/>
        <v>24.930476428594663</v>
      </c>
      <c r="K1371" s="13">
        <f t="shared" si="260"/>
        <v>0.70214833415340649</v>
      </c>
      <c r="L1371" s="13">
        <f t="shared" si="261"/>
        <v>0</v>
      </c>
      <c r="M1371" s="13">
        <f t="shared" si="266"/>
        <v>7.0356572233608095E-7</v>
      </c>
      <c r="N1371" s="13">
        <f t="shared" si="262"/>
        <v>4.3621074784837017E-7</v>
      </c>
      <c r="O1371" s="13">
        <f t="shared" si="263"/>
        <v>4.3621074784837017E-7</v>
      </c>
      <c r="Q1371">
        <v>23.46036800000001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0.1232930680359787</v>
      </c>
      <c r="G1372" s="13">
        <f t="shared" si="257"/>
        <v>0</v>
      </c>
      <c r="H1372" s="13">
        <f t="shared" si="258"/>
        <v>0.1232930680359787</v>
      </c>
      <c r="I1372" s="16">
        <f t="shared" si="265"/>
        <v>0.82544140218938522</v>
      </c>
      <c r="J1372" s="13">
        <f t="shared" si="259"/>
        <v>0.82541609674226735</v>
      </c>
      <c r="K1372" s="13">
        <f t="shared" si="260"/>
        <v>2.5305447117873747E-5</v>
      </c>
      <c r="L1372" s="13">
        <f t="shared" si="261"/>
        <v>0</v>
      </c>
      <c r="M1372" s="13">
        <f t="shared" si="266"/>
        <v>2.6735497448771078E-7</v>
      </c>
      <c r="N1372" s="13">
        <f t="shared" si="262"/>
        <v>1.6576008418238068E-7</v>
      </c>
      <c r="O1372" s="13">
        <f t="shared" si="263"/>
        <v>1.6576008418238068E-7</v>
      </c>
      <c r="Q1372">
        <v>23.21467781532569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9.44021307739671E-2</v>
      </c>
      <c r="G1373" s="13">
        <f t="shared" si="257"/>
        <v>0</v>
      </c>
      <c r="H1373" s="13">
        <f t="shared" si="258"/>
        <v>9.44021307739671E-2</v>
      </c>
      <c r="I1373" s="16">
        <f t="shared" si="265"/>
        <v>9.4427436221084973E-2</v>
      </c>
      <c r="J1373" s="13">
        <f t="shared" si="259"/>
        <v>9.4427399520047597E-2</v>
      </c>
      <c r="K1373" s="13">
        <f t="shared" si="260"/>
        <v>3.6701037375852508E-8</v>
      </c>
      <c r="L1373" s="13">
        <f t="shared" si="261"/>
        <v>0</v>
      </c>
      <c r="M1373" s="13">
        <f t="shared" si="266"/>
        <v>1.015948903053301E-7</v>
      </c>
      <c r="N1373" s="13">
        <f t="shared" si="262"/>
        <v>6.2988831989304656E-8</v>
      </c>
      <c r="O1373" s="13">
        <f t="shared" si="263"/>
        <v>6.2988831989304656E-8</v>
      </c>
      <c r="Q1373">
        <v>23.440709987017581</v>
      </c>
    </row>
    <row r="1374" spans="1:17" x14ac:dyDescent="0.2">
      <c r="A1374" s="14">
        <f t="shared" si="264"/>
        <v>63798</v>
      </c>
      <c r="B1374" s="1">
        <v>9</v>
      </c>
      <c r="F1374" s="34">
        <v>5.9543249344439619</v>
      </c>
      <c r="G1374" s="13">
        <f t="shared" si="257"/>
        <v>0</v>
      </c>
      <c r="H1374" s="13">
        <f t="shared" si="258"/>
        <v>5.9543249344439619</v>
      </c>
      <c r="I1374" s="16">
        <f t="shared" si="265"/>
        <v>5.9543249711449997</v>
      </c>
      <c r="J1374" s="13">
        <f t="shared" si="259"/>
        <v>5.9450881822440547</v>
      </c>
      <c r="K1374" s="13">
        <f t="shared" si="260"/>
        <v>9.2367889009450366E-3</v>
      </c>
      <c r="L1374" s="13">
        <f t="shared" si="261"/>
        <v>0</v>
      </c>
      <c r="M1374" s="13">
        <f t="shared" si="266"/>
        <v>3.8606058316025445E-8</v>
      </c>
      <c r="N1374" s="13">
        <f t="shared" si="262"/>
        <v>2.3935756155935776E-8</v>
      </c>
      <c r="O1374" s="13">
        <f t="shared" si="263"/>
        <v>2.3935756155935776E-8</v>
      </c>
      <c r="Q1374">
        <v>23.397244552508361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9.44021307739671E-2</v>
      </c>
      <c r="G1375" s="13">
        <f t="shared" si="257"/>
        <v>0</v>
      </c>
      <c r="H1375" s="13">
        <f t="shared" si="258"/>
        <v>9.44021307739671E-2</v>
      </c>
      <c r="I1375" s="16">
        <f t="shared" si="265"/>
        <v>0.10363891967491214</v>
      </c>
      <c r="J1375" s="13">
        <f t="shared" si="259"/>
        <v>0.1036388668663147</v>
      </c>
      <c r="K1375" s="13">
        <f t="shared" si="260"/>
        <v>5.2808597439391036E-8</v>
      </c>
      <c r="L1375" s="13">
        <f t="shared" si="261"/>
        <v>0</v>
      </c>
      <c r="M1375" s="13">
        <f t="shared" si="266"/>
        <v>1.4670302160089669E-8</v>
      </c>
      <c r="N1375" s="13">
        <f t="shared" si="262"/>
        <v>9.0955873392555947E-9</v>
      </c>
      <c r="O1375" s="13">
        <f t="shared" si="263"/>
        <v>9.0955873392555947E-9</v>
      </c>
      <c r="Q1375">
        <v>22.838856241288379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2.1428571E-2</v>
      </c>
      <c r="G1376" s="13">
        <f t="shared" si="257"/>
        <v>0</v>
      </c>
      <c r="H1376" s="13">
        <f t="shared" si="258"/>
        <v>2.1428571E-2</v>
      </c>
      <c r="I1376" s="16">
        <f t="shared" si="265"/>
        <v>2.142862380859744E-2</v>
      </c>
      <c r="J1376" s="13">
        <f t="shared" si="259"/>
        <v>2.1428622918454043E-2</v>
      </c>
      <c r="K1376" s="13">
        <f t="shared" si="260"/>
        <v>8.9014339649251539E-10</v>
      </c>
      <c r="L1376" s="13">
        <f t="shared" si="261"/>
        <v>0</v>
      </c>
      <c r="M1376" s="13">
        <f t="shared" si="266"/>
        <v>5.5747148208340744E-9</v>
      </c>
      <c r="N1376" s="13">
        <f t="shared" si="262"/>
        <v>3.4563231889171261E-9</v>
      </c>
      <c r="O1376" s="13">
        <f t="shared" si="263"/>
        <v>3.4563231889171261E-9</v>
      </c>
      <c r="Q1376">
        <v>18.27517491970239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37.729424379351613</v>
      </c>
      <c r="G1377" s="13">
        <f t="shared" si="257"/>
        <v>1.1635133998999978</v>
      </c>
      <c r="H1377" s="13">
        <f t="shared" si="258"/>
        <v>36.565910979451616</v>
      </c>
      <c r="I1377" s="16">
        <f t="shared" si="265"/>
        <v>36.565910980341762</v>
      </c>
      <c r="J1377" s="13">
        <f t="shared" si="259"/>
        <v>32.037114443782912</v>
      </c>
      <c r="K1377" s="13">
        <f t="shared" si="260"/>
        <v>4.5287965365588505</v>
      </c>
      <c r="L1377" s="13">
        <f t="shared" si="261"/>
        <v>0</v>
      </c>
      <c r="M1377" s="13">
        <f t="shared" si="266"/>
        <v>2.1183916319169482E-9</v>
      </c>
      <c r="N1377" s="13">
        <f t="shared" si="262"/>
        <v>1.3134028117885079E-9</v>
      </c>
      <c r="O1377" s="13">
        <f t="shared" si="263"/>
        <v>1.1635134012134005</v>
      </c>
      <c r="Q1377">
        <v>16.68606922647918</v>
      </c>
    </row>
    <row r="1378" spans="1:17" x14ac:dyDescent="0.2">
      <c r="A1378" s="14">
        <f t="shared" si="264"/>
        <v>63920</v>
      </c>
      <c r="B1378" s="1">
        <v>1</v>
      </c>
      <c r="F1378" s="34">
        <v>93.183161506936941</v>
      </c>
      <c r="G1378" s="13">
        <f t="shared" si="257"/>
        <v>7.3633967409888657</v>
      </c>
      <c r="H1378" s="13">
        <f t="shared" si="258"/>
        <v>85.819764765948079</v>
      </c>
      <c r="I1378" s="16">
        <f t="shared" si="265"/>
        <v>90.348561302506937</v>
      </c>
      <c r="J1378" s="13">
        <f t="shared" si="259"/>
        <v>48.677200786930626</v>
      </c>
      <c r="K1378" s="13">
        <f t="shared" si="260"/>
        <v>41.67136051557631</v>
      </c>
      <c r="L1378" s="13">
        <f t="shared" si="261"/>
        <v>30.753981909049969</v>
      </c>
      <c r="M1378" s="13">
        <f t="shared" si="266"/>
        <v>30.753981909854957</v>
      </c>
      <c r="N1378" s="13">
        <f t="shared" si="262"/>
        <v>19.067468784110073</v>
      </c>
      <c r="O1378" s="13">
        <f t="shared" si="263"/>
        <v>26.430865525098937</v>
      </c>
      <c r="Q1378">
        <v>14.684450410351401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35.576302577697852</v>
      </c>
      <c r="G1379" s="13">
        <f t="shared" si="257"/>
        <v>0.92278834364823592</v>
      </c>
      <c r="H1379" s="13">
        <f t="shared" si="258"/>
        <v>34.653514234049617</v>
      </c>
      <c r="I1379" s="16">
        <f t="shared" si="265"/>
        <v>45.570892840575965</v>
      </c>
      <c r="J1379" s="13">
        <f t="shared" si="259"/>
        <v>32.992774956294312</v>
      </c>
      <c r="K1379" s="13">
        <f t="shared" si="260"/>
        <v>12.578117884281653</v>
      </c>
      <c r="L1379" s="13">
        <f t="shared" si="261"/>
        <v>1.4468229826289276</v>
      </c>
      <c r="M1379" s="13">
        <f t="shared" si="266"/>
        <v>13.133336108373815</v>
      </c>
      <c r="N1379" s="13">
        <f t="shared" si="262"/>
        <v>8.1426683871917653</v>
      </c>
      <c r="O1379" s="13">
        <f t="shared" si="263"/>
        <v>9.0654567308400011</v>
      </c>
      <c r="Q1379">
        <v>11.932565593548389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40.864586535610137</v>
      </c>
      <c r="G1380" s="13">
        <f t="shared" si="257"/>
        <v>1.514033322109718</v>
      </c>
      <c r="H1380" s="13">
        <f t="shared" si="258"/>
        <v>39.350553213500419</v>
      </c>
      <c r="I1380" s="16">
        <f t="shared" si="265"/>
        <v>50.481848115153142</v>
      </c>
      <c r="J1380" s="13">
        <f t="shared" si="259"/>
        <v>39.616391736436682</v>
      </c>
      <c r="K1380" s="13">
        <f t="shared" si="260"/>
        <v>10.865456378716459</v>
      </c>
      <c r="L1380" s="13">
        <f t="shared" si="261"/>
        <v>0</v>
      </c>
      <c r="M1380" s="13">
        <f t="shared" si="266"/>
        <v>4.9906677211820494</v>
      </c>
      <c r="N1380" s="13">
        <f t="shared" si="262"/>
        <v>3.0942139871328704</v>
      </c>
      <c r="O1380" s="13">
        <f t="shared" si="263"/>
        <v>4.6082473092425884</v>
      </c>
      <c r="Q1380">
        <v>16.130652918833452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17.921607035243241</v>
      </c>
      <c r="G1381" s="13">
        <f t="shared" si="257"/>
        <v>0</v>
      </c>
      <c r="H1381" s="13">
        <f t="shared" si="258"/>
        <v>17.921607035243241</v>
      </c>
      <c r="I1381" s="16">
        <f t="shared" si="265"/>
        <v>28.7870634139597</v>
      </c>
      <c r="J1381" s="13">
        <f t="shared" si="259"/>
        <v>26.796892405569821</v>
      </c>
      <c r="K1381" s="13">
        <f t="shared" si="260"/>
        <v>1.9901710083898791</v>
      </c>
      <c r="L1381" s="13">
        <f t="shared" si="261"/>
        <v>0</v>
      </c>
      <c r="M1381" s="13">
        <f t="shared" si="266"/>
        <v>1.8964537340491789</v>
      </c>
      <c r="N1381" s="13">
        <f t="shared" si="262"/>
        <v>1.1758013151104909</v>
      </c>
      <c r="O1381" s="13">
        <f t="shared" si="263"/>
        <v>1.1758013151104909</v>
      </c>
      <c r="Q1381">
        <v>18.083505627048432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4.1642042799719716</v>
      </c>
      <c r="G1382" s="13">
        <f t="shared" si="257"/>
        <v>0</v>
      </c>
      <c r="H1382" s="13">
        <f t="shared" si="258"/>
        <v>4.1642042799719716</v>
      </c>
      <c r="I1382" s="16">
        <f t="shared" si="265"/>
        <v>6.1543752883618508</v>
      </c>
      <c r="J1382" s="13">
        <f t="shared" si="259"/>
        <v>6.138955576959515</v>
      </c>
      <c r="K1382" s="13">
        <f t="shared" si="260"/>
        <v>1.5419711402335778E-2</v>
      </c>
      <c r="L1382" s="13">
        <f t="shared" si="261"/>
        <v>0</v>
      </c>
      <c r="M1382" s="13">
        <f t="shared" si="266"/>
        <v>0.72065241893868803</v>
      </c>
      <c r="N1382" s="13">
        <f t="shared" si="262"/>
        <v>0.4468044997419866</v>
      </c>
      <c r="O1382" s="13">
        <f t="shared" si="263"/>
        <v>0.4468044997419866</v>
      </c>
      <c r="Q1382">
        <v>20.459252829779199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25.534777009247762</v>
      </c>
      <c r="G1383" s="13">
        <f t="shared" si="257"/>
        <v>0</v>
      </c>
      <c r="H1383" s="13">
        <f t="shared" si="258"/>
        <v>25.534777009247762</v>
      </c>
      <c r="I1383" s="16">
        <f t="shared" si="265"/>
        <v>25.550196720650099</v>
      </c>
      <c r="J1383" s="13">
        <f t="shared" si="259"/>
        <v>25.185982020499651</v>
      </c>
      <c r="K1383" s="13">
        <f t="shared" si="260"/>
        <v>0.36421470015044832</v>
      </c>
      <c r="L1383" s="13">
        <f t="shared" si="261"/>
        <v>0</v>
      </c>
      <c r="M1383" s="13">
        <f t="shared" si="266"/>
        <v>0.27384791919670143</v>
      </c>
      <c r="N1383" s="13">
        <f t="shared" si="262"/>
        <v>0.16978570990195488</v>
      </c>
      <c r="O1383" s="13">
        <f t="shared" si="263"/>
        <v>0.16978570990195488</v>
      </c>
      <c r="Q1383">
        <v>28.28470500000001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12.108842042219679</v>
      </c>
      <c r="G1384" s="13">
        <f t="shared" si="257"/>
        <v>0</v>
      </c>
      <c r="H1384" s="13">
        <f t="shared" si="258"/>
        <v>12.108842042219679</v>
      </c>
      <c r="I1384" s="16">
        <f t="shared" si="265"/>
        <v>12.473056742370128</v>
      </c>
      <c r="J1384" s="13">
        <f t="shared" si="259"/>
        <v>12.412524256597443</v>
      </c>
      <c r="K1384" s="13">
        <f t="shared" si="260"/>
        <v>6.0532485772684552E-2</v>
      </c>
      <c r="L1384" s="13">
        <f t="shared" si="261"/>
        <v>0</v>
      </c>
      <c r="M1384" s="13">
        <f t="shared" si="266"/>
        <v>0.10406220929474655</v>
      </c>
      <c r="N1384" s="13">
        <f t="shared" si="262"/>
        <v>6.4518569762742867E-2</v>
      </c>
      <c r="O1384" s="13">
        <f t="shared" si="263"/>
        <v>6.4518569762742867E-2</v>
      </c>
      <c r="Q1384">
        <v>25.786973393808179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10.264107538178219</v>
      </c>
      <c r="G1385" s="13">
        <f t="shared" si="257"/>
        <v>0</v>
      </c>
      <c r="H1385" s="13">
        <f t="shared" si="258"/>
        <v>10.264107538178219</v>
      </c>
      <c r="I1385" s="16">
        <f t="shared" si="265"/>
        <v>10.324640023950904</v>
      </c>
      <c r="J1385" s="13">
        <f t="shared" si="259"/>
        <v>10.290080073836645</v>
      </c>
      <c r="K1385" s="13">
        <f t="shared" si="260"/>
        <v>3.4559950114259053E-2</v>
      </c>
      <c r="L1385" s="13">
        <f t="shared" si="261"/>
        <v>0</v>
      </c>
      <c r="M1385" s="13">
        <f t="shared" si="266"/>
        <v>3.9543639532003683E-2</v>
      </c>
      <c r="N1385" s="13">
        <f t="shared" si="262"/>
        <v>2.4517056509842282E-2</v>
      </c>
      <c r="O1385" s="13">
        <f t="shared" si="263"/>
        <v>2.4517056509842282E-2</v>
      </c>
      <c r="Q1385">
        <v>25.755494947859411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4.9745219996365826</v>
      </c>
      <c r="G1386" s="13">
        <f t="shared" si="257"/>
        <v>0</v>
      </c>
      <c r="H1386" s="13">
        <f t="shared" si="258"/>
        <v>4.9745219996365826</v>
      </c>
      <c r="I1386" s="16">
        <f t="shared" si="265"/>
        <v>5.0090819497508416</v>
      </c>
      <c r="J1386" s="13">
        <f t="shared" si="259"/>
        <v>5.0043254269403121</v>
      </c>
      <c r="K1386" s="13">
        <f t="shared" si="260"/>
        <v>4.7565228105295176E-3</v>
      </c>
      <c r="L1386" s="13">
        <f t="shared" si="261"/>
        <v>0</v>
      </c>
      <c r="M1386" s="13">
        <f t="shared" si="266"/>
        <v>1.5026583022161401E-2</v>
      </c>
      <c r="N1386" s="13">
        <f t="shared" si="262"/>
        <v>9.3164814737400677E-3</v>
      </c>
      <c r="O1386" s="13">
        <f t="shared" si="263"/>
        <v>9.3164814737400677E-3</v>
      </c>
      <c r="Q1386">
        <v>24.43944720866655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3.36282553734944</v>
      </c>
      <c r="G1387" s="13">
        <f t="shared" si="257"/>
        <v>0</v>
      </c>
      <c r="H1387" s="13">
        <f t="shared" si="258"/>
        <v>3.36282553734944</v>
      </c>
      <c r="I1387" s="16">
        <f t="shared" si="265"/>
        <v>3.3675820601599695</v>
      </c>
      <c r="J1387" s="13">
        <f t="shared" si="259"/>
        <v>3.3656872795848174</v>
      </c>
      <c r="K1387" s="13">
        <f t="shared" si="260"/>
        <v>1.8947805751521329E-3</v>
      </c>
      <c r="L1387" s="13">
        <f t="shared" si="261"/>
        <v>0</v>
      </c>
      <c r="M1387" s="13">
        <f t="shared" si="266"/>
        <v>5.7101015484213331E-3</v>
      </c>
      <c r="N1387" s="13">
        <f t="shared" si="262"/>
        <v>3.5402629600212263E-3</v>
      </c>
      <c r="O1387" s="13">
        <f t="shared" si="263"/>
        <v>3.5402629600212263E-3</v>
      </c>
      <c r="Q1387">
        <v>22.514666709854939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55.563280897519462</v>
      </c>
      <c r="G1388" s="13">
        <f t="shared" si="257"/>
        <v>3.157388576968204</v>
      </c>
      <c r="H1388" s="13">
        <f t="shared" si="258"/>
        <v>52.40589232055126</v>
      </c>
      <c r="I1388" s="16">
        <f t="shared" si="265"/>
        <v>52.407787101126409</v>
      </c>
      <c r="J1388" s="13">
        <f t="shared" si="259"/>
        <v>43.866546168258644</v>
      </c>
      <c r="K1388" s="13">
        <f t="shared" si="260"/>
        <v>8.5412409328677654</v>
      </c>
      <c r="L1388" s="13">
        <f t="shared" si="261"/>
        <v>0</v>
      </c>
      <c r="M1388" s="13">
        <f t="shared" si="266"/>
        <v>2.1698385884001067E-3</v>
      </c>
      <c r="N1388" s="13">
        <f t="shared" si="262"/>
        <v>1.3452999248080662E-3</v>
      </c>
      <c r="O1388" s="13">
        <f t="shared" si="263"/>
        <v>3.1587338768930122</v>
      </c>
      <c r="Q1388">
        <v>19.341203297613848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14.222631367241579</v>
      </c>
      <c r="G1389" s="13">
        <f t="shared" si="257"/>
        <v>0</v>
      </c>
      <c r="H1389" s="13">
        <f t="shared" si="258"/>
        <v>14.222631367241579</v>
      </c>
      <c r="I1389" s="16">
        <f t="shared" si="265"/>
        <v>22.763872300109345</v>
      </c>
      <c r="J1389" s="13">
        <f t="shared" si="259"/>
        <v>20.741902485670682</v>
      </c>
      <c r="K1389" s="13">
        <f t="shared" si="260"/>
        <v>2.0219698144386626</v>
      </c>
      <c r="L1389" s="13">
        <f t="shared" si="261"/>
        <v>0</v>
      </c>
      <c r="M1389" s="13">
        <f t="shared" si="266"/>
        <v>8.2453866359204057E-4</v>
      </c>
      <c r="N1389" s="13">
        <f t="shared" si="262"/>
        <v>5.1121397142706514E-4</v>
      </c>
      <c r="O1389" s="13">
        <f t="shared" si="263"/>
        <v>5.1121397142706514E-4</v>
      </c>
      <c r="Q1389">
        <v>12.684908593548389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37.471081422998417</v>
      </c>
      <c r="G1390" s="13">
        <f t="shared" si="257"/>
        <v>1.1346299328092817</v>
      </c>
      <c r="H1390" s="13">
        <f t="shared" si="258"/>
        <v>36.336451490189134</v>
      </c>
      <c r="I1390" s="16">
        <f t="shared" si="265"/>
        <v>38.358421304627797</v>
      </c>
      <c r="J1390" s="13">
        <f t="shared" si="259"/>
        <v>31.106952046250871</v>
      </c>
      <c r="K1390" s="13">
        <f t="shared" si="260"/>
        <v>7.2514692583769254</v>
      </c>
      <c r="L1390" s="13">
        <f t="shared" si="261"/>
        <v>0</v>
      </c>
      <c r="M1390" s="13">
        <f t="shared" si="266"/>
        <v>3.1332469216497542E-4</v>
      </c>
      <c r="N1390" s="13">
        <f t="shared" si="262"/>
        <v>1.9426130914228476E-4</v>
      </c>
      <c r="O1390" s="13">
        <f t="shared" si="263"/>
        <v>1.1348241941184241</v>
      </c>
      <c r="Q1390">
        <v>13.480358819276949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30.782546367080851</v>
      </c>
      <c r="G1391" s="13">
        <f t="shared" si="257"/>
        <v>0.38683295432856574</v>
      </c>
      <c r="H1391" s="13">
        <f t="shared" si="258"/>
        <v>30.395713412752286</v>
      </c>
      <c r="I1391" s="16">
        <f t="shared" si="265"/>
        <v>37.647182671129215</v>
      </c>
      <c r="J1391" s="13">
        <f t="shared" si="259"/>
        <v>31.410933196635916</v>
      </c>
      <c r="K1391" s="13">
        <f t="shared" si="260"/>
        <v>6.2362494744932988</v>
      </c>
      <c r="L1391" s="13">
        <f t="shared" si="261"/>
        <v>0</v>
      </c>
      <c r="M1391" s="13">
        <f t="shared" si="266"/>
        <v>1.1906338302269067E-4</v>
      </c>
      <c r="N1391" s="13">
        <f t="shared" si="262"/>
        <v>7.3819297474068211E-5</v>
      </c>
      <c r="O1391" s="13">
        <f t="shared" si="263"/>
        <v>0.38690677362603981</v>
      </c>
      <c r="Q1391">
        <v>14.48424090043844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16.24870798441933</v>
      </c>
      <c r="G1392" s="13">
        <f t="shared" si="257"/>
        <v>0</v>
      </c>
      <c r="H1392" s="13">
        <f t="shared" si="258"/>
        <v>16.24870798441933</v>
      </c>
      <c r="I1392" s="16">
        <f t="shared" si="265"/>
        <v>22.484957458912628</v>
      </c>
      <c r="J1392" s="13">
        <f t="shared" si="259"/>
        <v>21.267184059793077</v>
      </c>
      <c r="K1392" s="13">
        <f t="shared" si="260"/>
        <v>1.217773399119551</v>
      </c>
      <c r="L1392" s="13">
        <f t="shared" si="261"/>
        <v>0</v>
      </c>
      <c r="M1392" s="13">
        <f t="shared" si="266"/>
        <v>4.5244085548622456E-5</v>
      </c>
      <c r="N1392" s="13">
        <f t="shared" si="262"/>
        <v>2.8051333040145923E-5</v>
      </c>
      <c r="O1392" s="13">
        <f t="shared" si="263"/>
        <v>2.8051333040145923E-5</v>
      </c>
      <c r="Q1392">
        <v>16.48139282593301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36.386750221857177</v>
      </c>
      <c r="G1393" s="13">
        <f t="shared" si="257"/>
        <v>1.0133986633150163</v>
      </c>
      <c r="H1393" s="13">
        <f t="shared" si="258"/>
        <v>35.373351558542161</v>
      </c>
      <c r="I1393" s="16">
        <f t="shared" si="265"/>
        <v>36.591124957661712</v>
      </c>
      <c r="J1393" s="13">
        <f t="shared" si="259"/>
        <v>31.371680272883012</v>
      </c>
      <c r="K1393" s="13">
        <f t="shared" si="260"/>
        <v>5.2194446847787006</v>
      </c>
      <c r="L1393" s="13">
        <f t="shared" si="261"/>
        <v>0</v>
      </c>
      <c r="M1393" s="13">
        <f t="shared" si="266"/>
        <v>1.7192752508476532E-5</v>
      </c>
      <c r="N1393" s="13">
        <f t="shared" si="262"/>
        <v>1.065950655525545E-5</v>
      </c>
      <c r="O1393" s="13">
        <f t="shared" si="263"/>
        <v>1.0134093228215715</v>
      </c>
      <c r="Q1393">
        <v>15.45083268951424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4.4844009482321221</v>
      </c>
      <c r="G1394" s="13">
        <f t="shared" si="257"/>
        <v>0</v>
      </c>
      <c r="H1394" s="13">
        <f t="shared" si="258"/>
        <v>4.4844009482321221</v>
      </c>
      <c r="I1394" s="16">
        <f t="shared" si="265"/>
        <v>9.7038456330108218</v>
      </c>
      <c r="J1394" s="13">
        <f t="shared" si="259"/>
        <v>9.6461922873752464</v>
      </c>
      <c r="K1394" s="13">
        <f t="shared" si="260"/>
        <v>5.7653345635575448E-2</v>
      </c>
      <c r="L1394" s="13">
        <f t="shared" si="261"/>
        <v>0</v>
      </c>
      <c r="M1394" s="13">
        <f t="shared" si="266"/>
        <v>6.5332459532210821E-6</v>
      </c>
      <c r="N1394" s="13">
        <f t="shared" si="262"/>
        <v>4.0506124909970704E-6</v>
      </c>
      <c r="O1394" s="13">
        <f t="shared" si="263"/>
        <v>4.0506124909970704E-6</v>
      </c>
      <c r="Q1394">
        <v>20.75652628816437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0.80998414502459071</v>
      </c>
      <c r="G1395" s="13">
        <f t="shared" si="257"/>
        <v>0</v>
      </c>
      <c r="H1395" s="13">
        <f t="shared" si="258"/>
        <v>0.80998414502459071</v>
      </c>
      <c r="I1395" s="16">
        <f t="shared" si="265"/>
        <v>0.86763749066016616</v>
      </c>
      <c r="J1395" s="13">
        <f t="shared" si="259"/>
        <v>0.86761642380510162</v>
      </c>
      <c r="K1395" s="13">
        <f t="shared" si="260"/>
        <v>2.1066855064533208E-5</v>
      </c>
      <c r="L1395" s="13">
        <f t="shared" si="261"/>
        <v>0</v>
      </c>
      <c r="M1395" s="13">
        <f t="shared" si="266"/>
        <v>2.4826334622240116E-6</v>
      </c>
      <c r="N1395" s="13">
        <f t="shared" si="262"/>
        <v>1.5392327465788871E-6</v>
      </c>
      <c r="O1395" s="13">
        <f t="shared" si="263"/>
        <v>1.5392327465788871E-6</v>
      </c>
      <c r="Q1395">
        <v>25.59816300000001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0.114285714</v>
      </c>
      <c r="G1396" s="13">
        <f t="shared" si="257"/>
        <v>0</v>
      </c>
      <c r="H1396" s="13">
        <f t="shared" si="258"/>
        <v>0.114285714</v>
      </c>
      <c r="I1396" s="16">
        <f t="shared" si="265"/>
        <v>0.11430678085506453</v>
      </c>
      <c r="J1396" s="13">
        <f t="shared" si="259"/>
        <v>0.11430673039408204</v>
      </c>
      <c r="K1396" s="13">
        <f t="shared" si="260"/>
        <v>5.0460982489730632E-8</v>
      </c>
      <c r="L1396" s="13">
        <f t="shared" si="261"/>
        <v>0</v>
      </c>
      <c r="M1396" s="13">
        <f t="shared" si="266"/>
        <v>9.4340071564512453E-7</v>
      </c>
      <c r="N1396" s="13">
        <f t="shared" si="262"/>
        <v>5.8490844369997715E-7</v>
      </c>
      <c r="O1396" s="13">
        <f t="shared" si="263"/>
        <v>5.8490844369997715E-7</v>
      </c>
      <c r="Q1396">
        <v>25.264053076718739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4.5609508969489516</v>
      </c>
      <c r="G1397" s="13">
        <f t="shared" si="257"/>
        <v>0</v>
      </c>
      <c r="H1397" s="13">
        <f t="shared" si="258"/>
        <v>4.5609508969489516</v>
      </c>
      <c r="I1397" s="16">
        <f t="shared" si="265"/>
        <v>4.5609509474099337</v>
      </c>
      <c r="J1397" s="13">
        <f t="shared" si="259"/>
        <v>4.5577276252698766</v>
      </c>
      <c r="K1397" s="13">
        <f t="shared" si="260"/>
        <v>3.22332214005705E-3</v>
      </c>
      <c r="L1397" s="13">
        <f t="shared" si="261"/>
        <v>0</v>
      </c>
      <c r="M1397" s="13">
        <f t="shared" si="266"/>
        <v>3.5849227194514738E-7</v>
      </c>
      <c r="N1397" s="13">
        <f t="shared" si="262"/>
        <v>2.2226520860599138E-7</v>
      </c>
      <c r="O1397" s="13">
        <f t="shared" si="263"/>
        <v>2.2226520860599138E-7</v>
      </c>
      <c r="Q1397">
        <v>25.216699411260141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2.1428571E-2</v>
      </c>
      <c r="G1398" s="13">
        <f t="shared" si="257"/>
        <v>0</v>
      </c>
      <c r="H1398" s="13">
        <f t="shared" si="258"/>
        <v>2.1428571E-2</v>
      </c>
      <c r="I1398" s="16">
        <f t="shared" si="265"/>
        <v>2.465189314005705E-2</v>
      </c>
      <c r="J1398" s="13">
        <f t="shared" si="259"/>
        <v>2.4651892528929294E-2</v>
      </c>
      <c r="K1398" s="13">
        <f t="shared" si="260"/>
        <v>6.1112775603944236E-10</v>
      </c>
      <c r="L1398" s="13">
        <f t="shared" si="261"/>
        <v>0</v>
      </c>
      <c r="M1398" s="13">
        <f t="shared" si="266"/>
        <v>1.36227063339156E-7</v>
      </c>
      <c r="N1398" s="13">
        <f t="shared" si="262"/>
        <v>8.4460779270276722E-8</v>
      </c>
      <c r="O1398" s="13">
        <f t="shared" si="263"/>
        <v>8.4460779270276722E-8</v>
      </c>
      <c r="Q1398">
        <v>23.913573436976709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0.264285714</v>
      </c>
      <c r="G1399" s="13">
        <f t="shared" si="257"/>
        <v>0</v>
      </c>
      <c r="H1399" s="13">
        <f t="shared" si="258"/>
        <v>0.264285714</v>
      </c>
      <c r="I1399" s="16">
        <f t="shared" si="265"/>
        <v>0.26428571461112776</v>
      </c>
      <c r="J1399" s="13">
        <f t="shared" si="259"/>
        <v>0.26428453647394257</v>
      </c>
      <c r="K1399" s="13">
        <f t="shared" si="260"/>
        <v>1.1781371851982136E-6</v>
      </c>
      <c r="L1399" s="13">
        <f t="shared" si="261"/>
        <v>0</v>
      </c>
      <c r="M1399" s="13">
        <f t="shared" si="266"/>
        <v>5.1766284068879276E-8</v>
      </c>
      <c r="N1399" s="13">
        <f t="shared" si="262"/>
        <v>3.2095096122705151E-8</v>
      </c>
      <c r="O1399" s="13">
        <f t="shared" si="263"/>
        <v>3.2095096122705151E-8</v>
      </c>
      <c r="Q1399">
        <v>20.738621567005239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13.93859982763432</v>
      </c>
      <c r="G1400" s="13">
        <f t="shared" si="257"/>
        <v>0</v>
      </c>
      <c r="H1400" s="13">
        <f t="shared" si="258"/>
        <v>13.93859982763432</v>
      </c>
      <c r="I1400" s="16">
        <f t="shared" si="265"/>
        <v>13.938601005771506</v>
      </c>
      <c r="J1400" s="13">
        <f t="shared" si="259"/>
        <v>13.692540857802644</v>
      </c>
      <c r="K1400" s="13">
        <f t="shared" si="260"/>
        <v>0.246060147968862</v>
      </c>
      <c r="L1400" s="13">
        <f t="shared" si="261"/>
        <v>0</v>
      </c>
      <c r="M1400" s="13">
        <f t="shared" si="266"/>
        <v>1.9671187946174125E-8</v>
      </c>
      <c r="N1400" s="13">
        <f t="shared" si="262"/>
        <v>1.2196136526627957E-8</v>
      </c>
      <c r="O1400" s="13">
        <f t="shared" si="263"/>
        <v>1.2196136526627957E-8</v>
      </c>
      <c r="Q1400">
        <v>18.054877117553168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55.130211125257581</v>
      </c>
      <c r="G1401" s="13">
        <f t="shared" si="257"/>
        <v>3.1089701618053431</v>
      </c>
      <c r="H1401" s="13">
        <f t="shared" si="258"/>
        <v>52.021240963452236</v>
      </c>
      <c r="I1401" s="16">
        <f t="shared" si="265"/>
        <v>52.267301111421098</v>
      </c>
      <c r="J1401" s="13">
        <f t="shared" si="259"/>
        <v>39.781306714190194</v>
      </c>
      <c r="K1401" s="13">
        <f t="shared" si="260"/>
        <v>12.485994397230904</v>
      </c>
      <c r="L1401" s="13">
        <f t="shared" si="261"/>
        <v>1.3540221315835985</v>
      </c>
      <c r="M1401" s="13">
        <f t="shared" si="266"/>
        <v>1.35402213905865</v>
      </c>
      <c r="N1401" s="13">
        <f t="shared" si="262"/>
        <v>0.83949372621636298</v>
      </c>
      <c r="O1401" s="13">
        <f t="shared" si="263"/>
        <v>3.9484638880217062</v>
      </c>
      <c r="Q1401">
        <v>15.54058983085153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37.672351436019461</v>
      </c>
      <c r="G1402" s="13">
        <f t="shared" si="257"/>
        <v>1.1571324847638762</v>
      </c>
      <c r="H1402" s="13">
        <f t="shared" si="258"/>
        <v>36.515218951255584</v>
      </c>
      <c r="I1402" s="16">
        <f t="shared" si="265"/>
        <v>47.64719121690289</v>
      </c>
      <c r="J1402" s="13">
        <f t="shared" si="259"/>
        <v>35.099518048329777</v>
      </c>
      <c r="K1402" s="13">
        <f t="shared" si="260"/>
        <v>12.547673168573112</v>
      </c>
      <c r="L1402" s="13">
        <f t="shared" si="261"/>
        <v>1.4161544135372119</v>
      </c>
      <c r="M1402" s="13">
        <f t="shared" si="266"/>
        <v>1.9306828263794986</v>
      </c>
      <c r="N1402" s="13">
        <f t="shared" si="262"/>
        <v>1.1970233523552891</v>
      </c>
      <c r="O1402" s="13">
        <f t="shared" si="263"/>
        <v>2.3541558371191655</v>
      </c>
      <c r="Q1402">
        <v>13.13047459354839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51.137797081648493</v>
      </c>
      <c r="G1403" s="13">
        <f t="shared" si="257"/>
        <v>2.6626070742689367</v>
      </c>
      <c r="H1403" s="13">
        <f t="shared" si="258"/>
        <v>48.47519000737956</v>
      </c>
      <c r="I1403" s="16">
        <f t="shared" si="265"/>
        <v>59.606708762415458</v>
      </c>
      <c r="J1403" s="13">
        <f t="shared" si="259"/>
        <v>43.019170993083826</v>
      </c>
      <c r="K1403" s="13">
        <f t="shared" si="260"/>
        <v>16.587537769331632</v>
      </c>
      <c r="L1403" s="13">
        <f t="shared" si="261"/>
        <v>5.4857232614007589</v>
      </c>
      <c r="M1403" s="13">
        <f t="shared" si="266"/>
        <v>6.2193827354249684</v>
      </c>
      <c r="N1403" s="13">
        <f t="shared" si="262"/>
        <v>3.8560172959634804</v>
      </c>
      <c r="O1403" s="13">
        <f t="shared" si="263"/>
        <v>6.5186243702324171</v>
      </c>
      <c r="Q1403">
        <v>15.729908123354701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44.571596491150508</v>
      </c>
      <c r="G1404" s="13">
        <f t="shared" si="257"/>
        <v>1.9284874321316821</v>
      </c>
      <c r="H1404" s="13">
        <f t="shared" si="258"/>
        <v>42.643109059018826</v>
      </c>
      <c r="I1404" s="16">
        <f t="shared" si="265"/>
        <v>53.744923566949701</v>
      </c>
      <c r="J1404" s="13">
        <f t="shared" si="259"/>
        <v>39.794031436867606</v>
      </c>
      <c r="K1404" s="13">
        <f t="shared" si="260"/>
        <v>13.950892130082096</v>
      </c>
      <c r="L1404" s="13">
        <f t="shared" si="261"/>
        <v>2.8296909393445868</v>
      </c>
      <c r="M1404" s="13">
        <f t="shared" si="266"/>
        <v>5.1930563788060748</v>
      </c>
      <c r="N1404" s="13">
        <f t="shared" si="262"/>
        <v>3.2196949548597664</v>
      </c>
      <c r="O1404" s="13">
        <f t="shared" si="263"/>
        <v>5.1481823869914489</v>
      </c>
      <c r="Q1404">
        <v>15.034596479833059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24.093579028596821</v>
      </c>
      <c r="G1405" s="13">
        <f t="shared" si="257"/>
        <v>0</v>
      </c>
      <c r="H1405" s="13">
        <f t="shared" si="258"/>
        <v>24.093579028596821</v>
      </c>
      <c r="I1405" s="16">
        <f t="shared" si="265"/>
        <v>35.21478021933433</v>
      </c>
      <c r="J1405" s="13">
        <f t="shared" si="259"/>
        <v>31.266192351007462</v>
      </c>
      <c r="K1405" s="13">
        <f t="shared" si="260"/>
        <v>3.948587868326868</v>
      </c>
      <c r="L1405" s="13">
        <f t="shared" si="261"/>
        <v>0</v>
      </c>
      <c r="M1405" s="13">
        <f t="shared" si="266"/>
        <v>1.9733614239463084</v>
      </c>
      <c r="N1405" s="13">
        <f t="shared" si="262"/>
        <v>1.2234840828467113</v>
      </c>
      <c r="O1405" s="13">
        <f t="shared" si="263"/>
        <v>1.2234840828467113</v>
      </c>
      <c r="Q1405">
        <v>17.00227891364975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4.0929424464583972</v>
      </c>
      <c r="G1406" s="13">
        <f t="shared" si="257"/>
        <v>0</v>
      </c>
      <c r="H1406" s="13">
        <f t="shared" si="258"/>
        <v>4.0929424464583972</v>
      </c>
      <c r="I1406" s="16">
        <f t="shared" si="265"/>
        <v>8.0415303147852661</v>
      </c>
      <c r="J1406" s="13">
        <f t="shared" si="259"/>
        <v>8.0021419711940549</v>
      </c>
      <c r="K1406" s="13">
        <f t="shared" si="260"/>
        <v>3.9388343591211239E-2</v>
      </c>
      <c r="L1406" s="13">
        <f t="shared" si="261"/>
        <v>0</v>
      </c>
      <c r="M1406" s="13">
        <f t="shared" si="266"/>
        <v>0.74987734109959714</v>
      </c>
      <c r="N1406" s="13">
        <f t="shared" si="262"/>
        <v>0.4649239514817502</v>
      </c>
      <c r="O1406" s="13">
        <f t="shared" si="263"/>
        <v>0.4649239514817502</v>
      </c>
      <c r="Q1406">
        <v>19.477607706072551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0.59107142372094124</v>
      </c>
      <c r="G1407" s="13">
        <f t="shared" si="257"/>
        <v>0</v>
      </c>
      <c r="H1407" s="13">
        <f t="shared" si="258"/>
        <v>0.59107142372094124</v>
      </c>
      <c r="I1407" s="16">
        <f t="shared" si="265"/>
        <v>0.63045976731215247</v>
      </c>
      <c r="J1407" s="13">
        <f t="shared" si="259"/>
        <v>0.63044882909350852</v>
      </c>
      <c r="K1407" s="13">
        <f t="shared" si="260"/>
        <v>1.0938218643952169E-5</v>
      </c>
      <c r="L1407" s="13">
        <f t="shared" si="261"/>
        <v>0</v>
      </c>
      <c r="M1407" s="13">
        <f t="shared" si="266"/>
        <v>0.28495338961784694</v>
      </c>
      <c r="N1407" s="13">
        <f t="shared" si="262"/>
        <v>0.17667110156306509</v>
      </c>
      <c r="O1407" s="13">
        <f t="shared" si="263"/>
        <v>0.17667110156306509</v>
      </c>
      <c r="Q1407">
        <v>23.430842250562549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0.79733999212960827</v>
      </c>
      <c r="G1408" s="13">
        <f t="shared" si="257"/>
        <v>0</v>
      </c>
      <c r="H1408" s="13">
        <f t="shared" si="258"/>
        <v>0.79733999212960827</v>
      </c>
      <c r="I1408" s="16">
        <f t="shared" si="265"/>
        <v>0.79735093034825222</v>
      </c>
      <c r="J1408" s="13">
        <f t="shared" si="259"/>
        <v>0.79732877282388204</v>
      </c>
      <c r="K1408" s="13">
        <f t="shared" si="260"/>
        <v>2.2157524370181036E-5</v>
      </c>
      <c r="L1408" s="13">
        <f t="shared" si="261"/>
        <v>0</v>
      </c>
      <c r="M1408" s="13">
        <f t="shared" si="266"/>
        <v>0.10828228805478185</v>
      </c>
      <c r="N1408" s="13">
        <f t="shared" si="262"/>
        <v>6.7135018593964743E-2</v>
      </c>
      <c r="O1408" s="13">
        <f t="shared" si="263"/>
        <v>6.7135018593964743E-2</v>
      </c>
      <c r="Q1408">
        <v>23.420921195367171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0.14564556192384581</v>
      </c>
      <c r="G1409" s="13">
        <f t="shared" si="257"/>
        <v>0</v>
      </c>
      <c r="H1409" s="13">
        <f t="shared" si="258"/>
        <v>0.14564556192384581</v>
      </c>
      <c r="I1409" s="16">
        <f t="shared" si="265"/>
        <v>0.14566771944821599</v>
      </c>
      <c r="J1409" s="13">
        <f t="shared" si="259"/>
        <v>0.14566760364991541</v>
      </c>
      <c r="K1409" s="13">
        <f t="shared" si="260"/>
        <v>1.1579830058727758E-7</v>
      </c>
      <c r="L1409" s="13">
        <f t="shared" si="261"/>
        <v>0</v>
      </c>
      <c r="M1409" s="13">
        <f t="shared" si="266"/>
        <v>4.1147269460817107E-2</v>
      </c>
      <c r="N1409" s="13">
        <f t="shared" si="262"/>
        <v>2.5511307065706607E-2</v>
      </c>
      <c r="O1409" s="13">
        <f t="shared" si="263"/>
        <v>2.5511307065706607E-2</v>
      </c>
      <c r="Q1409">
        <v>24.522246323623559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9.5157615348611362</v>
      </c>
      <c r="G1410" s="13">
        <f t="shared" si="257"/>
        <v>0</v>
      </c>
      <c r="H1410" s="13">
        <f t="shared" si="258"/>
        <v>9.5157615348611362</v>
      </c>
      <c r="I1410" s="16">
        <f t="shared" si="265"/>
        <v>9.5157616506594369</v>
      </c>
      <c r="J1410" s="13">
        <f t="shared" si="259"/>
        <v>9.4880734880878688</v>
      </c>
      <c r="K1410" s="13">
        <f t="shared" si="260"/>
        <v>2.7688162571568142E-2</v>
      </c>
      <c r="L1410" s="13">
        <f t="shared" si="261"/>
        <v>0</v>
      </c>
      <c r="M1410" s="13">
        <f t="shared" si="266"/>
        <v>1.56359623951105E-2</v>
      </c>
      <c r="N1410" s="13">
        <f t="shared" si="262"/>
        <v>9.6942966849685105E-3</v>
      </c>
      <c r="O1410" s="13">
        <f t="shared" si="263"/>
        <v>9.6942966849685105E-3</v>
      </c>
      <c r="Q1410">
        <v>25.59381800000001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2.1428571E-2</v>
      </c>
      <c r="G1411" s="13">
        <f t="shared" si="257"/>
        <v>0</v>
      </c>
      <c r="H1411" s="13">
        <f t="shared" si="258"/>
        <v>2.1428571E-2</v>
      </c>
      <c r="I1411" s="16">
        <f t="shared" si="265"/>
        <v>4.9116733571568143E-2</v>
      </c>
      <c r="J1411" s="13">
        <f t="shared" si="259"/>
        <v>4.9116727798323691E-2</v>
      </c>
      <c r="K1411" s="13">
        <f t="shared" si="260"/>
        <v>5.7732444519453807E-9</v>
      </c>
      <c r="L1411" s="13">
        <f t="shared" si="261"/>
        <v>0</v>
      </c>
      <c r="M1411" s="13">
        <f t="shared" si="266"/>
        <v>5.9416657101419891E-3</v>
      </c>
      <c r="N1411" s="13">
        <f t="shared" si="262"/>
        <v>3.6838327402880333E-3</v>
      </c>
      <c r="O1411" s="13">
        <f t="shared" si="263"/>
        <v>3.6838327402880333E-3</v>
      </c>
      <c r="Q1411">
        <v>22.649287900067812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38.993835433043877</v>
      </c>
      <c r="G1412" s="13">
        <f t="shared" si="257"/>
        <v>1.3048781019765996</v>
      </c>
      <c r="H1412" s="13">
        <f t="shared" si="258"/>
        <v>37.688957331067279</v>
      </c>
      <c r="I1412" s="16">
        <f t="shared" si="265"/>
        <v>37.688957336840524</v>
      </c>
      <c r="J1412" s="13">
        <f t="shared" si="259"/>
        <v>32.96168359815308</v>
      </c>
      <c r="K1412" s="13">
        <f t="shared" si="260"/>
        <v>4.7272737386874439</v>
      </c>
      <c r="L1412" s="13">
        <f t="shared" si="261"/>
        <v>0</v>
      </c>
      <c r="M1412" s="13">
        <f t="shared" si="266"/>
        <v>2.2578329698539558E-3</v>
      </c>
      <c r="N1412" s="13">
        <f t="shared" si="262"/>
        <v>1.3998564413094526E-3</v>
      </c>
      <c r="O1412" s="13">
        <f t="shared" si="263"/>
        <v>1.3062779584179089</v>
      </c>
      <c r="Q1412">
        <v>17.006519566635522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51.617074446142873</v>
      </c>
      <c r="G1413" s="13">
        <f t="shared" si="257"/>
        <v>2.7161916278410989</v>
      </c>
      <c r="H1413" s="13">
        <f t="shared" si="258"/>
        <v>48.900882818301774</v>
      </c>
      <c r="I1413" s="16">
        <f t="shared" si="265"/>
        <v>53.628156556989218</v>
      </c>
      <c r="J1413" s="13">
        <f t="shared" si="259"/>
        <v>41.58384081870301</v>
      </c>
      <c r="K1413" s="13">
        <f t="shared" si="260"/>
        <v>12.044315738286208</v>
      </c>
      <c r="L1413" s="13">
        <f t="shared" si="261"/>
        <v>0.90909590537542395</v>
      </c>
      <c r="M1413" s="13">
        <f t="shared" si="266"/>
        <v>0.90995388190396842</v>
      </c>
      <c r="N1413" s="13">
        <f t="shared" si="262"/>
        <v>0.5641714067804604</v>
      </c>
      <c r="O1413" s="13">
        <f t="shared" si="263"/>
        <v>3.2803630346215593</v>
      </c>
      <c r="Q1413">
        <v>16.555501664270469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88.323532072237725</v>
      </c>
      <c r="G1414" s="13">
        <f t="shared" ref="G1414:G1477" si="271">IF((F1414-$J$2)&gt;0,$I$2*(F1414-$J$2),0)</f>
        <v>6.8200765404632078</v>
      </c>
      <c r="H1414" s="13">
        <f t="shared" ref="H1414:H1477" si="272">F1414-G1414</f>
        <v>81.50345553177452</v>
      </c>
      <c r="I1414" s="16">
        <f t="shared" si="265"/>
        <v>92.638675364685312</v>
      </c>
      <c r="J1414" s="13">
        <f t="shared" ref="J1414:J1477" si="273">I1414/SQRT(1+(I1414/($K$2*(300+(25*Q1414)+0.05*(Q1414)^3)))^2)</f>
        <v>43.764888235439614</v>
      </c>
      <c r="K1414" s="13">
        <f t="shared" ref="K1414:K1477" si="274">I1414-J1414</f>
        <v>48.873787129245699</v>
      </c>
      <c r="L1414" s="13">
        <f t="shared" ref="L1414:L1477" si="275">IF(K1414&gt;$N$2,(K1414-$N$2)/$L$2,0)</f>
        <v>38.009366401517589</v>
      </c>
      <c r="M1414" s="13">
        <f t="shared" si="266"/>
        <v>38.355148876641096</v>
      </c>
      <c r="N1414" s="13">
        <f t="shared" ref="N1414:N1477" si="276">$M$2*M1414</f>
        <v>23.780192303517477</v>
      </c>
      <c r="O1414" s="13">
        <f t="shared" ref="O1414:O1477" si="277">N1414+G1414</f>
        <v>30.600268843980686</v>
      </c>
      <c r="Q1414">
        <v>12.483637593548391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63.214847154409988</v>
      </c>
      <c r="G1415" s="13">
        <f t="shared" si="271"/>
        <v>4.012855144716168</v>
      </c>
      <c r="H1415" s="13">
        <f t="shared" si="272"/>
        <v>59.201992009693818</v>
      </c>
      <c r="I1415" s="16">
        <f t="shared" ref="I1415:I1478" si="279">H1415+K1414-L1414</f>
        <v>70.066412737421928</v>
      </c>
      <c r="J1415" s="13">
        <f t="shared" si="273"/>
        <v>45.347001462115379</v>
      </c>
      <c r="K1415" s="13">
        <f t="shared" si="274"/>
        <v>24.719411275306548</v>
      </c>
      <c r="L1415" s="13">
        <f t="shared" si="275"/>
        <v>13.677388667332655</v>
      </c>
      <c r="M1415" s="13">
        <f t="shared" ref="M1415:M1478" si="280">L1415+M1414-N1414</f>
        <v>28.252345240456275</v>
      </c>
      <c r="N1415" s="13">
        <f t="shared" si="276"/>
        <v>17.516454049082892</v>
      </c>
      <c r="O1415" s="13">
        <f t="shared" si="277"/>
        <v>21.529309193799058</v>
      </c>
      <c r="Q1415">
        <v>15.10245870264543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45.05940782811993</v>
      </c>
      <c r="G1416" s="13">
        <f t="shared" si="271"/>
        <v>1.9830261077616522</v>
      </c>
      <c r="H1416" s="13">
        <f t="shared" si="272"/>
        <v>43.076381720358278</v>
      </c>
      <c r="I1416" s="16">
        <f t="shared" si="279"/>
        <v>54.118404328332169</v>
      </c>
      <c r="J1416" s="13">
        <f t="shared" si="273"/>
        <v>37.950101791361163</v>
      </c>
      <c r="K1416" s="13">
        <f t="shared" si="274"/>
        <v>16.168302536971005</v>
      </c>
      <c r="L1416" s="13">
        <f t="shared" si="275"/>
        <v>5.0634054834184701</v>
      </c>
      <c r="M1416" s="13">
        <f t="shared" si="280"/>
        <v>15.799296674791851</v>
      </c>
      <c r="N1416" s="13">
        <f t="shared" si="276"/>
        <v>9.7955639383709467</v>
      </c>
      <c r="O1416" s="13">
        <f t="shared" si="277"/>
        <v>11.778590046132599</v>
      </c>
      <c r="Q1416">
        <v>13.49873526674725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1.271306685051685</v>
      </c>
      <c r="G1417" s="13">
        <f t="shared" si="271"/>
        <v>0</v>
      </c>
      <c r="H1417" s="13">
        <f t="shared" si="272"/>
        <v>1.271306685051685</v>
      </c>
      <c r="I1417" s="16">
        <f t="shared" si="279"/>
        <v>12.376203738604218</v>
      </c>
      <c r="J1417" s="13">
        <f t="shared" si="273"/>
        <v>12.244966625418927</v>
      </c>
      <c r="K1417" s="13">
        <f t="shared" si="274"/>
        <v>0.13123711318529097</v>
      </c>
      <c r="L1417" s="13">
        <f t="shared" si="275"/>
        <v>0</v>
      </c>
      <c r="M1417" s="13">
        <f t="shared" si="280"/>
        <v>6.0037327364209041</v>
      </c>
      <c r="N1417" s="13">
        <f t="shared" si="276"/>
        <v>3.7223142965809606</v>
      </c>
      <c r="O1417" s="13">
        <f t="shared" si="277"/>
        <v>3.7223142965809606</v>
      </c>
      <c r="Q1417">
        <v>20.051461960960349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1.014245985663152</v>
      </c>
      <c r="G1418" s="13">
        <f t="shared" si="271"/>
        <v>0</v>
      </c>
      <c r="H1418" s="13">
        <f t="shared" si="272"/>
        <v>1.014245985663152</v>
      </c>
      <c r="I1418" s="16">
        <f t="shared" si="279"/>
        <v>1.145483098848443</v>
      </c>
      <c r="J1418" s="13">
        <f t="shared" si="273"/>
        <v>1.1454189274708224</v>
      </c>
      <c r="K1418" s="13">
        <f t="shared" si="274"/>
        <v>6.4171377620603209E-5</v>
      </c>
      <c r="L1418" s="13">
        <f t="shared" si="275"/>
        <v>0</v>
      </c>
      <c r="M1418" s="13">
        <f t="shared" si="280"/>
        <v>2.2814184398399435</v>
      </c>
      <c r="N1418" s="13">
        <f t="shared" si="276"/>
        <v>1.414479432700765</v>
      </c>
      <c r="O1418" s="13">
        <f t="shared" si="277"/>
        <v>1.414479432700765</v>
      </c>
      <c r="Q1418">
        <v>23.58788957459835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0.84397086321963921</v>
      </c>
      <c r="G1419" s="13">
        <f t="shared" si="271"/>
        <v>0</v>
      </c>
      <c r="H1419" s="13">
        <f t="shared" si="272"/>
        <v>0.84397086321963921</v>
      </c>
      <c r="I1419" s="16">
        <f t="shared" si="279"/>
        <v>0.84403503459725981</v>
      </c>
      <c r="J1419" s="13">
        <f t="shared" si="273"/>
        <v>0.84399913690927231</v>
      </c>
      <c r="K1419" s="13">
        <f t="shared" si="274"/>
        <v>3.5897687987507254E-5</v>
      </c>
      <c r="L1419" s="13">
        <f t="shared" si="275"/>
        <v>0</v>
      </c>
      <c r="M1419" s="13">
        <f t="shared" si="280"/>
        <v>0.86693900713917849</v>
      </c>
      <c r="N1419" s="13">
        <f t="shared" si="276"/>
        <v>0.53750218442629061</v>
      </c>
      <c r="O1419" s="13">
        <f t="shared" si="277"/>
        <v>0.53750218442629061</v>
      </c>
      <c r="Q1419">
        <v>21.209839240507101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3.2474350082810131</v>
      </c>
      <c r="G1420" s="13">
        <f t="shared" si="271"/>
        <v>0</v>
      </c>
      <c r="H1420" s="13">
        <f t="shared" si="272"/>
        <v>3.2474350082810131</v>
      </c>
      <c r="I1420" s="16">
        <f t="shared" si="279"/>
        <v>3.2474709059690006</v>
      </c>
      <c r="J1420" s="13">
        <f t="shared" si="273"/>
        <v>3.2462807751917158</v>
      </c>
      <c r="K1420" s="13">
        <f t="shared" si="274"/>
        <v>1.1901307772848035E-3</v>
      </c>
      <c r="L1420" s="13">
        <f t="shared" si="275"/>
        <v>0</v>
      </c>
      <c r="M1420" s="13">
        <f t="shared" si="280"/>
        <v>0.32943682271288788</v>
      </c>
      <c r="N1420" s="13">
        <f t="shared" si="276"/>
        <v>0.20425083008199049</v>
      </c>
      <c r="O1420" s="13">
        <f t="shared" si="277"/>
        <v>0.20425083008199049</v>
      </c>
      <c r="Q1420">
        <v>25.05775854712677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1.324841887488633</v>
      </c>
      <c r="G1421" s="13">
        <f t="shared" si="271"/>
        <v>0</v>
      </c>
      <c r="H1421" s="13">
        <f t="shared" si="272"/>
        <v>1.324841887488633</v>
      </c>
      <c r="I1421" s="16">
        <f t="shared" si="279"/>
        <v>1.3260320182659178</v>
      </c>
      <c r="J1421" s="13">
        <f t="shared" si="273"/>
        <v>1.3259521898413902</v>
      </c>
      <c r="K1421" s="13">
        <f t="shared" si="274"/>
        <v>7.9828424527583763E-5</v>
      </c>
      <c r="L1421" s="13">
        <f t="shared" si="275"/>
        <v>0</v>
      </c>
      <c r="M1421" s="13">
        <f t="shared" si="280"/>
        <v>0.12518599263089739</v>
      </c>
      <c r="N1421" s="13">
        <f t="shared" si="276"/>
        <v>7.7615315431156379E-2</v>
      </c>
      <c r="O1421" s="13">
        <f t="shared" si="277"/>
        <v>7.7615315431156379E-2</v>
      </c>
      <c r="Q1421">
        <v>25.168059293222701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22.11328138097992</v>
      </c>
      <c r="G1422" s="13">
        <f t="shared" si="271"/>
        <v>0</v>
      </c>
      <c r="H1422" s="13">
        <f t="shared" si="272"/>
        <v>22.11328138097992</v>
      </c>
      <c r="I1422" s="16">
        <f t="shared" si="279"/>
        <v>22.113361209404449</v>
      </c>
      <c r="J1422" s="13">
        <f t="shared" si="273"/>
        <v>21.748382312496151</v>
      </c>
      <c r="K1422" s="13">
        <f t="shared" si="274"/>
        <v>0.36497889690829766</v>
      </c>
      <c r="L1422" s="13">
        <f t="shared" si="275"/>
        <v>0</v>
      </c>
      <c r="M1422" s="13">
        <f t="shared" si="280"/>
        <v>4.7570677199741007E-2</v>
      </c>
      <c r="N1422" s="13">
        <f t="shared" si="276"/>
        <v>2.9493819863839425E-2</v>
      </c>
      <c r="O1422" s="13">
        <f t="shared" si="277"/>
        <v>2.9493819863839425E-2</v>
      </c>
      <c r="Q1422">
        <v>25.09147900000001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0.20853706435212069</v>
      </c>
      <c r="G1423" s="13">
        <f t="shared" si="271"/>
        <v>0</v>
      </c>
      <c r="H1423" s="13">
        <f t="shared" si="272"/>
        <v>0.20853706435212069</v>
      </c>
      <c r="I1423" s="16">
        <f t="shared" si="279"/>
        <v>0.57351596126041837</v>
      </c>
      <c r="J1423" s="13">
        <f t="shared" si="273"/>
        <v>0.57350951460184707</v>
      </c>
      <c r="K1423" s="13">
        <f t="shared" si="274"/>
        <v>6.4466585713018887E-6</v>
      </c>
      <c r="L1423" s="13">
        <f t="shared" si="275"/>
        <v>0</v>
      </c>
      <c r="M1423" s="13">
        <f t="shared" si="280"/>
        <v>1.8076857335901583E-2</v>
      </c>
      <c r="N1423" s="13">
        <f t="shared" si="276"/>
        <v>1.1207651548258981E-2</v>
      </c>
      <c r="O1423" s="13">
        <f t="shared" si="277"/>
        <v>1.1207651548258981E-2</v>
      </c>
      <c r="Q1423">
        <v>25.18179312803688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16.16580910307183</v>
      </c>
      <c r="G1424" s="13">
        <f t="shared" si="271"/>
        <v>0</v>
      </c>
      <c r="H1424" s="13">
        <f t="shared" si="272"/>
        <v>16.16580910307183</v>
      </c>
      <c r="I1424" s="16">
        <f t="shared" si="279"/>
        <v>16.1658155497304</v>
      </c>
      <c r="J1424" s="13">
        <f t="shared" si="273"/>
        <v>15.82633335798177</v>
      </c>
      <c r="K1424" s="13">
        <f t="shared" si="274"/>
        <v>0.3394821917486297</v>
      </c>
      <c r="L1424" s="13">
        <f t="shared" si="275"/>
        <v>0</v>
      </c>
      <c r="M1424" s="13">
        <f t="shared" si="280"/>
        <v>6.8692057876426019E-3</v>
      </c>
      <c r="N1424" s="13">
        <f t="shared" si="276"/>
        <v>4.2589075883384129E-3</v>
      </c>
      <c r="O1424" s="13">
        <f t="shared" si="277"/>
        <v>4.2589075883384129E-3</v>
      </c>
      <c r="Q1424">
        <v>18.88705026753804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8.7483665141184304</v>
      </c>
      <c r="G1425" s="13">
        <f t="shared" si="271"/>
        <v>0</v>
      </c>
      <c r="H1425" s="13">
        <f t="shared" si="272"/>
        <v>8.7483665141184304</v>
      </c>
      <c r="I1425" s="16">
        <f t="shared" si="279"/>
        <v>9.0878487058670601</v>
      </c>
      <c r="J1425" s="13">
        <f t="shared" si="273"/>
        <v>8.990489849420209</v>
      </c>
      <c r="K1425" s="13">
        <f t="shared" si="274"/>
        <v>9.735885644685105E-2</v>
      </c>
      <c r="L1425" s="13">
        <f t="shared" si="275"/>
        <v>0</v>
      </c>
      <c r="M1425" s="13">
        <f t="shared" si="280"/>
        <v>2.6102981993041891E-3</v>
      </c>
      <c r="N1425" s="13">
        <f t="shared" si="276"/>
        <v>1.6183848835685972E-3</v>
      </c>
      <c r="O1425" s="13">
        <f t="shared" si="277"/>
        <v>1.6183848835685972E-3</v>
      </c>
      <c r="Q1425">
        <v>15.599512132882079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24.72523626249848</v>
      </c>
      <c r="G1426" s="13">
        <f t="shared" si="271"/>
        <v>0</v>
      </c>
      <c r="H1426" s="13">
        <f t="shared" si="272"/>
        <v>24.72523626249848</v>
      </c>
      <c r="I1426" s="16">
        <f t="shared" si="279"/>
        <v>24.82259511894533</v>
      </c>
      <c r="J1426" s="13">
        <f t="shared" si="273"/>
        <v>23.120541315453739</v>
      </c>
      <c r="K1426" s="13">
        <f t="shared" si="274"/>
        <v>1.7020538034915909</v>
      </c>
      <c r="L1426" s="13">
        <f t="shared" si="275"/>
        <v>0</v>
      </c>
      <c r="M1426" s="13">
        <f t="shared" si="280"/>
        <v>9.9191331573559183E-4</v>
      </c>
      <c r="N1426" s="13">
        <f t="shared" si="276"/>
        <v>6.1498625575606692E-4</v>
      </c>
      <c r="O1426" s="13">
        <f t="shared" si="277"/>
        <v>6.1498625575606692E-4</v>
      </c>
      <c r="Q1426">
        <v>16.044182072666612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36.49667349755223</v>
      </c>
      <c r="G1427" s="13">
        <f t="shared" si="271"/>
        <v>1.0256883938378065</v>
      </c>
      <c r="H1427" s="13">
        <f t="shared" si="272"/>
        <v>35.470985103714426</v>
      </c>
      <c r="I1427" s="16">
        <f t="shared" si="279"/>
        <v>37.173038907206021</v>
      </c>
      <c r="J1427" s="13">
        <f t="shared" si="273"/>
        <v>30.735526953127856</v>
      </c>
      <c r="K1427" s="13">
        <f t="shared" si="274"/>
        <v>6.4375119540781647</v>
      </c>
      <c r="L1427" s="13">
        <f t="shared" si="275"/>
        <v>0</v>
      </c>
      <c r="M1427" s="13">
        <f t="shared" si="280"/>
        <v>3.7692705997952492E-4</v>
      </c>
      <c r="N1427" s="13">
        <f t="shared" si="276"/>
        <v>2.3369477718730545E-4</v>
      </c>
      <c r="O1427" s="13">
        <f t="shared" si="277"/>
        <v>1.0259220886149938</v>
      </c>
      <c r="Q1427">
        <v>13.87879959354839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6.8643701496036948</v>
      </c>
      <c r="G1428" s="13">
        <f t="shared" si="271"/>
        <v>0</v>
      </c>
      <c r="H1428" s="13">
        <f t="shared" si="272"/>
        <v>6.8643701496036948</v>
      </c>
      <c r="I1428" s="16">
        <f t="shared" si="279"/>
        <v>13.301882103681859</v>
      </c>
      <c r="J1428" s="13">
        <f t="shared" si="273"/>
        <v>13.105150098353421</v>
      </c>
      <c r="K1428" s="13">
        <f t="shared" si="274"/>
        <v>0.19673200532843715</v>
      </c>
      <c r="L1428" s="13">
        <f t="shared" si="275"/>
        <v>0</v>
      </c>
      <c r="M1428" s="13">
        <f t="shared" si="280"/>
        <v>1.4323228279221946E-4</v>
      </c>
      <c r="N1428" s="13">
        <f t="shared" si="276"/>
        <v>8.8804015331176065E-5</v>
      </c>
      <c r="O1428" s="13">
        <f t="shared" si="277"/>
        <v>8.8804015331176065E-5</v>
      </c>
      <c r="Q1428">
        <v>18.67591557916387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38.647126041766548</v>
      </c>
      <c r="G1429" s="13">
        <f t="shared" si="271"/>
        <v>1.2661150196214144</v>
      </c>
      <c r="H1429" s="13">
        <f t="shared" si="272"/>
        <v>37.381011022145131</v>
      </c>
      <c r="I1429" s="16">
        <f t="shared" si="279"/>
        <v>37.577743027473566</v>
      </c>
      <c r="J1429" s="13">
        <f t="shared" si="273"/>
        <v>33.969247873710934</v>
      </c>
      <c r="K1429" s="13">
        <f t="shared" si="274"/>
        <v>3.6084951537626324</v>
      </c>
      <c r="L1429" s="13">
        <f t="shared" si="275"/>
        <v>0</v>
      </c>
      <c r="M1429" s="13">
        <f t="shared" si="280"/>
        <v>5.4428267461043399E-5</v>
      </c>
      <c r="N1429" s="13">
        <f t="shared" si="276"/>
        <v>3.3745525825846904E-5</v>
      </c>
      <c r="O1429" s="13">
        <f t="shared" si="277"/>
        <v>1.2661487651472403</v>
      </c>
      <c r="Q1429">
        <v>19.212590795673961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14.294546698710841</v>
      </c>
      <c r="G1430" s="13">
        <f t="shared" si="271"/>
        <v>0</v>
      </c>
      <c r="H1430" s="13">
        <f t="shared" si="272"/>
        <v>14.294546698710841</v>
      </c>
      <c r="I1430" s="16">
        <f t="shared" si="279"/>
        <v>17.903041852473471</v>
      </c>
      <c r="J1430" s="13">
        <f t="shared" si="273"/>
        <v>17.551698842201311</v>
      </c>
      <c r="K1430" s="13">
        <f t="shared" si="274"/>
        <v>0.35134301027215997</v>
      </c>
      <c r="L1430" s="13">
        <f t="shared" si="275"/>
        <v>0</v>
      </c>
      <c r="M1430" s="13">
        <f t="shared" si="280"/>
        <v>2.0682741635196495E-5</v>
      </c>
      <c r="N1430" s="13">
        <f t="shared" si="276"/>
        <v>1.2823299813821828E-5</v>
      </c>
      <c r="O1430" s="13">
        <f t="shared" si="277"/>
        <v>1.2823299813821828E-5</v>
      </c>
      <c r="Q1430">
        <v>20.821469342649959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2.5424826094051731</v>
      </c>
      <c r="G1431" s="13">
        <f t="shared" si="271"/>
        <v>0</v>
      </c>
      <c r="H1431" s="13">
        <f t="shared" si="272"/>
        <v>2.5424826094051731</v>
      </c>
      <c r="I1431" s="16">
        <f t="shared" si="279"/>
        <v>2.8938256196773331</v>
      </c>
      <c r="J1431" s="13">
        <f t="shared" si="273"/>
        <v>2.8928186372239324</v>
      </c>
      <c r="K1431" s="13">
        <f t="shared" si="274"/>
        <v>1.0069824534006955E-3</v>
      </c>
      <c r="L1431" s="13">
        <f t="shared" si="275"/>
        <v>0</v>
      </c>
      <c r="M1431" s="13">
        <f t="shared" si="280"/>
        <v>7.8594418213746677E-6</v>
      </c>
      <c r="N1431" s="13">
        <f t="shared" si="276"/>
        <v>4.8728539292522943E-6</v>
      </c>
      <c r="O1431" s="13">
        <f t="shared" si="277"/>
        <v>4.8728539292522943E-6</v>
      </c>
      <c r="Q1431">
        <v>23.77800937123045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3.9420318238586312</v>
      </c>
      <c r="G1432" s="13">
        <f t="shared" si="271"/>
        <v>0</v>
      </c>
      <c r="H1432" s="13">
        <f t="shared" si="272"/>
        <v>3.9420318238586312</v>
      </c>
      <c r="I1432" s="16">
        <f t="shared" si="279"/>
        <v>3.9430388063120319</v>
      </c>
      <c r="J1432" s="13">
        <f t="shared" si="273"/>
        <v>3.9408455853884017</v>
      </c>
      <c r="K1432" s="13">
        <f t="shared" si="274"/>
        <v>2.1932209236301681E-3</v>
      </c>
      <c r="L1432" s="13">
        <f t="shared" si="275"/>
        <v>0</v>
      </c>
      <c r="M1432" s="13">
        <f t="shared" si="280"/>
        <v>2.9865878921223734E-6</v>
      </c>
      <c r="N1432" s="13">
        <f t="shared" si="276"/>
        <v>1.8516844931158715E-6</v>
      </c>
      <c r="O1432" s="13">
        <f t="shared" si="277"/>
        <v>1.8516844931158715E-6</v>
      </c>
      <c r="Q1432">
        <v>24.846842406818499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24.456110473658072</v>
      </c>
      <c r="G1433" s="13">
        <f t="shared" si="271"/>
        <v>0</v>
      </c>
      <c r="H1433" s="13">
        <f t="shared" si="272"/>
        <v>24.456110473658072</v>
      </c>
      <c r="I1433" s="16">
        <f t="shared" si="279"/>
        <v>24.458303694581701</v>
      </c>
      <c r="J1433" s="13">
        <f t="shared" si="273"/>
        <v>24.090164810328854</v>
      </c>
      <c r="K1433" s="13">
        <f t="shared" si="274"/>
        <v>0.36813888425284702</v>
      </c>
      <c r="L1433" s="13">
        <f t="shared" si="275"/>
        <v>0</v>
      </c>
      <c r="M1433" s="13">
        <f t="shared" si="280"/>
        <v>1.1349033990065019E-6</v>
      </c>
      <c r="N1433" s="13">
        <f t="shared" si="276"/>
        <v>7.0364010738403122E-7</v>
      </c>
      <c r="O1433" s="13">
        <f t="shared" si="277"/>
        <v>7.0364010738403122E-7</v>
      </c>
      <c r="Q1433">
        <v>27.235499549737369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5.6715961748181023</v>
      </c>
      <c r="G1434" s="13">
        <f t="shared" si="271"/>
        <v>0</v>
      </c>
      <c r="H1434" s="13">
        <f t="shared" si="272"/>
        <v>5.6715961748181023</v>
      </c>
      <c r="I1434" s="16">
        <f t="shared" si="279"/>
        <v>6.0397350590709493</v>
      </c>
      <c r="J1434" s="13">
        <f t="shared" si="273"/>
        <v>6.0339753856194882</v>
      </c>
      <c r="K1434" s="13">
        <f t="shared" si="274"/>
        <v>5.7596734514611114E-3</v>
      </c>
      <c r="L1434" s="13">
        <f t="shared" si="275"/>
        <v>0</v>
      </c>
      <c r="M1434" s="13">
        <f t="shared" si="280"/>
        <v>4.3126329162247068E-7</v>
      </c>
      <c r="N1434" s="13">
        <f t="shared" si="276"/>
        <v>2.6738324080593184E-7</v>
      </c>
      <c r="O1434" s="13">
        <f t="shared" si="277"/>
        <v>2.6738324080593184E-7</v>
      </c>
      <c r="Q1434">
        <v>27.112079000000008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0.10405288029006569</v>
      </c>
      <c r="G1435" s="13">
        <f t="shared" si="271"/>
        <v>0</v>
      </c>
      <c r="H1435" s="13">
        <f t="shared" si="272"/>
        <v>0.10405288029006569</v>
      </c>
      <c r="I1435" s="16">
        <f t="shared" si="279"/>
        <v>0.10981255374152681</v>
      </c>
      <c r="J1435" s="13">
        <f t="shared" si="273"/>
        <v>0.10981250333600108</v>
      </c>
      <c r="K1435" s="13">
        <f t="shared" si="274"/>
        <v>5.0405525725549793E-8</v>
      </c>
      <c r="L1435" s="13">
        <f t="shared" si="275"/>
        <v>0</v>
      </c>
      <c r="M1435" s="13">
        <f t="shared" si="280"/>
        <v>1.6388005081653884E-7</v>
      </c>
      <c r="N1435" s="13">
        <f t="shared" si="276"/>
        <v>1.0160563150625408E-7</v>
      </c>
      <c r="O1435" s="13">
        <f t="shared" si="277"/>
        <v>1.0160563150625408E-7</v>
      </c>
      <c r="Q1435">
        <v>24.408319779644501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1.656950219918035</v>
      </c>
      <c r="G1436" s="13">
        <f t="shared" si="271"/>
        <v>0</v>
      </c>
      <c r="H1436" s="13">
        <f t="shared" si="272"/>
        <v>1.656950219918035</v>
      </c>
      <c r="I1436" s="16">
        <f t="shared" si="279"/>
        <v>1.6569502703235608</v>
      </c>
      <c r="J1436" s="13">
        <f t="shared" si="273"/>
        <v>1.656584506401237</v>
      </c>
      <c r="K1436" s="13">
        <f t="shared" si="274"/>
        <v>3.6576392232379185E-4</v>
      </c>
      <c r="L1436" s="13">
        <f t="shared" si="275"/>
        <v>0</v>
      </c>
      <c r="M1436" s="13">
        <f t="shared" si="280"/>
        <v>6.2274419310284755E-8</v>
      </c>
      <c r="N1436" s="13">
        <f t="shared" si="276"/>
        <v>3.8610139972376546E-8</v>
      </c>
      <c r="O1436" s="13">
        <f t="shared" si="277"/>
        <v>3.8610139972376546E-8</v>
      </c>
      <c r="Q1436">
        <v>19.105902144838129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5.9610109831109126</v>
      </c>
      <c r="G1437" s="13">
        <f t="shared" si="271"/>
        <v>0</v>
      </c>
      <c r="H1437" s="13">
        <f t="shared" si="272"/>
        <v>5.9610109831109126</v>
      </c>
      <c r="I1437" s="16">
        <f t="shared" si="279"/>
        <v>5.9613767470332366</v>
      </c>
      <c r="J1437" s="13">
        <f t="shared" si="273"/>
        <v>5.9267884812855991</v>
      </c>
      <c r="K1437" s="13">
        <f t="shared" si="274"/>
        <v>3.4588265747637514E-2</v>
      </c>
      <c r="L1437" s="13">
        <f t="shared" si="275"/>
        <v>0</v>
      </c>
      <c r="M1437" s="13">
        <f t="shared" si="280"/>
        <v>2.3664279337908209E-8</v>
      </c>
      <c r="N1437" s="13">
        <f t="shared" si="276"/>
        <v>1.467185318950309E-8</v>
      </c>
      <c r="O1437" s="13">
        <f t="shared" si="277"/>
        <v>1.467185318950309E-8</v>
      </c>
      <c r="Q1437">
        <v>13.998702593548391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4.9462334453895886</v>
      </c>
      <c r="G1438" s="13">
        <f t="shared" si="271"/>
        <v>0</v>
      </c>
      <c r="H1438" s="13">
        <f t="shared" si="272"/>
        <v>4.9462334453895886</v>
      </c>
      <c r="I1438" s="16">
        <f t="shared" si="279"/>
        <v>4.9808217111372262</v>
      </c>
      <c r="J1438" s="13">
        <f t="shared" si="273"/>
        <v>4.9645929322634652</v>
      </c>
      <c r="K1438" s="13">
        <f t="shared" si="274"/>
        <v>1.6228778873760952E-2</v>
      </c>
      <c r="L1438" s="13">
        <f t="shared" si="275"/>
        <v>0</v>
      </c>
      <c r="M1438" s="13">
        <f t="shared" si="280"/>
        <v>8.9924261484051194E-9</v>
      </c>
      <c r="N1438" s="13">
        <f t="shared" si="276"/>
        <v>5.5753042120111742E-9</v>
      </c>
      <c r="O1438" s="13">
        <f t="shared" si="277"/>
        <v>5.5753042120111742E-9</v>
      </c>
      <c r="Q1438">
        <v>15.591370074256631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4.1335248106582547</v>
      </c>
      <c r="G1439" s="13">
        <f t="shared" si="271"/>
        <v>0</v>
      </c>
      <c r="H1439" s="13">
        <f t="shared" si="272"/>
        <v>4.1335248106582547</v>
      </c>
      <c r="I1439" s="16">
        <f t="shared" si="279"/>
        <v>4.1497535895320157</v>
      </c>
      <c r="J1439" s="13">
        <f t="shared" si="273"/>
        <v>4.141980820637996</v>
      </c>
      <c r="K1439" s="13">
        <f t="shared" si="274"/>
        <v>7.7727688940196771E-3</v>
      </c>
      <c r="L1439" s="13">
        <f t="shared" si="275"/>
        <v>0</v>
      </c>
      <c r="M1439" s="13">
        <f t="shared" si="280"/>
        <v>3.4171219363939452E-9</v>
      </c>
      <c r="N1439" s="13">
        <f t="shared" si="276"/>
        <v>2.1186156005642461E-9</v>
      </c>
      <c r="O1439" s="13">
        <f t="shared" si="277"/>
        <v>2.1186156005642461E-9</v>
      </c>
      <c r="Q1439">
        <v>16.949608942342881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44.756814264617248</v>
      </c>
      <c r="G1440" s="13">
        <f t="shared" si="271"/>
        <v>1.9491952986826413</v>
      </c>
      <c r="H1440" s="13">
        <f t="shared" si="272"/>
        <v>42.807618965934608</v>
      </c>
      <c r="I1440" s="16">
        <f t="shared" si="279"/>
        <v>42.81539173482863</v>
      </c>
      <c r="J1440" s="13">
        <f t="shared" si="273"/>
        <v>36.371667568139451</v>
      </c>
      <c r="K1440" s="13">
        <f t="shared" si="274"/>
        <v>6.4437241666891794</v>
      </c>
      <c r="L1440" s="13">
        <f t="shared" si="275"/>
        <v>0</v>
      </c>
      <c r="M1440" s="13">
        <f t="shared" si="280"/>
        <v>1.2985063358296992E-9</v>
      </c>
      <c r="N1440" s="13">
        <f t="shared" si="276"/>
        <v>8.0507392821441352E-10</v>
      </c>
      <c r="O1440" s="13">
        <f t="shared" si="277"/>
        <v>1.9491952994877153</v>
      </c>
      <c r="Q1440">
        <v>17.206143391060131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71.102759127487104</v>
      </c>
      <c r="G1441" s="13">
        <f t="shared" si="271"/>
        <v>4.8947458264089088</v>
      </c>
      <c r="H1441" s="13">
        <f t="shared" si="272"/>
        <v>66.208013301078196</v>
      </c>
      <c r="I1441" s="16">
        <f t="shared" si="279"/>
        <v>72.651737467767376</v>
      </c>
      <c r="J1441" s="13">
        <f t="shared" si="273"/>
        <v>48.919956621745932</v>
      </c>
      <c r="K1441" s="13">
        <f t="shared" si="274"/>
        <v>23.731780846021444</v>
      </c>
      <c r="L1441" s="13">
        <f t="shared" si="275"/>
        <v>12.682496405976639</v>
      </c>
      <c r="M1441" s="13">
        <f t="shared" si="280"/>
        <v>12.682496406470072</v>
      </c>
      <c r="N1441" s="13">
        <f t="shared" si="276"/>
        <v>7.8631477720114447</v>
      </c>
      <c r="O1441" s="13">
        <f t="shared" si="277"/>
        <v>12.757893598420353</v>
      </c>
      <c r="Q1441">
        <v>16.62331807526536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7.3559636640066612</v>
      </c>
      <c r="G1442" s="13">
        <f t="shared" si="271"/>
        <v>0</v>
      </c>
      <c r="H1442" s="13">
        <f t="shared" si="272"/>
        <v>7.3559636640066612</v>
      </c>
      <c r="I1442" s="16">
        <f t="shared" si="279"/>
        <v>18.405248104051466</v>
      </c>
      <c r="J1442" s="13">
        <f t="shared" si="273"/>
        <v>18.109265438006634</v>
      </c>
      <c r="K1442" s="13">
        <f t="shared" si="274"/>
        <v>0.29598266604483214</v>
      </c>
      <c r="L1442" s="13">
        <f t="shared" si="275"/>
        <v>0</v>
      </c>
      <c r="M1442" s="13">
        <f t="shared" si="280"/>
        <v>4.8193486344586276</v>
      </c>
      <c r="N1442" s="13">
        <f t="shared" si="276"/>
        <v>2.9879961533643491</v>
      </c>
      <c r="O1442" s="13">
        <f t="shared" si="277"/>
        <v>2.9879961533643491</v>
      </c>
      <c r="Q1442">
        <v>22.660970174224829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16.465006965619629</v>
      </c>
      <c r="G1443" s="13">
        <f t="shared" si="271"/>
        <v>0</v>
      </c>
      <c r="H1443" s="13">
        <f t="shared" si="272"/>
        <v>16.465006965619629</v>
      </c>
      <c r="I1443" s="16">
        <f t="shared" si="279"/>
        <v>16.760989631664462</v>
      </c>
      <c r="J1443" s="13">
        <f t="shared" si="273"/>
        <v>16.578430743996257</v>
      </c>
      <c r="K1443" s="13">
        <f t="shared" si="274"/>
        <v>0.18255888766820405</v>
      </c>
      <c r="L1443" s="13">
        <f t="shared" si="275"/>
        <v>0</v>
      </c>
      <c r="M1443" s="13">
        <f t="shared" si="280"/>
        <v>1.8313524810942785</v>
      </c>
      <c r="N1443" s="13">
        <f t="shared" si="276"/>
        <v>1.1354385382784526</v>
      </c>
      <c r="O1443" s="13">
        <f t="shared" si="277"/>
        <v>1.1354385382784526</v>
      </c>
      <c r="Q1443">
        <v>24.159245258309561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2.1428571E-2</v>
      </c>
      <c r="G1444" s="13">
        <f t="shared" si="271"/>
        <v>0</v>
      </c>
      <c r="H1444" s="13">
        <f t="shared" si="272"/>
        <v>2.1428571E-2</v>
      </c>
      <c r="I1444" s="16">
        <f t="shared" si="279"/>
        <v>0.20398745866820406</v>
      </c>
      <c r="J1444" s="13">
        <f t="shared" si="273"/>
        <v>0.20398724028211279</v>
      </c>
      <c r="K1444" s="13">
        <f t="shared" si="274"/>
        <v>2.1838609126634267E-7</v>
      </c>
      <c r="L1444" s="13">
        <f t="shared" si="275"/>
        <v>0</v>
      </c>
      <c r="M1444" s="13">
        <f t="shared" si="280"/>
        <v>0.69591394281582586</v>
      </c>
      <c r="N1444" s="13">
        <f t="shared" si="276"/>
        <v>0.43146664454581202</v>
      </c>
      <c r="O1444" s="13">
        <f t="shared" si="277"/>
        <v>0.43146664454581202</v>
      </c>
      <c r="Q1444">
        <v>27.239028000000008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0.1063703616605163</v>
      </c>
      <c r="G1445" s="13">
        <f t="shared" si="271"/>
        <v>0</v>
      </c>
      <c r="H1445" s="13">
        <f t="shared" si="272"/>
        <v>0.1063703616605163</v>
      </c>
      <c r="I1445" s="16">
        <f t="shared" si="279"/>
        <v>0.10637058004660757</v>
      </c>
      <c r="J1445" s="13">
        <f t="shared" si="273"/>
        <v>0.10637054026316768</v>
      </c>
      <c r="K1445" s="13">
        <f t="shared" si="274"/>
        <v>3.9783439889640171E-8</v>
      </c>
      <c r="L1445" s="13">
        <f t="shared" si="275"/>
        <v>0</v>
      </c>
      <c r="M1445" s="13">
        <f t="shared" si="280"/>
        <v>0.26444729827001384</v>
      </c>
      <c r="N1445" s="13">
        <f t="shared" si="276"/>
        <v>0.16395732492740858</v>
      </c>
      <c r="O1445" s="13">
        <f t="shared" si="277"/>
        <v>0.16395732492740858</v>
      </c>
      <c r="Q1445">
        <v>25.421594646929591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0.157142857</v>
      </c>
      <c r="G1446" s="13">
        <f t="shared" si="271"/>
        <v>0</v>
      </c>
      <c r="H1446" s="13">
        <f t="shared" si="272"/>
        <v>0.157142857</v>
      </c>
      <c r="I1446" s="16">
        <f t="shared" si="279"/>
        <v>0.1571428967834399</v>
      </c>
      <c r="J1446" s="13">
        <f t="shared" si="273"/>
        <v>0.1571427614716662</v>
      </c>
      <c r="K1446" s="13">
        <f t="shared" si="274"/>
        <v>1.3531177370240677E-7</v>
      </c>
      <c r="L1446" s="13">
        <f t="shared" si="275"/>
        <v>0</v>
      </c>
      <c r="M1446" s="13">
        <f t="shared" si="280"/>
        <v>0.10048997334260526</v>
      </c>
      <c r="N1446" s="13">
        <f t="shared" si="276"/>
        <v>6.2303783472415261E-2</v>
      </c>
      <c r="O1446" s="13">
        <f t="shared" si="277"/>
        <v>6.2303783472415261E-2</v>
      </c>
      <c r="Q1446">
        <v>25.037004674253069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42.597867193171403</v>
      </c>
      <c r="G1447" s="13">
        <f t="shared" si="271"/>
        <v>1.7078189609300818</v>
      </c>
      <c r="H1447" s="13">
        <f t="shared" si="272"/>
        <v>40.89004823224132</v>
      </c>
      <c r="I1447" s="16">
        <f t="shared" si="279"/>
        <v>40.890048367553092</v>
      </c>
      <c r="J1447" s="13">
        <f t="shared" si="273"/>
        <v>37.065866232042644</v>
      </c>
      <c r="K1447" s="13">
        <f t="shared" si="274"/>
        <v>3.8241821355104477</v>
      </c>
      <c r="L1447" s="13">
        <f t="shared" si="275"/>
        <v>0</v>
      </c>
      <c r="M1447" s="13">
        <f t="shared" si="280"/>
        <v>3.8186189870189999E-2</v>
      </c>
      <c r="N1447" s="13">
        <f t="shared" si="276"/>
        <v>2.36754377195178E-2</v>
      </c>
      <c r="O1447" s="13">
        <f t="shared" si="277"/>
        <v>1.7314943986495996</v>
      </c>
      <c r="Q1447">
        <v>20.621596728142951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4.0757854984154021</v>
      </c>
      <c r="G1448" s="13">
        <f t="shared" si="271"/>
        <v>0</v>
      </c>
      <c r="H1448" s="13">
        <f t="shared" si="272"/>
        <v>4.0757854984154021</v>
      </c>
      <c r="I1448" s="16">
        <f t="shared" si="279"/>
        <v>7.8999676339258498</v>
      </c>
      <c r="J1448" s="13">
        <f t="shared" si="273"/>
        <v>7.8603277471235096</v>
      </c>
      <c r="K1448" s="13">
        <f t="shared" si="274"/>
        <v>3.9639886802340207E-2</v>
      </c>
      <c r="L1448" s="13">
        <f t="shared" si="275"/>
        <v>0</v>
      </c>
      <c r="M1448" s="13">
        <f t="shared" si="280"/>
        <v>1.4510752150672199E-2</v>
      </c>
      <c r="N1448" s="13">
        <f t="shared" si="276"/>
        <v>8.9966663334167633E-3</v>
      </c>
      <c r="O1448" s="13">
        <f t="shared" si="277"/>
        <v>8.9966663334167633E-3</v>
      </c>
      <c r="Q1448">
        <v>19.055194726064919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25.49032269848589</v>
      </c>
      <c r="G1449" s="13">
        <f t="shared" si="271"/>
        <v>0</v>
      </c>
      <c r="H1449" s="13">
        <f t="shared" si="272"/>
        <v>25.49032269848589</v>
      </c>
      <c r="I1449" s="16">
        <f t="shared" si="279"/>
        <v>25.529962585288231</v>
      </c>
      <c r="J1449" s="13">
        <f t="shared" si="273"/>
        <v>22.867132986035969</v>
      </c>
      <c r="K1449" s="13">
        <f t="shared" si="274"/>
        <v>2.6628295992522624</v>
      </c>
      <c r="L1449" s="13">
        <f t="shared" si="275"/>
        <v>0</v>
      </c>
      <c r="M1449" s="13">
        <f t="shared" si="280"/>
        <v>5.5140858172554354E-3</v>
      </c>
      <c r="N1449" s="13">
        <f t="shared" si="276"/>
        <v>3.41873320669837E-3</v>
      </c>
      <c r="O1449" s="13">
        <f t="shared" si="277"/>
        <v>3.41873320669837E-3</v>
      </c>
      <c r="Q1449">
        <v>12.99609559354839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24.771492346051421</v>
      </c>
      <c r="G1450" s="13">
        <f t="shared" si="271"/>
        <v>0</v>
      </c>
      <c r="H1450" s="13">
        <f t="shared" si="272"/>
        <v>24.771492346051421</v>
      </c>
      <c r="I1450" s="16">
        <f t="shared" si="279"/>
        <v>27.434321945303683</v>
      </c>
      <c r="J1450" s="13">
        <f t="shared" si="273"/>
        <v>24.93334274578983</v>
      </c>
      <c r="K1450" s="13">
        <f t="shared" si="274"/>
        <v>2.5009791995138535</v>
      </c>
      <c r="L1450" s="13">
        <f t="shared" si="275"/>
        <v>0</v>
      </c>
      <c r="M1450" s="13">
        <f t="shared" si="280"/>
        <v>2.0953526105570654E-3</v>
      </c>
      <c r="N1450" s="13">
        <f t="shared" si="276"/>
        <v>1.2991186185453804E-3</v>
      </c>
      <c r="O1450" s="13">
        <f t="shared" si="277"/>
        <v>1.2991186185453804E-3</v>
      </c>
      <c r="Q1450">
        <v>15.1710733108611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37.69263844923654</v>
      </c>
      <c r="G1451" s="13">
        <f t="shared" si="271"/>
        <v>1.1594006297402129</v>
      </c>
      <c r="H1451" s="13">
        <f t="shared" si="272"/>
        <v>36.533237819496328</v>
      </c>
      <c r="I1451" s="16">
        <f t="shared" si="279"/>
        <v>39.034217019010185</v>
      </c>
      <c r="J1451" s="13">
        <f t="shared" si="273"/>
        <v>34.202386590680028</v>
      </c>
      <c r="K1451" s="13">
        <f t="shared" si="274"/>
        <v>4.8318304283301572</v>
      </c>
      <c r="L1451" s="13">
        <f t="shared" si="275"/>
        <v>0</v>
      </c>
      <c r="M1451" s="13">
        <f t="shared" si="280"/>
        <v>7.9623399201168496E-4</v>
      </c>
      <c r="N1451" s="13">
        <f t="shared" si="276"/>
        <v>4.9366507504724469E-4</v>
      </c>
      <c r="O1451" s="13">
        <f t="shared" si="277"/>
        <v>1.1598942948152602</v>
      </c>
      <c r="Q1451">
        <v>17.61796926433183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44.677966351581588</v>
      </c>
      <c r="G1452" s="13">
        <f t="shared" si="271"/>
        <v>1.9403798808617523</v>
      </c>
      <c r="H1452" s="13">
        <f t="shared" si="272"/>
        <v>42.737586470719833</v>
      </c>
      <c r="I1452" s="16">
        <f t="shared" si="279"/>
        <v>47.56941689904999</v>
      </c>
      <c r="J1452" s="13">
        <f t="shared" si="273"/>
        <v>39.095288968443583</v>
      </c>
      <c r="K1452" s="13">
        <f t="shared" si="274"/>
        <v>8.4741279306064072</v>
      </c>
      <c r="L1452" s="13">
        <f t="shared" si="275"/>
        <v>0</v>
      </c>
      <c r="M1452" s="13">
        <f t="shared" si="280"/>
        <v>3.0256891696444027E-4</v>
      </c>
      <c r="N1452" s="13">
        <f t="shared" si="276"/>
        <v>1.8759272851795296E-4</v>
      </c>
      <c r="O1452" s="13">
        <f t="shared" si="277"/>
        <v>1.9405674735902703</v>
      </c>
      <c r="Q1452">
        <v>17.141315491491969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43.444573096360173</v>
      </c>
      <c r="G1453" s="13">
        <f t="shared" si="271"/>
        <v>1.8024830556493232</v>
      </c>
      <c r="H1453" s="13">
        <f t="shared" si="272"/>
        <v>41.642090040710848</v>
      </c>
      <c r="I1453" s="16">
        <f t="shared" si="279"/>
        <v>50.116217971317255</v>
      </c>
      <c r="J1453" s="13">
        <f t="shared" si="273"/>
        <v>41.775981182276816</v>
      </c>
      <c r="K1453" s="13">
        <f t="shared" si="274"/>
        <v>8.3402367890404392</v>
      </c>
      <c r="L1453" s="13">
        <f t="shared" si="275"/>
        <v>0</v>
      </c>
      <c r="M1453" s="13">
        <f t="shared" si="280"/>
        <v>1.1497618844648732E-4</v>
      </c>
      <c r="N1453" s="13">
        <f t="shared" si="276"/>
        <v>7.1285236836822133E-5</v>
      </c>
      <c r="O1453" s="13">
        <f t="shared" si="277"/>
        <v>1.80255434088616</v>
      </c>
      <c r="Q1453">
        <v>18.517063267632789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0.80478272682984942</v>
      </c>
      <c r="G1454" s="13">
        <f t="shared" si="271"/>
        <v>0</v>
      </c>
      <c r="H1454" s="13">
        <f t="shared" si="272"/>
        <v>0.80478272682984942</v>
      </c>
      <c r="I1454" s="16">
        <f t="shared" si="279"/>
        <v>9.1450195158702883</v>
      </c>
      <c r="J1454" s="13">
        <f t="shared" si="273"/>
        <v>9.1086706254385295</v>
      </c>
      <c r="K1454" s="13">
        <f t="shared" si="274"/>
        <v>3.6348890431758818E-2</v>
      </c>
      <c r="L1454" s="13">
        <f t="shared" si="275"/>
        <v>0</v>
      </c>
      <c r="M1454" s="13">
        <f t="shared" si="280"/>
        <v>4.3690951609665182E-5</v>
      </c>
      <c r="N1454" s="13">
        <f t="shared" si="276"/>
        <v>2.7088389997992412E-5</v>
      </c>
      <c r="O1454" s="13">
        <f t="shared" si="277"/>
        <v>2.7088389997992412E-5</v>
      </c>
      <c r="Q1454">
        <v>22.783317330022779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1.056507729403015</v>
      </c>
      <c r="G1455" s="13">
        <f t="shared" si="271"/>
        <v>0</v>
      </c>
      <c r="H1455" s="13">
        <f t="shared" si="272"/>
        <v>1.056507729403015</v>
      </c>
      <c r="I1455" s="16">
        <f t="shared" si="279"/>
        <v>1.0928566198347738</v>
      </c>
      <c r="J1455" s="13">
        <f t="shared" si="273"/>
        <v>1.0927918023113297</v>
      </c>
      <c r="K1455" s="13">
        <f t="shared" si="274"/>
        <v>6.4817523444116176E-5</v>
      </c>
      <c r="L1455" s="13">
        <f t="shared" si="275"/>
        <v>0</v>
      </c>
      <c r="M1455" s="13">
        <f t="shared" si="280"/>
        <v>1.660256161167277E-5</v>
      </c>
      <c r="N1455" s="13">
        <f t="shared" si="276"/>
        <v>1.0293588199237118E-5</v>
      </c>
      <c r="O1455" s="13">
        <f t="shared" si="277"/>
        <v>1.0293588199237118E-5</v>
      </c>
      <c r="Q1455">
        <v>22.513515253568851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11.4622609993857</v>
      </c>
      <c r="G1456" s="13">
        <f t="shared" si="271"/>
        <v>0</v>
      </c>
      <c r="H1456" s="13">
        <f t="shared" si="272"/>
        <v>11.4622609993857</v>
      </c>
      <c r="I1456" s="16">
        <f t="shared" si="279"/>
        <v>11.462325816909145</v>
      </c>
      <c r="J1456" s="13">
        <f t="shared" si="273"/>
        <v>11.412080264216446</v>
      </c>
      <c r="K1456" s="13">
        <f t="shared" si="274"/>
        <v>5.0245552692699036E-2</v>
      </c>
      <c r="L1456" s="13">
        <f t="shared" si="275"/>
        <v>0</v>
      </c>
      <c r="M1456" s="13">
        <f t="shared" si="280"/>
        <v>6.3089734124356525E-6</v>
      </c>
      <c r="N1456" s="13">
        <f t="shared" si="276"/>
        <v>3.9115635157101048E-6</v>
      </c>
      <c r="O1456" s="13">
        <f t="shared" si="277"/>
        <v>3.9115635157101048E-6</v>
      </c>
      <c r="Q1456">
        <v>25.307105454199061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4.2875364116187988</v>
      </c>
      <c r="G1457" s="13">
        <f t="shared" si="271"/>
        <v>0</v>
      </c>
      <c r="H1457" s="13">
        <f t="shared" si="272"/>
        <v>4.2875364116187988</v>
      </c>
      <c r="I1457" s="16">
        <f t="shared" si="279"/>
        <v>4.3377819643114979</v>
      </c>
      <c r="J1457" s="13">
        <f t="shared" si="273"/>
        <v>4.335315182722141</v>
      </c>
      <c r="K1457" s="13">
        <f t="shared" si="274"/>
        <v>2.4667815893568701E-3</v>
      </c>
      <c r="L1457" s="13">
        <f t="shared" si="275"/>
        <v>0</v>
      </c>
      <c r="M1457" s="13">
        <f t="shared" si="280"/>
        <v>2.3974098967255477E-6</v>
      </c>
      <c r="N1457" s="13">
        <f t="shared" si="276"/>
        <v>1.4863941359698395E-6</v>
      </c>
      <c r="O1457" s="13">
        <f t="shared" si="277"/>
        <v>1.4863941359698395E-6</v>
      </c>
      <c r="Q1457">
        <v>26.062369000000011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0.14285714299999999</v>
      </c>
      <c r="G1458" s="13">
        <f t="shared" si="271"/>
        <v>0</v>
      </c>
      <c r="H1458" s="13">
        <f t="shared" si="272"/>
        <v>0.14285714299999999</v>
      </c>
      <c r="I1458" s="16">
        <f t="shared" si="279"/>
        <v>0.14532392458935686</v>
      </c>
      <c r="J1458" s="13">
        <f t="shared" si="273"/>
        <v>0.14532381533659852</v>
      </c>
      <c r="K1458" s="13">
        <f t="shared" si="274"/>
        <v>1.0925275834017256E-7</v>
      </c>
      <c r="L1458" s="13">
        <f t="shared" si="275"/>
        <v>0</v>
      </c>
      <c r="M1458" s="13">
        <f t="shared" si="280"/>
        <v>9.1101576075570822E-7</v>
      </c>
      <c r="N1458" s="13">
        <f t="shared" si="276"/>
        <v>5.6482977166853904E-7</v>
      </c>
      <c r="O1458" s="13">
        <f t="shared" si="277"/>
        <v>5.6482977166853904E-7</v>
      </c>
      <c r="Q1458">
        <v>24.88866148067525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0.10559786980703301</v>
      </c>
      <c r="G1459" s="13">
        <f t="shared" si="271"/>
        <v>0</v>
      </c>
      <c r="H1459" s="13">
        <f t="shared" si="272"/>
        <v>0.10559786980703301</v>
      </c>
      <c r="I1459" s="16">
        <f t="shared" si="279"/>
        <v>0.10559797905979135</v>
      </c>
      <c r="J1459" s="13">
        <f t="shared" si="273"/>
        <v>0.1055979253971133</v>
      </c>
      <c r="K1459" s="13">
        <f t="shared" si="274"/>
        <v>5.3662678051180634E-8</v>
      </c>
      <c r="L1459" s="13">
        <f t="shared" si="275"/>
        <v>0</v>
      </c>
      <c r="M1459" s="13">
        <f t="shared" si="280"/>
        <v>3.4618598908716918E-7</v>
      </c>
      <c r="N1459" s="13">
        <f t="shared" si="276"/>
        <v>2.1463531323404488E-7</v>
      </c>
      <c r="O1459" s="13">
        <f t="shared" si="277"/>
        <v>2.1463531323404488E-7</v>
      </c>
      <c r="Q1459">
        <v>23.124098637698019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20.45884993958774</v>
      </c>
      <c r="G1460" s="13">
        <f t="shared" si="271"/>
        <v>0</v>
      </c>
      <c r="H1460" s="13">
        <f t="shared" si="272"/>
        <v>20.45884993958774</v>
      </c>
      <c r="I1460" s="16">
        <f t="shared" si="279"/>
        <v>20.458849993250418</v>
      </c>
      <c r="J1460" s="13">
        <f t="shared" si="273"/>
        <v>19.954620359146695</v>
      </c>
      <c r="K1460" s="13">
        <f t="shared" si="274"/>
        <v>0.5042296341037229</v>
      </c>
      <c r="L1460" s="13">
        <f t="shared" si="275"/>
        <v>0</v>
      </c>
      <c r="M1460" s="13">
        <f t="shared" si="280"/>
        <v>1.315506758531243E-7</v>
      </c>
      <c r="N1460" s="13">
        <f t="shared" si="276"/>
        <v>8.1561419028937064E-8</v>
      </c>
      <c r="O1460" s="13">
        <f t="shared" si="277"/>
        <v>8.1561419028937064E-8</v>
      </c>
      <c r="Q1460">
        <v>21.04284342735043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37.659769827307862</v>
      </c>
      <c r="G1461" s="13">
        <f t="shared" si="271"/>
        <v>1.1557258256224794</v>
      </c>
      <c r="H1461" s="13">
        <f t="shared" si="272"/>
        <v>36.504044001685379</v>
      </c>
      <c r="I1461" s="16">
        <f t="shared" si="279"/>
        <v>37.008273635789102</v>
      </c>
      <c r="J1461" s="13">
        <f t="shared" si="273"/>
        <v>31.925516295094418</v>
      </c>
      <c r="K1461" s="13">
        <f t="shared" si="274"/>
        <v>5.082757340694684</v>
      </c>
      <c r="L1461" s="13">
        <f t="shared" si="275"/>
        <v>0</v>
      </c>
      <c r="M1461" s="13">
        <f t="shared" si="280"/>
        <v>4.9989256824187239E-8</v>
      </c>
      <c r="N1461" s="13">
        <f t="shared" si="276"/>
        <v>3.0993339230996086E-8</v>
      </c>
      <c r="O1461" s="13">
        <f t="shared" si="277"/>
        <v>1.1557258566158186</v>
      </c>
      <c r="Q1461">
        <v>15.95137097627382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55.675532991627968</v>
      </c>
      <c r="G1462" s="13">
        <f t="shared" si="271"/>
        <v>3.1699386759212187</v>
      </c>
      <c r="H1462" s="13">
        <f t="shared" si="272"/>
        <v>52.505594315706752</v>
      </c>
      <c r="I1462" s="16">
        <f t="shared" si="279"/>
        <v>57.588351656401436</v>
      </c>
      <c r="J1462" s="13">
        <f t="shared" si="273"/>
        <v>37.398683715049309</v>
      </c>
      <c r="K1462" s="13">
        <f t="shared" si="274"/>
        <v>20.189667941352127</v>
      </c>
      <c r="L1462" s="13">
        <f t="shared" si="275"/>
        <v>9.114339114330976</v>
      </c>
      <c r="M1462" s="13">
        <f t="shared" si="280"/>
        <v>9.1143391333268937</v>
      </c>
      <c r="N1462" s="13">
        <f t="shared" si="276"/>
        <v>5.6508902626626742</v>
      </c>
      <c r="O1462" s="13">
        <f t="shared" si="277"/>
        <v>8.8208289385838938</v>
      </c>
      <c r="Q1462">
        <v>12.34264559354839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21.57882667176203</v>
      </c>
      <c r="G1463" s="13">
        <f t="shared" si="271"/>
        <v>0</v>
      </c>
      <c r="H1463" s="13">
        <f t="shared" si="272"/>
        <v>21.57882667176203</v>
      </c>
      <c r="I1463" s="16">
        <f t="shared" si="279"/>
        <v>32.654155498783183</v>
      </c>
      <c r="J1463" s="13">
        <f t="shared" si="273"/>
        <v>28.146701996199148</v>
      </c>
      <c r="K1463" s="13">
        <f t="shared" si="274"/>
        <v>4.5074535025840348</v>
      </c>
      <c r="L1463" s="13">
        <f t="shared" si="275"/>
        <v>0</v>
      </c>
      <c r="M1463" s="13">
        <f t="shared" si="280"/>
        <v>3.4634488706642195</v>
      </c>
      <c r="N1463" s="13">
        <f t="shared" si="276"/>
        <v>2.1473382998118162</v>
      </c>
      <c r="O1463" s="13">
        <f t="shared" si="277"/>
        <v>2.1473382998118162</v>
      </c>
      <c r="Q1463">
        <v>14.10865365289796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13.491942871534251</v>
      </c>
      <c r="G1464" s="13">
        <f t="shared" si="271"/>
        <v>0</v>
      </c>
      <c r="H1464" s="13">
        <f t="shared" si="272"/>
        <v>13.491942871534251</v>
      </c>
      <c r="I1464" s="16">
        <f t="shared" si="279"/>
        <v>17.999396374118284</v>
      </c>
      <c r="J1464" s="13">
        <f t="shared" si="273"/>
        <v>17.366823611775377</v>
      </c>
      <c r="K1464" s="13">
        <f t="shared" si="274"/>
        <v>0.63257276234290671</v>
      </c>
      <c r="L1464" s="13">
        <f t="shared" si="275"/>
        <v>0</v>
      </c>
      <c r="M1464" s="13">
        <f t="shared" si="280"/>
        <v>1.3161105708524032</v>
      </c>
      <c r="N1464" s="13">
        <f t="shared" si="276"/>
        <v>0.81598855392849001</v>
      </c>
      <c r="O1464" s="13">
        <f t="shared" si="277"/>
        <v>0.81598855392849001</v>
      </c>
      <c r="Q1464">
        <v>16.606222732406842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38.785110347755683</v>
      </c>
      <c r="G1465" s="13">
        <f t="shared" si="271"/>
        <v>1.2815420520334138</v>
      </c>
      <c r="H1465" s="13">
        <f t="shared" si="272"/>
        <v>37.503568295722268</v>
      </c>
      <c r="I1465" s="16">
        <f t="shared" si="279"/>
        <v>38.136141058065178</v>
      </c>
      <c r="J1465" s="13">
        <f t="shared" si="273"/>
        <v>34.108202331927842</v>
      </c>
      <c r="K1465" s="13">
        <f t="shared" si="274"/>
        <v>4.0279387261373358</v>
      </c>
      <c r="L1465" s="13">
        <f t="shared" si="275"/>
        <v>0</v>
      </c>
      <c r="M1465" s="13">
        <f t="shared" si="280"/>
        <v>0.50012201692391323</v>
      </c>
      <c r="N1465" s="13">
        <f t="shared" si="276"/>
        <v>0.3100756504928262</v>
      </c>
      <c r="O1465" s="13">
        <f t="shared" si="277"/>
        <v>1.5916177025262399</v>
      </c>
      <c r="Q1465">
        <v>18.633433499347941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3.3011202757958129</v>
      </c>
      <c r="G1466" s="13">
        <f t="shared" si="271"/>
        <v>0</v>
      </c>
      <c r="H1466" s="13">
        <f t="shared" si="272"/>
        <v>3.3011202757958129</v>
      </c>
      <c r="I1466" s="16">
        <f t="shared" si="279"/>
        <v>7.3290590019331487</v>
      </c>
      <c r="J1466" s="13">
        <f t="shared" si="273"/>
        <v>7.3074662179888392</v>
      </c>
      <c r="K1466" s="13">
        <f t="shared" si="274"/>
        <v>2.1592783944309524E-2</v>
      </c>
      <c r="L1466" s="13">
        <f t="shared" si="275"/>
        <v>0</v>
      </c>
      <c r="M1466" s="13">
        <f t="shared" si="280"/>
        <v>0.19004636643108702</v>
      </c>
      <c r="N1466" s="13">
        <f t="shared" si="276"/>
        <v>0.11782874718727396</v>
      </c>
      <c r="O1466" s="13">
        <f t="shared" si="277"/>
        <v>0.11782874718727396</v>
      </c>
      <c r="Q1466">
        <v>21.7786224813843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5.8971157383717134</v>
      </c>
      <c r="G1467" s="13">
        <f t="shared" si="271"/>
        <v>0</v>
      </c>
      <c r="H1467" s="13">
        <f t="shared" si="272"/>
        <v>5.8971157383717134</v>
      </c>
      <c r="I1467" s="16">
        <f t="shared" si="279"/>
        <v>5.918708522316023</v>
      </c>
      <c r="J1467" s="13">
        <f t="shared" si="273"/>
        <v>5.9138403643162496</v>
      </c>
      <c r="K1467" s="13">
        <f t="shared" si="274"/>
        <v>4.8681579997733593E-3</v>
      </c>
      <c r="L1467" s="13">
        <f t="shared" si="275"/>
        <v>0</v>
      </c>
      <c r="M1467" s="13">
        <f t="shared" si="280"/>
        <v>7.2217619243813064E-2</v>
      </c>
      <c r="N1467" s="13">
        <f t="shared" si="276"/>
        <v>4.4774923931164098E-2</v>
      </c>
      <c r="O1467" s="13">
        <f t="shared" si="277"/>
        <v>4.4774923931164098E-2</v>
      </c>
      <c r="Q1467">
        <v>27.900275000000011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13.730365350725609</v>
      </c>
      <c r="G1468" s="13">
        <f t="shared" si="271"/>
        <v>0</v>
      </c>
      <c r="H1468" s="13">
        <f t="shared" si="272"/>
        <v>13.730365350725609</v>
      </c>
      <c r="I1468" s="16">
        <f t="shared" si="279"/>
        <v>13.735233508725383</v>
      </c>
      <c r="J1468" s="13">
        <f t="shared" si="273"/>
        <v>13.659470735664472</v>
      </c>
      <c r="K1468" s="13">
        <f t="shared" si="274"/>
        <v>7.5762773060910504E-2</v>
      </c>
      <c r="L1468" s="13">
        <f t="shared" si="275"/>
        <v>0</v>
      </c>
      <c r="M1468" s="13">
        <f t="shared" si="280"/>
        <v>2.7442695312648965E-2</v>
      </c>
      <c r="N1468" s="13">
        <f t="shared" si="276"/>
        <v>1.7014471093842357E-2</v>
      </c>
      <c r="O1468" s="13">
        <f t="shared" si="277"/>
        <v>1.7014471093842357E-2</v>
      </c>
      <c r="Q1468">
        <v>26.248238661694089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23.00772974543402</v>
      </c>
      <c r="G1469" s="13">
        <f t="shared" si="271"/>
        <v>0</v>
      </c>
      <c r="H1469" s="13">
        <f t="shared" si="272"/>
        <v>23.00772974543402</v>
      </c>
      <c r="I1469" s="16">
        <f t="shared" si="279"/>
        <v>23.083492518494928</v>
      </c>
      <c r="J1469" s="13">
        <f t="shared" si="273"/>
        <v>22.66786328747029</v>
      </c>
      <c r="K1469" s="13">
        <f t="shared" si="274"/>
        <v>0.41562923102463856</v>
      </c>
      <c r="L1469" s="13">
        <f t="shared" si="275"/>
        <v>0</v>
      </c>
      <c r="M1469" s="13">
        <f t="shared" si="280"/>
        <v>1.0428224218806608E-2</v>
      </c>
      <c r="N1469" s="13">
        <f t="shared" si="276"/>
        <v>6.4654990156600969E-3</v>
      </c>
      <c r="O1469" s="13">
        <f t="shared" si="277"/>
        <v>6.4654990156600969E-3</v>
      </c>
      <c r="Q1469">
        <v>25.066725069883361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0.248974147296984</v>
      </c>
      <c r="G1470" s="13">
        <f t="shared" si="271"/>
        <v>0</v>
      </c>
      <c r="H1470" s="13">
        <f t="shared" si="272"/>
        <v>0.248974147296984</v>
      </c>
      <c r="I1470" s="16">
        <f t="shared" si="279"/>
        <v>0.66460337832162253</v>
      </c>
      <c r="J1470" s="13">
        <f t="shared" si="273"/>
        <v>0.66459263212335185</v>
      </c>
      <c r="K1470" s="13">
        <f t="shared" si="274"/>
        <v>1.0746198270683571E-5</v>
      </c>
      <c r="L1470" s="13">
        <f t="shared" si="275"/>
        <v>0</v>
      </c>
      <c r="M1470" s="13">
        <f t="shared" si="280"/>
        <v>3.9627252031465112E-3</v>
      </c>
      <c r="N1470" s="13">
        <f t="shared" si="276"/>
        <v>2.456889625950837E-3</v>
      </c>
      <c r="O1470" s="13">
        <f t="shared" si="277"/>
        <v>2.456889625950837E-3</v>
      </c>
      <c r="Q1470">
        <v>24.687839539817919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21.872386866376409</v>
      </c>
      <c r="G1471" s="13">
        <f t="shared" si="271"/>
        <v>0</v>
      </c>
      <c r="H1471" s="13">
        <f t="shared" si="272"/>
        <v>21.872386866376409</v>
      </c>
      <c r="I1471" s="16">
        <f t="shared" si="279"/>
        <v>21.87239761257468</v>
      </c>
      <c r="J1471" s="13">
        <f t="shared" si="273"/>
        <v>21.518259373613279</v>
      </c>
      <c r="K1471" s="13">
        <f t="shared" si="274"/>
        <v>0.35413823896140073</v>
      </c>
      <c r="L1471" s="13">
        <f t="shared" si="275"/>
        <v>0</v>
      </c>
      <c r="M1471" s="13">
        <f t="shared" si="280"/>
        <v>1.5058355771956741E-3</v>
      </c>
      <c r="N1471" s="13">
        <f t="shared" si="276"/>
        <v>9.3361805786131794E-4</v>
      </c>
      <c r="O1471" s="13">
        <f t="shared" si="277"/>
        <v>9.3361805786131794E-4</v>
      </c>
      <c r="Q1471">
        <v>25.075394855977649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28.93599156844348</v>
      </c>
      <c r="G1472" s="13">
        <f t="shared" si="271"/>
        <v>0.18038294883769052</v>
      </c>
      <c r="H1472" s="13">
        <f t="shared" si="272"/>
        <v>28.755608619605791</v>
      </c>
      <c r="I1472" s="16">
        <f t="shared" si="279"/>
        <v>29.109746858567192</v>
      </c>
      <c r="J1472" s="13">
        <f t="shared" si="273"/>
        <v>27.02169015593666</v>
      </c>
      <c r="K1472" s="13">
        <f t="shared" si="274"/>
        <v>2.0880567026305314</v>
      </c>
      <c r="L1472" s="13">
        <f t="shared" si="275"/>
        <v>0</v>
      </c>
      <c r="M1472" s="13">
        <f t="shared" si="280"/>
        <v>5.722175193343562E-4</v>
      </c>
      <c r="N1472" s="13">
        <f t="shared" si="276"/>
        <v>3.5477486198730085E-4</v>
      </c>
      <c r="O1472" s="13">
        <f t="shared" si="277"/>
        <v>0.1807377236996778</v>
      </c>
      <c r="Q1472">
        <v>17.950390176329101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24.69177532968542</v>
      </c>
      <c r="G1473" s="13">
        <f t="shared" si="271"/>
        <v>0</v>
      </c>
      <c r="H1473" s="13">
        <f t="shared" si="272"/>
        <v>24.69177532968542</v>
      </c>
      <c r="I1473" s="16">
        <f t="shared" si="279"/>
        <v>26.779832032315952</v>
      </c>
      <c r="J1473" s="13">
        <f t="shared" si="273"/>
        <v>24.515412490795711</v>
      </c>
      <c r="K1473" s="13">
        <f t="shared" si="274"/>
        <v>2.2644195415202404</v>
      </c>
      <c r="L1473" s="13">
        <f t="shared" si="275"/>
        <v>0</v>
      </c>
      <c r="M1473" s="13">
        <f t="shared" si="280"/>
        <v>2.1744265734705535E-4</v>
      </c>
      <c r="N1473" s="13">
        <f t="shared" si="276"/>
        <v>1.3481444755517432E-4</v>
      </c>
      <c r="O1473" s="13">
        <f t="shared" si="277"/>
        <v>1.3481444755517432E-4</v>
      </c>
      <c r="Q1473">
        <v>15.443061904483541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20.458008899641001</v>
      </c>
      <c r="G1474" s="13">
        <f t="shared" si="271"/>
        <v>0</v>
      </c>
      <c r="H1474" s="13">
        <f t="shared" si="272"/>
        <v>20.458008899641001</v>
      </c>
      <c r="I1474" s="16">
        <f t="shared" si="279"/>
        <v>22.722428441161242</v>
      </c>
      <c r="J1474" s="13">
        <f t="shared" si="273"/>
        <v>20.684661075027368</v>
      </c>
      <c r="K1474" s="13">
        <f t="shared" si="274"/>
        <v>2.037767366133874</v>
      </c>
      <c r="L1474" s="13">
        <f t="shared" si="275"/>
        <v>0</v>
      </c>
      <c r="M1474" s="13">
        <f t="shared" si="280"/>
        <v>8.2628209791881034E-5</v>
      </c>
      <c r="N1474" s="13">
        <f t="shared" si="276"/>
        <v>5.1229490070966244E-5</v>
      </c>
      <c r="O1474" s="13">
        <f t="shared" si="277"/>
        <v>5.1229490070966244E-5</v>
      </c>
      <c r="Q1474">
        <v>12.57740059354839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18.287521014200379</v>
      </c>
      <c r="G1475" s="13">
        <f t="shared" si="271"/>
        <v>0</v>
      </c>
      <c r="H1475" s="13">
        <f t="shared" si="272"/>
        <v>18.287521014200379</v>
      </c>
      <c r="I1475" s="16">
        <f t="shared" si="279"/>
        <v>20.325288380334253</v>
      </c>
      <c r="J1475" s="13">
        <f t="shared" si="273"/>
        <v>19.187709598090041</v>
      </c>
      <c r="K1475" s="13">
        <f t="shared" si="274"/>
        <v>1.1375787822442121</v>
      </c>
      <c r="L1475" s="13">
        <f t="shared" si="275"/>
        <v>0</v>
      </c>
      <c r="M1475" s="13">
        <f t="shared" si="280"/>
        <v>3.139871972091479E-5</v>
      </c>
      <c r="N1475" s="13">
        <f t="shared" si="276"/>
        <v>1.9467206226967169E-5</v>
      </c>
      <c r="O1475" s="13">
        <f t="shared" si="277"/>
        <v>1.9467206226967169E-5</v>
      </c>
      <c r="Q1475">
        <v>14.781155286089771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13.483641899113019</v>
      </c>
      <c r="G1476" s="13">
        <f t="shared" si="271"/>
        <v>0</v>
      </c>
      <c r="H1476" s="13">
        <f t="shared" si="272"/>
        <v>13.483641899113019</v>
      </c>
      <c r="I1476" s="16">
        <f t="shared" si="279"/>
        <v>14.621220681357231</v>
      </c>
      <c r="J1476" s="13">
        <f t="shared" si="273"/>
        <v>14.270004169803224</v>
      </c>
      <c r="K1476" s="13">
        <f t="shared" si="274"/>
        <v>0.35121651155400713</v>
      </c>
      <c r="L1476" s="13">
        <f t="shared" si="275"/>
        <v>0</v>
      </c>
      <c r="M1476" s="13">
        <f t="shared" si="280"/>
        <v>1.193151349394762E-5</v>
      </c>
      <c r="N1476" s="13">
        <f t="shared" si="276"/>
        <v>7.3975383662475246E-6</v>
      </c>
      <c r="O1476" s="13">
        <f t="shared" si="277"/>
        <v>7.3975383662475246E-6</v>
      </c>
      <c r="Q1476">
        <v>16.478709396376249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37.454213759428768</v>
      </c>
      <c r="G1477" s="13">
        <f t="shared" si="271"/>
        <v>1.1327440807137241</v>
      </c>
      <c r="H1477" s="13">
        <f t="shared" si="272"/>
        <v>36.321469678715047</v>
      </c>
      <c r="I1477" s="16">
        <f t="shared" si="279"/>
        <v>36.672686190269054</v>
      </c>
      <c r="J1477" s="13">
        <f t="shared" si="273"/>
        <v>32.457321584358837</v>
      </c>
      <c r="K1477" s="13">
        <f t="shared" si="274"/>
        <v>4.2153646059102172</v>
      </c>
      <c r="L1477" s="13">
        <f t="shared" si="275"/>
        <v>0</v>
      </c>
      <c r="M1477" s="13">
        <f t="shared" si="280"/>
        <v>4.5339751277000958E-6</v>
      </c>
      <c r="N1477" s="13">
        <f t="shared" si="276"/>
        <v>2.8110645791740594E-6</v>
      </c>
      <c r="O1477" s="13">
        <f t="shared" si="277"/>
        <v>1.1327468917783032</v>
      </c>
      <c r="Q1477">
        <v>17.367395103547459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32.336340768765403</v>
      </c>
      <c r="G1478" s="13">
        <f t="shared" ref="G1478:G1541" si="282">IF((F1478-$J$2)&gt;0,$I$2*(F1478-$J$2),0)</f>
        <v>0.56055152633963257</v>
      </c>
      <c r="H1478" s="13">
        <f t="shared" ref="H1478:H1541" si="283">F1478-G1478</f>
        <v>31.77578924242577</v>
      </c>
      <c r="I1478" s="16">
        <f t="shared" si="279"/>
        <v>35.991153848335983</v>
      </c>
      <c r="J1478" s="13">
        <f t="shared" ref="J1478:J1541" si="284">I1478/SQRT(1+(I1478/($K$2*(300+(25*Q1478)+0.05*(Q1478)^3)))^2)</f>
        <v>34.294097432118768</v>
      </c>
      <c r="K1478" s="13">
        <f t="shared" ref="K1478:K1541" si="285">I1478-J1478</f>
        <v>1.6970564162172153</v>
      </c>
      <c r="L1478" s="13">
        <f t="shared" ref="L1478:L1541" si="286">IF(K1478&gt;$N$2,(K1478-$N$2)/$L$2,0)</f>
        <v>0</v>
      </c>
      <c r="M1478" s="13">
        <f t="shared" si="280"/>
        <v>1.7229105485260365E-6</v>
      </c>
      <c r="N1478" s="13">
        <f t="shared" ref="N1478:N1541" si="287">$M$2*M1478</f>
        <v>1.0682045400861426E-6</v>
      </c>
      <c r="O1478" s="13">
        <f t="shared" ref="O1478:O1541" si="288">N1478+G1478</f>
        <v>0.56055259454417261</v>
      </c>
      <c r="Q1478">
        <v>24.207718361452759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9.5361406503550157</v>
      </c>
      <c r="G1479" s="13">
        <f t="shared" si="282"/>
        <v>0</v>
      </c>
      <c r="H1479" s="13">
        <f t="shared" si="283"/>
        <v>9.5361406503550157</v>
      </c>
      <c r="I1479" s="16">
        <f t="shared" ref="I1479:I1542" si="290">H1479+K1478-L1478</f>
        <v>11.233197066572231</v>
      </c>
      <c r="J1479" s="13">
        <f t="shared" si="284"/>
        <v>11.178410394188532</v>
      </c>
      <c r="K1479" s="13">
        <f t="shared" si="285"/>
        <v>5.4786672383698942E-2</v>
      </c>
      <c r="L1479" s="13">
        <f t="shared" si="286"/>
        <v>0</v>
      </c>
      <c r="M1479" s="13">
        <f t="shared" ref="M1479:M1542" si="291">L1479+M1478-N1478</f>
        <v>6.547060084398939E-7</v>
      </c>
      <c r="N1479" s="13">
        <f t="shared" si="287"/>
        <v>4.0591772523273419E-7</v>
      </c>
      <c r="O1479" s="13">
        <f t="shared" si="288"/>
        <v>4.0591772523273419E-7</v>
      </c>
      <c r="Q1479">
        <v>24.246397048215488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4.1668306815948561</v>
      </c>
      <c r="G1480" s="13">
        <f t="shared" si="282"/>
        <v>0</v>
      </c>
      <c r="H1480" s="13">
        <f t="shared" si="283"/>
        <v>4.1668306815948561</v>
      </c>
      <c r="I1480" s="16">
        <f t="shared" si="290"/>
        <v>4.2216173539785551</v>
      </c>
      <c r="J1480" s="13">
        <f t="shared" si="284"/>
        <v>4.2193827815897089</v>
      </c>
      <c r="K1480" s="13">
        <f t="shared" si="285"/>
        <v>2.2345723888461677E-3</v>
      </c>
      <c r="L1480" s="13">
        <f t="shared" si="286"/>
        <v>0</v>
      </c>
      <c r="M1480" s="13">
        <f t="shared" si="291"/>
        <v>2.4878828320715971E-7</v>
      </c>
      <c r="N1480" s="13">
        <f t="shared" si="287"/>
        <v>1.5424873558843901E-7</v>
      </c>
      <c r="O1480" s="13">
        <f t="shared" si="288"/>
        <v>1.5424873558843901E-7</v>
      </c>
      <c r="Q1480">
        <v>26.18900623752738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22.318845774187391</v>
      </c>
      <c r="G1481" s="13">
        <f t="shared" si="282"/>
        <v>0</v>
      </c>
      <c r="H1481" s="13">
        <f t="shared" si="283"/>
        <v>22.318845774187391</v>
      </c>
      <c r="I1481" s="16">
        <f t="shared" si="290"/>
        <v>22.321080346576238</v>
      </c>
      <c r="J1481" s="13">
        <f t="shared" si="284"/>
        <v>22.015643129465019</v>
      </c>
      <c r="K1481" s="13">
        <f t="shared" si="285"/>
        <v>0.30543721711121918</v>
      </c>
      <c r="L1481" s="13">
        <f t="shared" si="286"/>
        <v>0</v>
      </c>
      <c r="M1481" s="13">
        <f t="shared" si="291"/>
        <v>9.4539547618720692E-8</v>
      </c>
      <c r="N1481" s="13">
        <f t="shared" si="287"/>
        <v>5.8614519523606831E-8</v>
      </c>
      <c r="O1481" s="13">
        <f t="shared" si="288"/>
        <v>5.8614519523606831E-8</v>
      </c>
      <c r="Q1481">
        <v>26.612397000000009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5.6716305813673529</v>
      </c>
      <c r="G1482" s="13">
        <f t="shared" si="282"/>
        <v>0</v>
      </c>
      <c r="H1482" s="13">
        <f t="shared" si="283"/>
        <v>5.6716305813673529</v>
      </c>
      <c r="I1482" s="16">
        <f t="shared" si="290"/>
        <v>5.9770677984785721</v>
      </c>
      <c r="J1482" s="13">
        <f t="shared" si="284"/>
        <v>5.9711827408648901</v>
      </c>
      <c r="K1482" s="13">
        <f t="shared" si="285"/>
        <v>5.8850576136819654E-3</v>
      </c>
      <c r="L1482" s="13">
        <f t="shared" si="286"/>
        <v>0</v>
      </c>
      <c r="M1482" s="13">
        <f t="shared" si="291"/>
        <v>3.592502809511386E-8</v>
      </c>
      <c r="N1482" s="13">
        <f t="shared" si="287"/>
        <v>2.2273517418970593E-8</v>
      </c>
      <c r="O1482" s="13">
        <f t="shared" si="288"/>
        <v>2.2273517418970593E-8</v>
      </c>
      <c r="Q1482">
        <v>26.726829392425639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2.1428571E-2</v>
      </c>
      <c r="G1483" s="13">
        <f t="shared" si="282"/>
        <v>0</v>
      </c>
      <c r="H1483" s="13">
        <f t="shared" si="283"/>
        <v>2.1428571E-2</v>
      </c>
      <c r="I1483" s="16">
        <f t="shared" si="290"/>
        <v>2.7313628613681966E-2</v>
      </c>
      <c r="J1483" s="13">
        <f t="shared" si="284"/>
        <v>2.7313627672990563E-2</v>
      </c>
      <c r="K1483" s="13">
        <f t="shared" si="285"/>
        <v>9.4069140324504197E-10</v>
      </c>
      <c r="L1483" s="13">
        <f t="shared" si="286"/>
        <v>0</v>
      </c>
      <c r="M1483" s="13">
        <f t="shared" si="291"/>
        <v>1.3651510676143267E-8</v>
      </c>
      <c r="N1483" s="13">
        <f t="shared" si="287"/>
        <v>8.4639366192088264E-9</v>
      </c>
      <c r="O1483" s="13">
        <f t="shared" si="288"/>
        <v>8.4639366192088264E-9</v>
      </c>
      <c r="Q1483">
        <v>23.032368079832619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11.173292603998339</v>
      </c>
      <c r="G1484" s="13">
        <f t="shared" si="282"/>
        <v>0</v>
      </c>
      <c r="H1484" s="13">
        <f t="shared" si="283"/>
        <v>11.173292603998339</v>
      </c>
      <c r="I1484" s="16">
        <f t="shared" si="290"/>
        <v>11.17329260493903</v>
      </c>
      <c r="J1484" s="13">
        <f t="shared" si="284"/>
        <v>11.072026475904572</v>
      </c>
      <c r="K1484" s="13">
        <f t="shared" si="285"/>
        <v>0.10126612903445853</v>
      </c>
      <c r="L1484" s="13">
        <f t="shared" si="286"/>
        <v>0</v>
      </c>
      <c r="M1484" s="13">
        <f t="shared" si="291"/>
        <v>5.1875740569344409E-9</v>
      </c>
      <c r="N1484" s="13">
        <f t="shared" si="287"/>
        <v>3.2162959152993532E-9</v>
      </c>
      <c r="O1484" s="13">
        <f t="shared" si="288"/>
        <v>3.2162959152993532E-9</v>
      </c>
      <c r="Q1484">
        <v>19.73271719409167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21.580375466896061</v>
      </c>
      <c r="G1485" s="13">
        <f t="shared" si="282"/>
        <v>0</v>
      </c>
      <c r="H1485" s="13">
        <f t="shared" si="283"/>
        <v>21.580375466896061</v>
      </c>
      <c r="I1485" s="16">
        <f t="shared" si="290"/>
        <v>21.681641595930522</v>
      </c>
      <c r="J1485" s="13">
        <f t="shared" si="284"/>
        <v>20.388347559328423</v>
      </c>
      <c r="K1485" s="13">
        <f t="shared" si="285"/>
        <v>1.2932940366020986</v>
      </c>
      <c r="L1485" s="13">
        <f t="shared" si="286"/>
        <v>0</v>
      </c>
      <c r="M1485" s="13">
        <f t="shared" si="291"/>
        <v>1.9712781416350877E-9</v>
      </c>
      <c r="N1485" s="13">
        <f t="shared" si="287"/>
        <v>1.2221924478137545E-9</v>
      </c>
      <c r="O1485" s="13">
        <f t="shared" si="288"/>
        <v>1.2221924478137545E-9</v>
      </c>
      <c r="Q1485">
        <v>15.20909478085431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2.3427222508546479</v>
      </c>
      <c r="G1486" s="13">
        <f t="shared" si="282"/>
        <v>0</v>
      </c>
      <c r="H1486" s="13">
        <f t="shared" si="283"/>
        <v>2.3427222508546479</v>
      </c>
      <c r="I1486" s="16">
        <f t="shared" si="290"/>
        <v>3.6360162874567465</v>
      </c>
      <c r="J1486" s="13">
        <f t="shared" si="284"/>
        <v>3.6257754948197443</v>
      </c>
      <c r="K1486" s="13">
        <f t="shared" si="285"/>
        <v>1.0240792637002283E-2</v>
      </c>
      <c r="L1486" s="13">
        <f t="shared" si="286"/>
        <v>0</v>
      </c>
      <c r="M1486" s="13">
        <f t="shared" si="291"/>
        <v>7.4908569382133328E-10</v>
      </c>
      <c r="N1486" s="13">
        <f t="shared" si="287"/>
        <v>4.6443313016922663E-10</v>
      </c>
      <c r="O1486" s="13">
        <f t="shared" si="288"/>
        <v>4.6443313016922663E-10</v>
      </c>
      <c r="Q1486">
        <v>12.09027159354839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2.903827863282249</v>
      </c>
      <c r="G1487" s="13">
        <f t="shared" si="282"/>
        <v>0</v>
      </c>
      <c r="H1487" s="13">
        <f t="shared" si="283"/>
        <v>2.903827863282249</v>
      </c>
      <c r="I1487" s="16">
        <f t="shared" si="290"/>
        <v>2.9140686559192512</v>
      </c>
      <c r="J1487" s="13">
        <f t="shared" si="284"/>
        <v>2.9104180806211888</v>
      </c>
      <c r="K1487" s="13">
        <f t="shared" si="285"/>
        <v>3.6505752980624528E-3</v>
      </c>
      <c r="L1487" s="13">
        <f t="shared" si="286"/>
        <v>0</v>
      </c>
      <c r="M1487" s="13">
        <f t="shared" si="291"/>
        <v>2.8465256365210665E-10</v>
      </c>
      <c r="N1487" s="13">
        <f t="shared" si="287"/>
        <v>1.7648458946430612E-10</v>
      </c>
      <c r="O1487" s="13">
        <f t="shared" si="288"/>
        <v>1.7648458946430612E-10</v>
      </c>
      <c r="Q1487">
        <v>14.77938509301249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13.44251545838075</v>
      </c>
      <c r="G1488" s="13">
        <f t="shared" si="282"/>
        <v>0</v>
      </c>
      <c r="H1488" s="13">
        <f t="shared" si="283"/>
        <v>13.44251545838075</v>
      </c>
      <c r="I1488" s="16">
        <f t="shared" si="290"/>
        <v>13.446166033678812</v>
      </c>
      <c r="J1488" s="13">
        <f t="shared" si="284"/>
        <v>13.22435196127995</v>
      </c>
      <c r="K1488" s="13">
        <f t="shared" si="285"/>
        <v>0.22181407239886219</v>
      </c>
      <c r="L1488" s="13">
        <f t="shared" si="286"/>
        <v>0</v>
      </c>
      <c r="M1488" s="13">
        <f t="shared" si="291"/>
        <v>1.0816797418780053E-10</v>
      </c>
      <c r="N1488" s="13">
        <f t="shared" si="287"/>
        <v>6.7064143996436325E-11</v>
      </c>
      <c r="O1488" s="13">
        <f t="shared" si="288"/>
        <v>6.7064143996436325E-11</v>
      </c>
      <c r="Q1488">
        <v>18.037915318088231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19.07594772625804</v>
      </c>
      <c r="G1489" s="13">
        <f t="shared" si="282"/>
        <v>0</v>
      </c>
      <c r="H1489" s="13">
        <f t="shared" si="283"/>
        <v>19.07594772625804</v>
      </c>
      <c r="I1489" s="16">
        <f t="shared" si="290"/>
        <v>19.2977617986569</v>
      </c>
      <c r="J1489" s="13">
        <f t="shared" si="284"/>
        <v>18.840424513347557</v>
      </c>
      <c r="K1489" s="13">
        <f t="shared" si="285"/>
        <v>0.45733728530934314</v>
      </c>
      <c r="L1489" s="13">
        <f t="shared" si="286"/>
        <v>0</v>
      </c>
      <c r="M1489" s="13">
        <f t="shared" si="291"/>
        <v>4.1103830191364208E-11</v>
      </c>
      <c r="N1489" s="13">
        <f t="shared" si="287"/>
        <v>2.5484374718645808E-11</v>
      </c>
      <c r="O1489" s="13">
        <f t="shared" si="288"/>
        <v>2.5484374718645808E-11</v>
      </c>
      <c r="Q1489">
        <v>20.504572256816989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26.12726515414888</v>
      </c>
      <c r="G1490" s="13">
        <f t="shared" si="282"/>
        <v>0</v>
      </c>
      <c r="H1490" s="13">
        <f t="shared" si="283"/>
        <v>26.12726515414888</v>
      </c>
      <c r="I1490" s="16">
        <f t="shared" si="290"/>
        <v>26.584602439458223</v>
      </c>
      <c r="J1490" s="13">
        <f t="shared" si="284"/>
        <v>25.434108751139011</v>
      </c>
      <c r="K1490" s="13">
        <f t="shared" si="285"/>
        <v>1.1504936883192123</v>
      </c>
      <c r="L1490" s="13">
        <f t="shared" si="286"/>
        <v>0</v>
      </c>
      <c r="M1490" s="13">
        <f t="shared" si="291"/>
        <v>1.56194554727184E-11</v>
      </c>
      <c r="N1490" s="13">
        <f t="shared" si="287"/>
        <v>9.6840623930854082E-12</v>
      </c>
      <c r="O1490" s="13">
        <f t="shared" si="288"/>
        <v>9.6840623930854082E-12</v>
      </c>
      <c r="Q1490">
        <v>20.560681156824479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11.358636832170641</v>
      </c>
      <c r="G1491" s="13">
        <f t="shared" si="282"/>
        <v>0</v>
      </c>
      <c r="H1491" s="13">
        <f t="shared" si="283"/>
        <v>11.358636832170641</v>
      </c>
      <c r="I1491" s="16">
        <f t="shared" si="290"/>
        <v>12.509130520489853</v>
      </c>
      <c r="J1491" s="13">
        <f t="shared" si="284"/>
        <v>12.426536194772085</v>
      </c>
      <c r="K1491" s="13">
        <f t="shared" si="285"/>
        <v>8.2594325717767703E-2</v>
      </c>
      <c r="L1491" s="13">
        <f t="shared" si="286"/>
        <v>0</v>
      </c>
      <c r="M1491" s="13">
        <f t="shared" si="291"/>
        <v>5.9353930796329917E-12</v>
      </c>
      <c r="N1491" s="13">
        <f t="shared" si="287"/>
        <v>3.679943709372455E-12</v>
      </c>
      <c r="O1491" s="13">
        <f t="shared" si="288"/>
        <v>3.679943709372455E-12</v>
      </c>
      <c r="Q1491">
        <v>23.60142856959035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0.264285714</v>
      </c>
      <c r="G1492" s="13">
        <f t="shared" si="282"/>
        <v>0</v>
      </c>
      <c r="H1492" s="13">
        <f t="shared" si="283"/>
        <v>0.264285714</v>
      </c>
      <c r="I1492" s="16">
        <f t="shared" si="290"/>
        <v>0.34688003971776771</v>
      </c>
      <c r="J1492" s="13">
        <f t="shared" si="284"/>
        <v>0.34687823519580085</v>
      </c>
      <c r="K1492" s="13">
        <f t="shared" si="285"/>
        <v>1.8045219668527679E-6</v>
      </c>
      <c r="L1492" s="13">
        <f t="shared" si="286"/>
        <v>0</v>
      </c>
      <c r="M1492" s="13">
        <f t="shared" si="291"/>
        <v>2.2554493702605367E-12</v>
      </c>
      <c r="N1492" s="13">
        <f t="shared" si="287"/>
        <v>1.3983786095615327E-12</v>
      </c>
      <c r="O1492" s="13">
        <f t="shared" si="288"/>
        <v>1.3983786095615327E-12</v>
      </c>
      <c r="Q1492">
        <v>23.499035997960029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0.22857142899999999</v>
      </c>
      <c r="G1493" s="13">
        <f t="shared" si="282"/>
        <v>0</v>
      </c>
      <c r="H1493" s="13">
        <f t="shared" si="283"/>
        <v>0.22857142899999999</v>
      </c>
      <c r="I1493" s="16">
        <f t="shared" si="290"/>
        <v>0.22857323352196685</v>
      </c>
      <c r="J1493" s="13">
        <f t="shared" si="284"/>
        <v>0.22857273980841403</v>
      </c>
      <c r="K1493" s="13">
        <f t="shared" si="285"/>
        <v>4.9371355281824236E-7</v>
      </c>
      <c r="L1493" s="13">
        <f t="shared" si="286"/>
        <v>0</v>
      </c>
      <c r="M1493" s="13">
        <f t="shared" si="291"/>
        <v>8.5707076069900399E-13</v>
      </c>
      <c r="N1493" s="13">
        <f t="shared" si="287"/>
        <v>5.313838716333825E-13</v>
      </c>
      <c r="O1493" s="13">
        <f t="shared" si="288"/>
        <v>5.313838716333825E-13</v>
      </c>
      <c r="Q1493">
        <v>23.81794754960465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3.5714285999999998E-2</v>
      </c>
      <c r="G1494" s="13">
        <f t="shared" si="282"/>
        <v>0</v>
      </c>
      <c r="H1494" s="13">
        <f t="shared" si="283"/>
        <v>3.5714285999999998E-2</v>
      </c>
      <c r="I1494" s="16">
        <f t="shared" si="290"/>
        <v>3.5714779713552816E-2</v>
      </c>
      <c r="J1494" s="13">
        <f t="shared" si="284"/>
        <v>3.5714777695857292E-2</v>
      </c>
      <c r="K1494" s="13">
        <f t="shared" si="285"/>
        <v>2.0176955245476691E-9</v>
      </c>
      <c r="L1494" s="13">
        <f t="shared" si="286"/>
        <v>0</v>
      </c>
      <c r="M1494" s="13">
        <f t="shared" si="291"/>
        <v>3.2568688906562149E-13</v>
      </c>
      <c r="N1494" s="13">
        <f t="shared" si="287"/>
        <v>2.0192587122068531E-13</v>
      </c>
      <c r="O1494" s="13">
        <f t="shared" si="288"/>
        <v>2.0192587122068531E-13</v>
      </c>
      <c r="Q1494">
        <v>23.327138000000009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0.27549849670222959</v>
      </c>
      <c r="G1495" s="13">
        <f t="shared" si="282"/>
        <v>0</v>
      </c>
      <c r="H1495" s="13">
        <f t="shared" si="283"/>
        <v>0.27549849670222959</v>
      </c>
      <c r="I1495" s="16">
        <f t="shared" si="290"/>
        <v>0.2754984987199251</v>
      </c>
      <c r="J1495" s="13">
        <f t="shared" si="284"/>
        <v>0.27549765273225074</v>
      </c>
      <c r="K1495" s="13">
        <f t="shared" si="285"/>
        <v>8.4598767435828393E-7</v>
      </c>
      <c r="L1495" s="13">
        <f t="shared" si="286"/>
        <v>0</v>
      </c>
      <c r="M1495" s="13">
        <f t="shared" si="291"/>
        <v>1.2376101784493617E-13</v>
      </c>
      <c r="N1495" s="13">
        <f t="shared" si="287"/>
        <v>7.6731831063860433E-14</v>
      </c>
      <c r="O1495" s="13">
        <f t="shared" si="288"/>
        <v>7.6731831063860433E-14</v>
      </c>
      <c r="Q1495">
        <v>23.972310177143399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31.378442189447821</v>
      </c>
      <c r="G1496" s="13">
        <f t="shared" si="282"/>
        <v>0.4534557785688389</v>
      </c>
      <c r="H1496" s="13">
        <f t="shared" si="283"/>
        <v>30.924986410878983</v>
      </c>
      <c r="I1496" s="16">
        <f t="shared" si="290"/>
        <v>30.924987256866658</v>
      </c>
      <c r="J1496" s="13">
        <f t="shared" si="284"/>
        <v>28.827838157014231</v>
      </c>
      <c r="K1496" s="13">
        <f t="shared" si="285"/>
        <v>2.0971490998524267</v>
      </c>
      <c r="L1496" s="13">
        <f t="shared" si="286"/>
        <v>0</v>
      </c>
      <c r="M1496" s="13">
        <f t="shared" si="291"/>
        <v>4.7029186781075742E-14</v>
      </c>
      <c r="N1496" s="13">
        <f t="shared" si="287"/>
        <v>2.9158095804266962E-14</v>
      </c>
      <c r="O1496" s="13">
        <f t="shared" si="288"/>
        <v>0.45345577856886804</v>
      </c>
      <c r="Q1496">
        <v>19.247377013560889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21.90643492515763</v>
      </c>
      <c r="G1497" s="13">
        <f t="shared" si="282"/>
        <v>0</v>
      </c>
      <c r="H1497" s="13">
        <f t="shared" si="283"/>
        <v>21.90643492515763</v>
      </c>
      <c r="I1497" s="16">
        <f t="shared" si="290"/>
        <v>24.003584025010056</v>
      </c>
      <c r="J1497" s="13">
        <f t="shared" si="284"/>
        <v>22.229378325749551</v>
      </c>
      <c r="K1497" s="13">
        <f t="shared" si="285"/>
        <v>1.7742056992605058</v>
      </c>
      <c r="L1497" s="13">
        <f t="shared" si="286"/>
        <v>0</v>
      </c>
      <c r="M1497" s="13">
        <f t="shared" si="291"/>
        <v>1.787109097680878E-14</v>
      </c>
      <c r="N1497" s="13">
        <f t="shared" si="287"/>
        <v>1.1080076405621444E-14</v>
      </c>
      <c r="O1497" s="13">
        <f t="shared" si="288"/>
        <v>1.1080076405621444E-14</v>
      </c>
      <c r="Q1497">
        <v>14.964073839418329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39.51288263234062</v>
      </c>
      <c r="G1498" s="13">
        <f t="shared" si="282"/>
        <v>1.3629090346214963</v>
      </c>
      <c r="H1498" s="13">
        <f t="shared" si="283"/>
        <v>38.149973597719125</v>
      </c>
      <c r="I1498" s="16">
        <f t="shared" si="290"/>
        <v>39.924179296979631</v>
      </c>
      <c r="J1498" s="13">
        <f t="shared" si="284"/>
        <v>32.937481995124465</v>
      </c>
      <c r="K1498" s="13">
        <f t="shared" si="285"/>
        <v>6.9866973018551661</v>
      </c>
      <c r="L1498" s="13">
        <f t="shared" si="286"/>
        <v>0</v>
      </c>
      <c r="M1498" s="13">
        <f t="shared" si="291"/>
        <v>6.7910145711873357E-15</v>
      </c>
      <c r="N1498" s="13">
        <f t="shared" si="287"/>
        <v>4.2104290341361478E-15</v>
      </c>
      <c r="O1498" s="13">
        <f t="shared" si="288"/>
        <v>1.3629090346215005</v>
      </c>
      <c r="Q1498">
        <v>14.809032414374171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34.251375664924112</v>
      </c>
      <c r="G1499" s="13">
        <f t="shared" si="282"/>
        <v>0.77465779879844632</v>
      </c>
      <c r="H1499" s="13">
        <f t="shared" si="283"/>
        <v>33.476717866125668</v>
      </c>
      <c r="I1499" s="16">
        <f t="shared" si="290"/>
        <v>40.463415167980834</v>
      </c>
      <c r="J1499" s="13">
        <f t="shared" si="284"/>
        <v>31.394237437088204</v>
      </c>
      <c r="K1499" s="13">
        <f t="shared" si="285"/>
        <v>9.0691777308926298</v>
      </c>
      <c r="L1499" s="13">
        <f t="shared" si="286"/>
        <v>0</v>
      </c>
      <c r="M1499" s="13">
        <f t="shared" si="291"/>
        <v>2.5805855370511878E-15</v>
      </c>
      <c r="N1499" s="13">
        <f t="shared" si="287"/>
        <v>1.5999630329717364E-15</v>
      </c>
      <c r="O1499" s="13">
        <f t="shared" si="288"/>
        <v>0.77465779879844787</v>
      </c>
      <c r="Q1499">
        <v>12.514854593548391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75.934265838510143</v>
      </c>
      <c r="G1500" s="13">
        <f t="shared" si="282"/>
        <v>5.4349218275522091</v>
      </c>
      <c r="H1500" s="13">
        <f t="shared" si="283"/>
        <v>70.499344010957941</v>
      </c>
      <c r="I1500" s="16">
        <f t="shared" si="290"/>
        <v>79.568521741850574</v>
      </c>
      <c r="J1500" s="13">
        <f t="shared" si="284"/>
        <v>45.05441771091629</v>
      </c>
      <c r="K1500" s="13">
        <f t="shared" si="285"/>
        <v>34.514104030934284</v>
      </c>
      <c r="L1500" s="13">
        <f t="shared" si="286"/>
        <v>23.544099671759216</v>
      </c>
      <c r="M1500" s="13">
        <f t="shared" si="291"/>
        <v>23.54409967175922</v>
      </c>
      <c r="N1500" s="13">
        <f t="shared" si="287"/>
        <v>14.597341796490717</v>
      </c>
      <c r="O1500" s="13">
        <f t="shared" si="288"/>
        <v>20.032263624042926</v>
      </c>
      <c r="Q1500">
        <v>13.88326703038833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4.5982023678698916</v>
      </c>
      <c r="G1501" s="13">
        <f t="shared" si="282"/>
        <v>0</v>
      </c>
      <c r="H1501" s="13">
        <f t="shared" si="283"/>
        <v>4.5982023678698916</v>
      </c>
      <c r="I1501" s="16">
        <f t="shared" si="290"/>
        <v>15.568206727044963</v>
      </c>
      <c r="J1501" s="13">
        <f t="shared" si="284"/>
        <v>15.15528594988267</v>
      </c>
      <c r="K1501" s="13">
        <f t="shared" si="285"/>
        <v>0.41292077716229336</v>
      </c>
      <c r="L1501" s="13">
        <f t="shared" si="286"/>
        <v>0</v>
      </c>
      <c r="M1501" s="13">
        <f t="shared" si="291"/>
        <v>8.9467578752685029</v>
      </c>
      <c r="N1501" s="13">
        <f t="shared" si="287"/>
        <v>5.5469898826664714</v>
      </c>
      <c r="O1501" s="13">
        <f t="shared" si="288"/>
        <v>5.5469898826664714</v>
      </c>
      <c r="Q1501">
        <v>16.63915087837611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2.9457414412923</v>
      </c>
      <c r="G1502" s="13">
        <f t="shared" si="282"/>
        <v>0</v>
      </c>
      <c r="H1502" s="13">
        <f t="shared" si="283"/>
        <v>2.9457414412923</v>
      </c>
      <c r="I1502" s="16">
        <f t="shared" si="290"/>
        <v>3.3586622184545933</v>
      </c>
      <c r="J1502" s="13">
        <f t="shared" si="284"/>
        <v>3.3568609826885902</v>
      </c>
      <c r="K1502" s="13">
        <f t="shared" si="285"/>
        <v>1.8012357660031064E-3</v>
      </c>
      <c r="L1502" s="13">
        <f t="shared" si="286"/>
        <v>0</v>
      </c>
      <c r="M1502" s="13">
        <f t="shared" si="291"/>
        <v>3.3997679926020314</v>
      </c>
      <c r="N1502" s="13">
        <f t="shared" si="287"/>
        <v>2.1078561554132595</v>
      </c>
      <c r="O1502" s="13">
        <f t="shared" si="288"/>
        <v>2.1078561554132595</v>
      </c>
      <c r="Q1502">
        <v>22.817845711397649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0.42278730637416778</v>
      </c>
      <c r="G1503" s="13">
        <f t="shared" si="282"/>
        <v>0</v>
      </c>
      <c r="H1503" s="13">
        <f t="shared" si="283"/>
        <v>0.42278730637416778</v>
      </c>
      <c r="I1503" s="16">
        <f t="shared" si="290"/>
        <v>0.42458854214017089</v>
      </c>
      <c r="J1503" s="13">
        <f t="shared" si="284"/>
        <v>0.4245843346845562</v>
      </c>
      <c r="K1503" s="13">
        <f t="shared" si="285"/>
        <v>4.2074556146909359E-6</v>
      </c>
      <c r="L1503" s="13">
        <f t="shared" si="286"/>
        <v>0</v>
      </c>
      <c r="M1503" s="13">
        <f t="shared" si="291"/>
        <v>1.2919118371887719</v>
      </c>
      <c r="N1503" s="13">
        <f t="shared" si="287"/>
        <v>0.80098533905703861</v>
      </c>
      <c r="O1503" s="13">
        <f t="shared" si="288"/>
        <v>0.80098533905703861</v>
      </c>
      <c r="Q1503">
        <v>21.794355101896379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2.1428571E-2</v>
      </c>
      <c r="G1504" s="13">
        <f t="shared" si="282"/>
        <v>0</v>
      </c>
      <c r="H1504" s="13">
        <f t="shared" si="283"/>
        <v>2.1428571E-2</v>
      </c>
      <c r="I1504" s="16">
        <f t="shared" si="290"/>
        <v>2.1432778455614691E-2</v>
      </c>
      <c r="J1504" s="13">
        <f t="shared" si="284"/>
        <v>2.1432778113798293E-2</v>
      </c>
      <c r="K1504" s="13">
        <f t="shared" si="285"/>
        <v>3.4181639810282327E-10</v>
      </c>
      <c r="L1504" s="13">
        <f t="shared" si="286"/>
        <v>0</v>
      </c>
      <c r="M1504" s="13">
        <f t="shared" si="291"/>
        <v>0.49092649813173328</v>
      </c>
      <c r="N1504" s="13">
        <f t="shared" si="287"/>
        <v>0.30437442884167465</v>
      </c>
      <c r="O1504" s="13">
        <f t="shared" si="288"/>
        <v>0.30437442884167465</v>
      </c>
      <c r="Q1504">
        <v>25.06835303340619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0.10077249592048371</v>
      </c>
      <c r="G1505" s="13">
        <f t="shared" si="282"/>
        <v>0</v>
      </c>
      <c r="H1505" s="13">
        <f t="shared" si="283"/>
        <v>0.10077249592048371</v>
      </c>
      <c r="I1505" s="16">
        <f t="shared" si="290"/>
        <v>0.1007724962623001</v>
      </c>
      <c r="J1505" s="13">
        <f t="shared" si="284"/>
        <v>0.10077246377146565</v>
      </c>
      <c r="K1505" s="13">
        <f t="shared" si="285"/>
        <v>3.2490834453446915E-8</v>
      </c>
      <c r="L1505" s="13">
        <f t="shared" si="286"/>
        <v>0</v>
      </c>
      <c r="M1505" s="13">
        <f t="shared" si="291"/>
        <v>0.18655206929005863</v>
      </c>
      <c r="N1505" s="13">
        <f t="shared" si="287"/>
        <v>0.11566228295983635</v>
      </c>
      <c r="O1505" s="13">
        <f t="shared" si="288"/>
        <v>0.11566228295983635</v>
      </c>
      <c r="Q1505">
        <v>25.71223959359428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9.5079719463942123</v>
      </c>
      <c r="G1506" s="13">
        <f t="shared" si="282"/>
        <v>0</v>
      </c>
      <c r="H1506" s="13">
        <f t="shared" si="283"/>
        <v>9.5079719463942123</v>
      </c>
      <c r="I1506" s="16">
        <f t="shared" si="290"/>
        <v>9.5079719788850472</v>
      </c>
      <c r="J1506" s="13">
        <f t="shared" si="284"/>
        <v>9.4845358884120419</v>
      </c>
      <c r="K1506" s="13">
        <f t="shared" si="285"/>
        <v>2.3436090473005322E-2</v>
      </c>
      <c r="L1506" s="13">
        <f t="shared" si="286"/>
        <v>0</v>
      </c>
      <c r="M1506" s="13">
        <f t="shared" si="291"/>
        <v>7.0889786330222276E-2</v>
      </c>
      <c r="N1506" s="13">
        <f t="shared" si="287"/>
        <v>4.3951667524737809E-2</v>
      </c>
      <c r="O1506" s="13">
        <f t="shared" si="288"/>
        <v>4.3951667524737809E-2</v>
      </c>
      <c r="Q1506">
        <v>26.788798000000011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1.781361701841945</v>
      </c>
      <c r="G1507" s="13">
        <f t="shared" si="282"/>
        <v>0</v>
      </c>
      <c r="H1507" s="13">
        <f t="shared" si="283"/>
        <v>1.781361701841945</v>
      </c>
      <c r="I1507" s="16">
        <f t="shared" si="290"/>
        <v>1.8047977923149503</v>
      </c>
      <c r="J1507" s="13">
        <f t="shared" si="284"/>
        <v>1.8045283218917412</v>
      </c>
      <c r="K1507" s="13">
        <f t="shared" si="285"/>
        <v>2.6947042320912828E-4</v>
      </c>
      <c r="L1507" s="13">
        <f t="shared" si="286"/>
        <v>0</v>
      </c>
      <c r="M1507" s="13">
        <f t="shared" si="291"/>
        <v>2.6938118805484468E-2</v>
      </c>
      <c r="N1507" s="13">
        <f t="shared" si="287"/>
        <v>1.6701633659400372E-2</v>
      </c>
      <c r="O1507" s="13">
        <f t="shared" si="288"/>
        <v>1.6701633659400372E-2</v>
      </c>
      <c r="Q1507">
        <v>23.081252622714551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43.461501504199063</v>
      </c>
      <c r="G1508" s="13">
        <f t="shared" si="282"/>
        <v>1.8043756991245505</v>
      </c>
      <c r="H1508" s="13">
        <f t="shared" si="283"/>
        <v>41.657125805074514</v>
      </c>
      <c r="I1508" s="16">
        <f t="shared" si="290"/>
        <v>41.65739527549772</v>
      </c>
      <c r="J1508" s="13">
        <f t="shared" si="284"/>
        <v>35.90989769697682</v>
      </c>
      <c r="K1508" s="13">
        <f t="shared" si="285"/>
        <v>5.7474975785208997</v>
      </c>
      <c r="L1508" s="13">
        <f t="shared" si="286"/>
        <v>0</v>
      </c>
      <c r="M1508" s="13">
        <f t="shared" si="291"/>
        <v>1.0236485146084096E-2</v>
      </c>
      <c r="N1508" s="13">
        <f t="shared" si="287"/>
        <v>6.3466207905721397E-3</v>
      </c>
      <c r="O1508" s="13">
        <f t="shared" si="288"/>
        <v>1.8107223199151228</v>
      </c>
      <c r="Q1508">
        <v>17.593357423706571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38.639340280416491</v>
      </c>
      <c r="G1509" s="13">
        <f t="shared" si="282"/>
        <v>1.2652445496658757</v>
      </c>
      <c r="H1509" s="13">
        <f t="shared" si="283"/>
        <v>37.374095730750618</v>
      </c>
      <c r="I1509" s="16">
        <f t="shared" si="290"/>
        <v>43.121593309271518</v>
      </c>
      <c r="J1509" s="13">
        <f t="shared" si="284"/>
        <v>33.825349467016579</v>
      </c>
      <c r="K1509" s="13">
        <f t="shared" si="285"/>
        <v>9.2962438422549383</v>
      </c>
      <c r="L1509" s="13">
        <f t="shared" si="286"/>
        <v>0</v>
      </c>
      <c r="M1509" s="13">
        <f t="shared" si="291"/>
        <v>3.8898643555119565E-3</v>
      </c>
      <c r="N1509" s="13">
        <f t="shared" si="287"/>
        <v>2.411715900417413E-3</v>
      </c>
      <c r="O1509" s="13">
        <f t="shared" si="288"/>
        <v>1.2676562655662931</v>
      </c>
      <c r="Q1509">
        <v>13.8501204476747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157.1915273097238</v>
      </c>
      <c r="G1510" s="13">
        <f t="shared" si="282"/>
        <v>14.519711560997834</v>
      </c>
      <c r="H1510" s="13">
        <f t="shared" si="283"/>
        <v>142.67181574872598</v>
      </c>
      <c r="I1510" s="16">
        <f t="shared" si="290"/>
        <v>151.96805959098091</v>
      </c>
      <c r="J1510" s="13">
        <f t="shared" si="284"/>
        <v>52.109270513983525</v>
      </c>
      <c r="K1510" s="13">
        <f t="shared" si="285"/>
        <v>99.858789076997397</v>
      </c>
      <c r="L1510" s="13">
        <f t="shared" si="286"/>
        <v>89.369249996595272</v>
      </c>
      <c r="M1510" s="13">
        <f t="shared" si="291"/>
        <v>89.370728145050364</v>
      </c>
      <c r="N1510" s="13">
        <f t="shared" si="287"/>
        <v>55.409851449931224</v>
      </c>
      <c r="O1510" s="13">
        <f t="shared" si="288"/>
        <v>69.929563010929058</v>
      </c>
      <c r="Q1510">
        <v>14.096378466801159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53.238671901440092</v>
      </c>
      <c r="G1511" s="13">
        <f t="shared" si="282"/>
        <v>2.8974907714122202</v>
      </c>
      <c r="H1511" s="13">
        <f t="shared" si="283"/>
        <v>50.34118113002787</v>
      </c>
      <c r="I1511" s="16">
        <f t="shared" si="290"/>
        <v>60.830720210430002</v>
      </c>
      <c r="J1511" s="13">
        <f t="shared" si="284"/>
        <v>38.934998866863523</v>
      </c>
      <c r="K1511" s="13">
        <f t="shared" si="285"/>
        <v>21.895721343566478</v>
      </c>
      <c r="L1511" s="13">
        <f t="shared" si="286"/>
        <v>10.832936756722146</v>
      </c>
      <c r="M1511" s="13">
        <f t="shared" si="291"/>
        <v>44.793813451841288</v>
      </c>
      <c r="N1511" s="13">
        <f t="shared" si="287"/>
        <v>27.772164340141597</v>
      </c>
      <c r="O1511" s="13">
        <f t="shared" si="288"/>
        <v>30.669655111553816</v>
      </c>
      <c r="Q1511">
        <v>12.78121559354839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14.493165474404011</v>
      </c>
      <c r="G1512" s="13">
        <f t="shared" si="282"/>
        <v>0</v>
      </c>
      <c r="H1512" s="13">
        <f t="shared" si="283"/>
        <v>14.493165474404011</v>
      </c>
      <c r="I1512" s="16">
        <f t="shared" si="290"/>
        <v>25.555950061248339</v>
      </c>
      <c r="J1512" s="13">
        <f t="shared" si="284"/>
        <v>23.60594576053742</v>
      </c>
      <c r="K1512" s="13">
        <f t="shared" si="285"/>
        <v>1.9500043007109191</v>
      </c>
      <c r="L1512" s="13">
        <f t="shared" si="286"/>
        <v>0</v>
      </c>
      <c r="M1512" s="13">
        <f t="shared" si="291"/>
        <v>17.021649111699691</v>
      </c>
      <c r="N1512" s="13">
        <f t="shared" si="287"/>
        <v>10.553422449253809</v>
      </c>
      <c r="O1512" s="13">
        <f t="shared" si="288"/>
        <v>10.553422449253809</v>
      </c>
      <c r="Q1512">
        <v>15.606227767151561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9.3707629651574269</v>
      </c>
      <c r="G1513" s="13">
        <f t="shared" si="282"/>
        <v>0</v>
      </c>
      <c r="H1513" s="13">
        <f t="shared" si="283"/>
        <v>9.3707629651574269</v>
      </c>
      <c r="I1513" s="16">
        <f t="shared" si="290"/>
        <v>11.320767265868346</v>
      </c>
      <c r="J1513" s="13">
        <f t="shared" si="284"/>
        <v>11.192076902735277</v>
      </c>
      <c r="K1513" s="13">
        <f t="shared" si="285"/>
        <v>0.12869036313306914</v>
      </c>
      <c r="L1513" s="13">
        <f t="shared" si="286"/>
        <v>0</v>
      </c>
      <c r="M1513" s="13">
        <f t="shared" si="291"/>
        <v>6.4682266624458826</v>
      </c>
      <c r="N1513" s="13">
        <f t="shared" si="287"/>
        <v>4.0103005307164468</v>
      </c>
      <c r="O1513" s="13">
        <f t="shared" si="288"/>
        <v>4.0103005307164468</v>
      </c>
      <c r="Q1513">
        <v>18.293147642699381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5.7755368587041236</v>
      </c>
      <c r="G1514" s="13">
        <f t="shared" si="282"/>
        <v>0</v>
      </c>
      <c r="H1514" s="13">
        <f t="shared" si="283"/>
        <v>5.7755368587041236</v>
      </c>
      <c r="I1514" s="16">
        <f t="shared" si="290"/>
        <v>5.9042272218371927</v>
      </c>
      <c r="J1514" s="13">
        <f t="shared" si="284"/>
        <v>5.8945286440568125</v>
      </c>
      <c r="K1514" s="13">
        <f t="shared" si="285"/>
        <v>9.6985777803801909E-3</v>
      </c>
      <c r="L1514" s="13">
        <f t="shared" si="286"/>
        <v>0</v>
      </c>
      <c r="M1514" s="13">
        <f t="shared" si="291"/>
        <v>2.4579261317294359</v>
      </c>
      <c r="N1514" s="13">
        <f t="shared" si="287"/>
        <v>1.5239142016722502</v>
      </c>
      <c r="O1514" s="13">
        <f t="shared" si="288"/>
        <v>1.5239142016722502</v>
      </c>
      <c r="Q1514">
        <v>22.869054988475011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0.47927020868123033</v>
      </c>
      <c r="G1515" s="13">
        <f t="shared" si="282"/>
        <v>0</v>
      </c>
      <c r="H1515" s="13">
        <f t="shared" si="283"/>
        <v>0.47927020868123033</v>
      </c>
      <c r="I1515" s="16">
        <f t="shared" si="290"/>
        <v>0.48896878646161052</v>
      </c>
      <c r="J1515" s="13">
        <f t="shared" si="284"/>
        <v>0.48896299458617437</v>
      </c>
      <c r="K1515" s="13">
        <f t="shared" si="285"/>
        <v>5.7918754361452329E-6</v>
      </c>
      <c r="L1515" s="13">
        <f t="shared" si="286"/>
        <v>0</v>
      </c>
      <c r="M1515" s="13">
        <f t="shared" si="291"/>
        <v>0.93401193005718564</v>
      </c>
      <c r="N1515" s="13">
        <f t="shared" si="287"/>
        <v>0.57908739663545505</v>
      </c>
      <c r="O1515" s="13">
        <f t="shared" si="288"/>
        <v>0.57908739663545505</v>
      </c>
      <c r="Q1515">
        <v>22.530797582692859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0.1245360616972449</v>
      </c>
      <c r="G1516" s="13">
        <f t="shared" si="282"/>
        <v>0</v>
      </c>
      <c r="H1516" s="13">
        <f t="shared" si="283"/>
        <v>0.1245360616972449</v>
      </c>
      <c r="I1516" s="16">
        <f t="shared" si="290"/>
        <v>0.12454185357268105</v>
      </c>
      <c r="J1516" s="13">
        <f t="shared" si="284"/>
        <v>0.1245417916270964</v>
      </c>
      <c r="K1516" s="13">
        <f t="shared" si="285"/>
        <v>6.1945584647893348E-8</v>
      </c>
      <c r="L1516" s="13">
        <f t="shared" si="286"/>
        <v>0</v>
      </c>
      <c r="M1516" s="13">
        <f t="shared" si="291"/>
        <v>0.35492453342173058</v>
      </c>
      <c r="N1516" s="13">
        <f t="shared" si="287"/>
        <v>0.22005321072147296</v>
      </c>
      <c r="O1516" s="13">
        <f t="shared" si="288"/>
        <v>0.22005321072147296</v>
      </c>
      <c r="Q1516">
        <v>25.640288000000009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0.1245360616972449</v>
      </c>
      <c r="G1517" s="13">
        <f t="shared" si="282"/>
        <v>0</v>
      </c>
      <c r="H1517" s="13">
        <f t="shared" si="283"/>
        <v>0.1245360616972449</v>
      </c>
      <c r="I1517" s="16">
        <f t="shared" si="290"/>
        <v>0.12453612364282955</v>
      </c>
      <c r="J1517" s="13">
        <f t="shared" si="284"/>
        <v>0.12453603213213046</v>
      </c>
      <c r="K1517" s="13">
        <f t="shared" si="285"/>
        <v>9.1510699087860026E-8</v>
      </c>
      <c r="L1517" s="13">
        <f t="shared" si="286"/>
        <v>0</v>
      </c>
      <c r="M1517" s="13">
        <f t="shared" si="291"/>
        <v>0.13487132270025762</v>
      </c>
      <c r="N1517" s="13">
        <f t="shared" si="287"/>
        <v>8.3620220074159729E-2</v>
      </c>
      <c r="O1517" s="13">
        <f t="shared" si="288"/>
        <v>8.3620220074159729E-2</v>
      </c>
      <c r="Q1517">
        <v>22.847851804547229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0.28571428599999998</v>
      </c>
      <c r="G1518" s="13">
        <f t="shared" si="282"/>
        <v>0</v>
      </c>
      <c r="H1518" s="13">
        <f t="shared" si="283"/>
        <v>0.28571428599999998</v>
      </c>
      <c r="I1518" s="16">
        <f t="shared" si="290"/>
        <v>0.28571437751069906</v>
      </c>
      <c r="J1518" s="13">
        <f t="shared" si="284"/>
        <v>0.28571346538672021</v>
      </c>
      <c r="K1518" s="13">
        <f t="shared" si="285"/>
        <v>9.1212397884676832E-7</v>
      </c>
      <c r="L1518" s="13">
        <f t="shared" si="286"/>
        <v>0</v>
      </c>
      <c r="M1518" s="13">
        <f t="shared" si="291"/>
        <v>5.1251102626097889E-2</v>
      </c>
      <c r="N1518" s="13">
        <f t="shared" si="287"/>
        <v>3.1775683628180694E-2</v>
      </c>
      <c r="O1518" s="13">
        <f t="shared" si="288"/>
        <v>3.1775683628180694E-2</v>
      </c>
      <c r="Q1518">
        <v>24.214971056321829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10.33451781895959</v>
      </c>
      <c r="G1519" s="13">
        <f t="shared" si="282"/>
        <v>0</v>
      </c>
      <c r="H1519" s="13">
        <f t="shared" si="283"/>
        <v>10.33451781895959</v>
      </c>
      <c r="I1519" s="16">
        <f t="shared" si="290"/>
        <v>10.334518731083568</v>
      </c>
      <c r="J1519" s="13">
        <f t="shared" si="284"/>
        <v>10.268013272594715</v>
      </c>
      <c r="K1519" s="13">
        <f t="shared" si="285"/>
        <v>6.6505458488853364E-2</v>
      </c>
      <c r="L1519" s="13">
        <f t="shared" si="286"/>
        <v>0</v>
      </c>
      <c r="M1519" s="13">
        <f t="shared" si="291"/>
        <v>1.9475418997917195E-2</v>
      </c>
      <c r="N1519" s="13">
        <f t="shared" si="287"/>
        <v>1.2074759778708661E-2</v>
      </c>
      <c r="O1519" s="13">
        <f t="shared" si="288"/>
        <v>1.2074759778708661E-2</v>
      </c>
      <c r="Q1519">
        <v>21.076696247775288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5.8920336620714782</v>
      </c>
      <c r="G1520" s="13">
        <f t="shared" si="282"/>
        <v>0</v>
      </c>
      <c r="H1520" s="13">
        <f t="shared" si="283"/>
        <v>5.8920336620714782</v>
      </c>
      <c r="I1520" s="16">
        <f t="shared" si="290"/>
        <v>5.9585391205603315</v>
      </c>
      <c r="J1520" s="13">
        <f t="shared" si="284"/>
        <v>5.9361120900180913</v>
      </c>
      <c r="K1520" s="13">
        <f t="shared" si="285"/>
        <v>2.2427030542240267E-2</v>
      </c>
      <c r="L1520" s="13">
        <f t="shared" si="286"/>
        <v>0</v>
      </c>
      <c r="M1520" s="13">
        <f t="shared" si="291"/>
        <v>7.4006592192085337E-3</v>
      </c>
      <c r="N1520" s="13">
        <f t="shared" si="287"/>
        <v>4.5884087159092906E-3</v>
      </c>
      <c r="O1520" s="13">
        <f t="shared" si="288"/>
        <v>4.5884087159092906E-3</v>
      </c>
      <c r="Q1520">
        <v>17.111787948480099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157.67405914961881</v>
      </c>
      <c r="G1521" s="13">
        <f t="shared" si="282"/>
        <v>14.573659974047564</v>
      </c>
      <c r="H1521" s="13">
        <f t="shared" si="283"/>
        <v>143.10039917557125</v>
      </c>
      <c r="I1521" s="16">
        <f t="shared" si="290"/>
        <v>143.1228262061135</v>
      </c>
      <c r="J1521" s="13">
        <f t="shared" si="284"/>
        <v>55.811340790779276</v>
      </c>
      <c r="K1521" s="13">
        <f t="shared" si="285"/>
        <v>87.311485415334232</v>
      </c>
      <c r="L1521" s="13">
        <f t="shared" si="286"/>
        <v>76.72968873590321</v>
      </c>
      <c r="M1521" s="13">
        <f t="shared" si="291"/>
        <v>76.732500986406521</v>
      </c>
      <c r="N1521" s="13">
        <f t="shared" si="287"/>
        <v>47.574150611572044</v>
      </c>
      <c r="O1521" s="13">
        <f t="shared" si="288"/>
        <v>62.147810585619609</v>
      </c>
      <c r="Q1521">
        <v>15.370868672251341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77.350613248511038</v>
      </c>
      <c r="G1522" s="13">
        <f t="shared" si="282"/>
        <v>5.5932734403976259</v>
      </c>
      <c r="H1522" s="13">
        <f t="shared" si="283"/>
        <v>71.757339808113414</v>
      </c>
      <c r="I1522" s="16">
        <f t="shared" si="290"/>
        <v>82.339136487544437</v>
      </c>
      <c r="J1522" s="13">
        <f t="shared" si="284"/>
        <v>46.834933288912779</v>
      </c>
      <c r="K1522" s="13">
        <f t="shared" si="285"/>
        <v>35.504203198631657</v>
      </c>
      <c r="L1522" s="13">
        <f t="shared" si="286"/>
        <v>24.541478823624928</v>
      </c>
      <c r="M1522" s="13">
        <f t="shared" si="291"/>
        <v>53.699829198459405</v>
      </c>
      <c r="N1522" s="13">
        <f t="shared" si="287"/>
        <v>33.293894103044828</v>
      </c>
      <c r="O1522" s="13">
        <f t="shared" si="288"/>
        <v>38.887167543442452</v>
      </c>
      <c r="Q1522">
        <v>14.47442988373464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35.558867353236217</v>
      </c>
      <c r="G1523" s="13">
        <f t="shared" si="282"/>
        <v>0.92083903665312505</v>
      </c>
      <c r="H1523" s="13">
        <f t="shared" si="283"/>
        <v>34.638028316583089</v>
      </c>
      <c r="I1523" s="16">
        <f t="shared" si="290"/>
        <v>45.600752691589818</v>
      </c>
      <c r="J1523" s="13">
        <f t="shared" si="284"/>
        <v>32.709448712735806</v>
      </c>
      <c r="K1523" s="13">
        <f t="shared" si="285"/>
        <v>12.891303978854012</v>
      </c>
      <c r="L1523" s="13">
        <f t="shared" si="286"/>
        <v>1.7623118665426145</v>
      </c>
      <c r="M1523" s="13">
        <f t="shared" si="291"/>
        <v>22.168246961957195</v>
      </c>
      <c r="N1523" s="13">
        <f t="shared" si="287"/>
        <v>13.74431311641346</v>
      </c>
      <c r="O1523" s="13">
        <f t="shared" si="288"/>
        <v>14.665152153066586</v>
      </c>
      <c r="Q1523">
        <v>11.65731459354839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4.5179935096773596</v>
      </c>
      <c r="G1524" s="13">
        <f t="shared" si="282"/>
        <v>0</v>
      </c>
      <c r="H1524" s="13">
        <f t="shared" si="283"/>
        <v>4.5179935096773596</v>
      </c>
      <c r="I1524" s="16">
        <f t="shared" si="290"/>
        <v>15.646985621988758</v>
      </c>
      <c r="J1524" s="13">
        <f t="shared" si="284"/>
        <v>15.179465012126821</v>
      </c>
      <c r="K1524" s="13">
        <f t="shared" si="285"/>
        <v>0.46752060986193733</v>
      </c>
      <c r="L1524" s="13">
        <f t="shared" si="286"/>
        <v>0</v>
      </c>
      <c r="M1524" s="13">
        <f t="shared" si="291"/>
        <v>8.4239338455437345</v>
      </c>
      <c r="N1524" s="13">
        <f t="shared" si="287"/>
        <v>5.2228389842371152</v>
      </c>
      <c r="O1524" s="13">
        <f t="shared" si="288"/>
        <v>5.2228389842371152</v>
      </c>
      <c r="Q1524">
        <v>15.824907697474339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23.358690589156279</v>
      </c>
      <c r="G1525" s="13">
        <f t="shared" si="282"/>
        <v>0</v>
      </c>
      <c r="H1525" s="13">
        <f t="shared" si="283"/>
        <v>23.358690589156279</v>
      </c>
      <c r="I1525" s="16">
        <f t="shared" si="290"/>
        <v>23.826211199018218</v>
      </c>
      <c r="J1525" s="13">
        <f t="shared" si="284"/>
        <v>22.605163639658709</v>
      </c>
      <c r="K1525" s="13">
        <f t="shared" si="285"/>
        <v>1.2210475593595085</v>
      </c>
      <c r="L1525" s="13">
        <f t="shared" si="286"/>
        <v>0</v>
      </c>
      <c r="M1525" s="13">
        <f t="shared" si="291"/>
        <v>3.2010948613066192</v>
      </c>
      <c r="N1525" s="13">
        <f t="shared" si="287"/>
        <v>1.9846788140101039</v>
      </c>
      <c r="O1525" s="13">
        <f t="shared" si="288"/>
        <v>1.9846788140101039</v>
      </c>
      <c r="Q1525">
        <v>17.729152326433798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9.998444941051714</v>
      </c>
      <c r="G1526" s="13">
        <f t="shared" si="282"/>
        <v>0</v>
      </c>
      <c r="H1526" s="13">
        <f t="shared" si="283"/>
        <v>9.998444941051714</v>
      </c>
      <c r="I1526" s="16">
        <f t="shared" si="290"/>
        <v>11.219492500411222</v>
      </c>
      <c r="J1526" s="13">
        <f t="shared" si="284"/>
        <v>11.088128033431452</v>
      </c>
      <c r="K1526" s="13">
        <f t="shared" si="285"/>
        <v>0.13136446697977</v>
      </c>
      <c r="L1526" s="13">
        <f t="shared" si="286"/>
        <v>0</v>
      </c>
      <c r="M1526" s="13">
        <f t="shared" si="291"/>
        <v>1.2164160472965153</v>
      </c>
      <c r="N1526" s="13">
        <f t="shared" si="287"/>
        <v>0.75417794932383952</v>
      </c>
      <c r="O1526" s="13">
        <f t="shared" si="288"/>
        <v>0.75417794932383952</v>
      </c>
      <c r="Q1526">
        <v>17.953295728483418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1.749838142487965</v>
      </c>
      <c r="G1527" s="13">
        <f t="shared" si="282"/>
        <v>0</v>
      </c>
      <c r="H1527" s="13">
        <f t="shared" si="283"/>
        <v>1.749838142487965</v>
      </c>
      <c r="I1527" s="16">
        <f t="shared" si="290"/>
        <v>1.881202609467735</v>
      </c>
      <c r="J1527" s="13">
        <f t="shared" si="284"/>
        <v>1.8808333924414788</v>
      </c>
      <c r="K1527" s="13">
        <f t="shared" si="285"/>
        <v>3.6921702625614117E-4</v>
      </c>
      <c r="L1527" s="13">
        <f t="shared" si="286"/>
        <v>0</v>
      </c>
      <c r="M1527" s="13">
        <f t="shared" si="291"/>
        <v>0.46223809797267579</v>
      </c>
      <c r="N1527" s="13">
        <f t="shared" si="287"/>
        <v>0.28658762074305899</v>
      </c>
      <c r="O1527" s="13">
        <f t="shared" si="288"/>
        <v>0.28658762074305899</v>
      </c>
      <c r="Q1527">
        <v>21.729470063975569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0.42142857099999997</v>
      </c>
      <c r="G1528" s="13">
        <f t="shared" si="282"/>
        <v>0</v>
      </c>
      <c r="H1528" s="13">
        <f t="shared" si="283"/>
        <v>0.42142857099999997</v>
      </c>
      <c r="I1528" s="16">
        <f t="shared" si="290"/>
        <v>0.42179778802625612</v>
      </c>
      <c r="J1528" s="13">
        <f t="shared" si="284"/>
        <v>0.42179436444478968</v>
      </c>
      <c r="K1528" s="13">
        <f t="shared" si="285"/>
        <v>3.4235814664329567E-6</v>
      </c>
      <c r="L1528" s="13">
        <f t="shared" si="286"/>
        <v>0</v>
      </c>
      <c r="M1528" s="13">
        <f t="shared" si="291"/>
        <v>0.1756504772296168</v>
      </c>
      <c r="N1528" s="13">
        <f t="shared" si="287"/>
        <v>0.10890329588236242</v>
      </c>
      <c r="O1528" s="13">
        <f t="shared" si="288"/>
        <v>0.10890329588236242</v>
      </c>
      <c r="Q1528">
        <v>23.11644847403549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4.8028600036800637E-2</v>
      </c>
      <c r="G1529" s="13">
        <f t="shared" si="282"/>
        <v>0</v>
      </c>
      <c r="H1529" s="13">
        <f t="shared" si="283"/>
        <v>4.8028600036800637E-2</v>
      </c>
      <c r="I1529" s="16">
        <f t="shared" si="290"/>
        <v>4.803202361826707E-2</v>
      </c>
      <c r="J1529" s="13">
        <f t="shared" si="284"/>
        <v>4.8032018491441709E-2</v>
      </c>
      <c r="K1529" s="13">
        <f t="shared" si="285"/>
        <v>5.1268253600800229E-9</v>
      </c>
      <c r="L1529" s="13">
        <f t="shared" si="286"/>
        <v>0</v>
      </c>
      <c r="M1529" s="13">
        <f t="shared" si="291"/>
        <v>6.6747181347254381E-2</v>
      </c>
      <c r="N1529" s="13">
        <f t="shared" si="287"/>
        <v>4.1383252435297717E-2</v>
      </c>
      <c r="O1529" s="13">
        <f t="shared" si="288"/>
        <v>4.1383252435297717E-2</v>
      </c>
      <c r="Q1529">
        <v>23.01686900000001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4.2279912679132359</v>
      </c>
      <c r="G1530" s="13">
        <f t="shared" si="282"/>
        <v>0</v>
      </c>
      <c r="H1530" s="13">
        <f t="shared" si="283"/>
        <v>4.2279912679132359</v>
      </c>
      <c r="I1530" s="16">
        <f t="shared" si="290"/>
        <v>4.2279912730400611</v>
      </c>
      <c r="J1530" s="13">
        <f t="shared" si="284"/>
        <v>4.2245280648742174</v>
      </c>
      <c r="K1530" s="13">
        <f t="shared" si="285"/>
        <v>3.4632081658436675E-3</v>
      </c>
      <c r="L1530" s="13">
        <f t="shared" si="286"/>
        <v>0</v>
      </c>
      <c r="M1530" s="13">
        <f t="shared" si="291"/>
        <v>2.5363928911956664E-2</v>
      </c>
      <c r="N1530" s="13">
        <f t="shared" si="287"/>
        <v>1.572563592541313E-2</v>
      </c>
      <c r="O1530" s="13">
        <f t="shared" si="288"/>
        <v>1.572563592541313E-2</v>
      </c>
      <c r="Q1530">
        <v>23.076546111113441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37.470039958106817</v>
      </c>
      <c r="G1531" s="13">
        <f t="shared" si="282"/>
        <v>1.1345134941134207</v>
      </c>
      <c r="H1531" s="13">
        <f t="shared" si="283"/>
        <v>36.335526463993396</v>
      </c>
      <c r="I1531" s="16">
        <f t="shared" si="290"/>
        <v>36.338989672159244</v>
      </c>
      <c r="J1531" s="13">
        <f t="shared" si="284"/>
        <v>34.006418832209398</v>
      </c>
      <c r="K1531" s="13">
        <f t="shared" si="285"/>
        <v>2.3325708399498453</v>
      </c>
      <c r="L1531" s="13">
        <f t="shared" si="286"/>
        <v>0</v>
      </c>
      <c r="M1531" s="13">
        <f t="shared" si="291"/>
        <v>9.6382929865435341E-3</v>
      </c>
      <c r="N1531" s="13">
        <f t="shared" si="287"/>
        <v>5.9757416516569911E-3</v>
      </c>
      <c r="O1531" s="13">
        <f t="shared" si="288"/>
        <v>1.1404892357650778</v>
      </c>
      <c r="Q1531">
        <v>21.956518469131009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36.410750261778283</v>
      </c>
      <c r="G1532" s="13">
        <f t="shared" si="282"/>
        <v>1.0160819350907306</v>
      </c>
      <c r="H1532" s="13">
        <f t="shared" si="283"/>
        <v>35.394668326687551</v>
      </c>
      <c r="I1532" s="16">
        <f t="shared" si="290"/>
        <v>37.727239166637396</v>
      </c>
      <c r="J1532" s="13">
        <f t="shared" si="284"/>
        <v>33.269586292616466</v>
      </c>
      <c r="K1532" s="13">
        <f t="shared" si="285"/>
        <v>4.4576528740209298</v>
      </c>
      <c r="L1532" s="13">
        <f t="shared" si="286"/>
        <v>0</v>
      </c>
      <c r="M1532" s="13">
        <f t="shared" si="291"/>
        <v>3.662551334886543E-3</v>
      </c>
      <c r="N1532" s="13">
        <f t="shared" si="287"/>
        <v>2.2707818276296566E-3</v>
      </c>
      <c r="O1532" s="13">
        <f t="shared" si="288"/>
        <v>1.0183527169183604</v>
      </c>
      <c r="Q1532">
        <v>17.534698101246502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11.137815914959191</v>
      </c>
      <c r="G1533" s="13">
        <f t="shared" si="282"/>
        <v>0</v>
      </c>
      <c r="H1533" s="13">
        <f t="shared" si="283"/>
        <v>11.137815914959191</v>
      </c>
      <c r="I1533" s="16">
        <f t="shared" si="290"/>
        <v>15.595468788980121</v>
      </c>
      <c r="J1533" s="13">
        <f t="shared" si="284"/>
        <v>15.104890505721119</v>
      </c>
      <c r="K1533" s="13">
        <f t="shared" si="285"/>
        <v>0.49057828325900132</v>
      </c>
      <c r="L1533" s="13">
        <f t="shared" si="286"/>
        <v>0</v>
      </c>
      <c r="M1533" s="13">
        <f t="shared" si="291"/>
        <v>1.3917695072568864E-3</v>
      </c>
      <c r="N1533" s="13">
        <f t="shared" si="287"/>
        <v>8.6289709449926958E-4</v>
      </c>
      <c r="O1533" s="13">
        <f t="shared" si="288"/>
        <v>8.6289709449926958E-4</v>
      </c>
      <c r="Q1533">
        <v>15.39228028461735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73.070845633377374</v>
      </c>
      <c r="G1534" s="13">
        <f t="shared" si="282"/>
        <v>5.1147834176287272</v>
      </c>
      <c r="H1534" s="13">
        <f t="shared" si="283"/>
        <v>67.956062215748645</v>
      </c>
      <c r="I1534" s="16">
        <f t="shared" si="290"/>
        <v>68.446640499007643</v>
      </c>
      <c r="J1534" s="13">
        <f t="shared" si="284"/>
        <v>38.378489796967727</v>
      </c>
      <c r="K1534" s="13">
        <f t="shared" si="285"/>
        <v>30.068150702039915</v>
      </c>
      <c r="L1534" s="13">
        <f t="shared" si="286"/>
        <v>19.065456213528805</v>
      </c>
      <c r="M1534" s="13">
        <f t="shared" si="291"/>
        <v>19.065985085941563</v>
      </c>
      <c r="N1534" s="13">
        <f t="shared" si="287"/>
        <v>11.820910753283769</v>
      </c>
      <c r="O1534" s="13">
        <f t="shared" si="288"/>
        <v>16.935694170912498</v>
      </c>
      <c r="Q1534">
        <v>11.46872559354839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39.019688030160729</v>
      </c>
      <c r="G1535" s="13">
        <f t="shared" si="282"/>
        <v>1.3077684948426365</v>
      </c>
      <c r="H1535" s="13">
        <f t="shared" si="283"/>
        <v>37.711919535318096</v>
      </c>
      <c r="I1535" s="16">
        <f t="shared" si="290"/>
        <v>48.714614023829213</v>
      </c>
      <c r="J1535" s="13">
        <f t="shared" si="284"/>
        <v>36.257940261633088</v>
      </c>
      <c r="K1535" s="13">
        <f t="shared" si="285"/>
        <v>12.456673762196125</v>
      </c>
      <c r="L1535" s="13">
        <f t="shared" si="286"/>
        <v>1.3244859082867315</v>
      </c>
      <c r="M1535" s="13">
        <f t="shared" si="291"/>
        <v>8.5695602409445257</v>
      </c>
      <c r="N1535" s="13">
        <f t="shared" si="287"/>
        <v>5.3131273493856055</v>
      </c>
      <c r="O1535" s="13">
        <f t="shared" si="288"/>
        <v>6.620895844228242</v>
      </c>
      <c r="Q1535">
        <v>13.78452770243808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154.18850703340581</v>
      </c>
      <c r="G1536" s="13">
        <f t="shared" si="282"/>
        <v>14.183965471581722</v>
      </c>
      <c r="H1536" s="13">
        <f t="shared" si="283"/>
        <v>140.00454156182408</v>
      </c>
      <c r="I1536" s="16">
        <f t="shared" si="290"/>
        <v>151.13672941573347</v>
      </c>
      <c r="J1536" s="13">
        <f t="shared" si="284"/>
        <v>49.448224253096193</v>
      </c>
      <c r="K1536" s="13">
        <f t="shared" si="285"/>
        <v>101.68850516263728</v>
      </c>
      <c r="L1536" s="13">
        <f t="shared" si="286"/>
        <v>91.2124195872684</v>
      </c>
      <c r="M1536" s="13">
        <f t="shared" si="291"/>
        <v>94.468852478827316</v>
      </c>
      <c r="N1536" s="13">
        <f t="shared" si="287"/>
        <v>58.570688536872936</v>
      </c>
      <c r="O1536" s="13">
        <f t="shared" si="288"/>
        <v>72.754654008454651</v>
      </c>
      <c r="Q1536">
        <v>13.2497125026063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13.623934697868931</v>
      </c>
      <c r="G1537" s="13">
        <f t="shared" si="282"/>
        <v>0</v>
      </c>
      <c r="H1537" s="13">
        <f t="shared" si="283"/>
        <v>13.623934697868931</v>
      </c>
      <c r="I1537" s="16">
        <f t="shared" si="290"/>
        <v>24.100020273237817</v>
      </c>
      <c r="J1537" s="13">
        <f t="shared" si="284"/>
        <v>22.417816784056154</v>
      </c>
      <c r="K1537" s="13">
        <f t="shared" si="285"/>
        <v>1.6822034891816635</v>
      </c>
      <c r="L1537" s="13">
        <f t="shared" si="286"/>
        <v>0</v>
      </c>
      <c r="M1537" s="13">
        <f t="shared" si="291"/>
        <v>35.89816394195438</v>
      </c>
      <c r="N1537" s="13">
        <f t="shared" si="287"/>
        <v>22.256861644011714</v>
      </c>
      <c r="O1537" s="13">
        <f t="shared" si="288"/>
        <v>22.256861644011714</v>
      </c>
      <c r="Q1537">
        <v>15.48036930272133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21.493698997480379</v>
      </c>
      <c r="G1538" s="13">
        <f t="shared" si="282"/>
        <v>0</v>
      </c>
      <c r="H1538" s="13">
        <f t="shared" si="283"/>
        <v>21.493698997480379</v>
      </c>
      <c r="I1538" s="16">
        <f t="shared" si="290"/>
        <v>23.175902486662043</v>
      </c>
      <c r="J1538" s="13">
        <f t="shared" si="284"/>
        <v>22.168799728884689</v>
      </c>
      <c r="K1538" s="13">
        <f t="shared" si="285"/>
        <v>1.0071027577773535</v>
      </c>
      <c r="L1538" s="13">
        <f t="shared" si="286"/>
        <v>0</v>
      </c>
      <c r="M1538" s="13">
        <f t="shared" si="291"/>
        <v>13.641302297942666</v>
      </c>
      <c r="N1538" s="13">
        <f t="shared" si="287"/>
        <v>8.4576074247244524</v>
      </c>
      <c r="O1538" s="13">
        <f t="shared" si="288"/>
        <v>8.4576074247244524</v>
      </c>
      <c r="Q1538">
        <v>18.591989741487421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9.3605975727383974</v>
      </c>
      <c r="G1539" s="13">
        <f t="shared" si="282"/>
        <v>0</v>
      </c>
      <c r="H1539" s="13">
        <f t="shared" si="283"/>
        <v>9.3605975727383974</v>
      </c>
      <c r="I1539" s="16">
        <f t="shared" si="290"/>
        <v>10.367700330515751</v>
      </c>
      <c r="J1539" s="13">
        <f t="shared" si="284"/>
        <v>10.306198033853764</v>
      </c>
      <c r="K1539" s="13">
        <f t="shared" si="285"/>
        <v>6.1502296661986477E-2</v>
      </c>
      <c r="L1539" s="13">
        <f t="shared" si="286"/>
        <v>0</v>
      </c>
      <c r="M1539" s="13">
        <f t="shared" si="291"/>
        <v>5.1836948732182133</v>
      </c>
      <c r="N1539" s="13">
        <f t="shared" si="287"/>
        <v>3.2138908213952924</v>
      </c>
      <c r="O1539" s="13">
        <f t="shared" si="288"/>
        <v>3.2138908213952924</v>
      </c>
      <c r="Q1539">
        <v>21.70309016915623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7.8430500849658538E-2</v>
      </c>
      <c r="G1540" s="13">
        <f t="shared" si="282"/>
        <v>0</v>
      </c>
      <c r="H1540" s="13">
        <f t="shared" si="283"/>
        <v>7.8430500849658538E-2</v>
      </c>
      <c r="I1540" s="16">
        <f t="shared" si="290"/>
        <v>0.139932797511645</v>
      </c>
      <c r="J1540" s="13">
        <f t="shared" si="284"/>
        <v>0.13993268320266961</v>
      </c>
      <c r="K1540" s="13">
        <f t="shared" si="285"/>
        <v>1.1430897539632667E-7</v>
      </c>
      <c r="L1540" s="13">
        <f t="shared" si="286"/>
        <v>0</v>
      </c>
      <c r="M1540" s="13">
        <f t="shared" si="291"/>
        <v>1.969804051822921</v>
      </c>
      <c r="N1540" s="13">
        <f t="shared" si="287"/>
        <v>1.221278512130211</v>
      </c>
      <c r="O1540" s="13">
        <f t="shared" si="288"/>
        <v>1.221278512130211</v>
      </c>
      <c r="Q1540">
        <v>23.753524572260641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3.5714285999999998E-2</v>
      </c>
      <c r="G1541" s="13">
        <f t="shared" si="282"/>
        <v>0</v>
      </c>
      <c r="H1541" s="13">
        <f t="shared" si="283"/>
        <v>3.5714285999999998E-2</v>
      </c>
      <c r="I1541" s="16">
        <f t="shared" si="290"/>
        <v>3.5714400308975394E-2</v>
      </c>
      <c r="J1541" s="13">
        <f t="shared" si="284"/>
        <v>3.5714398451810708E-2</v>
      </c>
      <c r="K1541" s="13">
        <f t="shared" si="285"/>
        <v>1.8571646859255608E-9</v>
      </c>
      <c r="L1541" s="13">
        <f t="shared" si="286"/>
        <v>0</v>
      </c>
      <c r="M1541" s="13">
        <f t="shared" si="291"/>
        <v>0.74852553969270996</v>
      </c>
      <c r="N1541" s="13">
        <f t="shared" si="287"/>
        <v>0.46408583460948016</v>
      </c>
      <c r="O1541" s="13">
        <f t="shared" si="288"/>
        <v>0.46408583460948016</v>
      </c>
      <c r="Q1541">
        <v>23.917860784381421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0.84285714300000003</v>
      </c>
      <c r="G1542" s="13">
        <f t="shared" ref="G1542:G1605" si="293">IF((F1542-$J$2)&gt;0,$I$2*(F1542-$J$2),0)</f>
        <v>0</v>
      </c>
      <c r="H1542" s="13">
        <f t="shared" ref="H1542:H1605" si="294">F1542-G1542</f>
        <v>0.84285714300000003</v>
      </c>
      <c r="I1542" s="16">
        <f t="shared" si="290"/>
        <v>0.84285714485716468</v>
      </c>
      <c r="J1542" s="13">
        <f t="shared" ref="J1542:J1605" si="295">I1542/SQRT(1+(I1542/($K$2*(300+(25*Q1542)+0.05*(Q1542)^3)))^2)</f>
        <v>0.84283257502773323</v>
      </c>
      <c r="K1542" s="13">
        <f t="shared" ref="K1542:K1605" si="296">I1542-J1542</f>
        <v>2.4569829431442258E-5</v>
      </c>
      <c r="L1542" s="13">
        <f t="shared" ref="L1542:L1605" si="297">IF(K1542&gt;$N$2,(K1542-$N$2)/$L$2,0)</f>
        <v>0</v>
      </c>
      <c r="M1542" s="13">
        <f t="shared" si="291"/>
        <v>0.2844397050832298</v>
      </c>
      <c r="N1542" s="13">
        <f t="shared" ref="N1542:N1605" si="298">$M$2*M1542</f>
        <v>0.17635261715160247</v>
      </c>
      <c r="O1542" s="13">
        <f t="shared" ref="O1542:O1605" si="299">N1542+G1542</f>
        <v>0.17635261715160247</v>
      </c>
      <c r="Q1542">
        <v>23.871203000000008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41.954289051867264</v>
      </c>
      <c r="G1543" s="13">
        <f t="shared" si="293"/>
        <v>1.6358651196987826</v>
      </c>
      <c r="H1543" s="13">
        <f t="shared" si="294"/>
        <v>40.318423932168479</v>
      </c>
      <c r="I1543" s="16">
        <f t="shared" ref="I1543:I1606" si="301">H1543+K1542-L1542</f>
        <v>40.318448501997906</v>
      </c>
      <c r="J1543" s="13">
        <f t="shared" si="295"/>
        <v>36.903252122512775</v>
      </c>
      <c r="K1543" s="13">
        <f t="shared" si="296"/>
        <v>3.4151963794851312</v>
      </c>
      <c r="L1543" s="13">
        <f t="shared" si="297"/>
        <v>0</v>
      </c>
      <c r="M1543" s="13">
        <f t="shared" ref="M1543:M1606" si="302">L1543+M1542-N1542</f>
        <v>0.10808708793162733</v>
      </c>
      <c r="N1543" s="13">
        <f t="shared" si="298"/>
        <v>6.7013994517608949E-2</v>
      </c>
      <c r="O1543" s="13">
        <f t="shared" si="299"/>
        <v>1.7028791142163915</v>
      </c>
      <c r="Q1543">
        <v>21.226515364592281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31.62164597064162</v>
      </c>
      <c r="G1544" s="13">
        <f t="shared" si="293"/>
        <v>0.48064664341612773</v>
      </c>
      <c r="H1544" s="13">
        <f t="shared" si="294"/>
        <v>31.14099932722549</v>
      </c>
      <c r="I1544" s="16">
        <f t="shared" si="301"/>
        <v>34.556195706710625</v>
      </c>
      <c r="J1544" s="13">
        <f t="shared" si="295"/>
        <v>30.739645912615973</v>
      </c>
      <c r="K1544" s="13">
        <f t="shared" si="296"/>
        <v>3.8165497940946516</v>
      </c>
      <c r="L1544" s="13">
        <f t="shared" si="297"/>
        <v>0</v>
      </c>
      <c r="M1544" s="13">
        <f t="shared" si="302"/>
        <v>4.107309341401838E-2</v>
      </c>
      <c r="N1544" s="13">
        <f t="shared" si="298"/>
        <v>2.5465317916691394E-2</v>
      </c>
      <c r="O1544" s="13">
        <f t="shared" si="299"/>
        <v>0.5061119613328191</v>
      </c>
      <c r="Q1544">
        <v>16.86215954881375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49.326155782153442</v>
      </c>
      <c r="G1545" s="13">
        <f t="shared" si="293"/>
        <v>2.4600604959035151</v>
      </c>
      <c r="H1545" s="13">
        <f t="shared" si="294"/>
        <v>46.86609528624993</v>
      </c>
      <c r="I1545" s="16">
        <f t="shared" si="301"/>
        <v>50.682645080344585</v>
      </c>
      <c r="J1545" s="13">
        <f t="shared" si="295"/>
        <v>39.010290284458748</v>
      </c>
      <c r="K1545" s="13">
        <f t="shared" si="296"/>
        <v>11.672354795885838</v>
      </c>
      <c r="L1545" s="13">
        <f t="shared" si="297"/>
        <v>0.53440001494129863</v>
      </c>
      <c r="M1545" s="13">
        <f t="shared" si="302"/>
        <v>0.55000779043862569</v>
      </c>
      <c r="N1545" s="13">
        <f t="shared" si="298"/>
        <v>0.34100483007194793</v>
      </c>
      <c r="O1545" s="13">
        <f t="shared" si="299"/>
        <v>2.801065325975463</v>
      </c>
      <c r="Q1545">
        <v>15.48756813322589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58.362200438580267</v>
      </c>
      <c r="G1546" s="13">
        <f t="shared" si="293"/>
        <v>3.4703156317444419</v>
      </c>
      <c r="H1546" s="13">
        <f t="shared" si="294"/>
        <v>54.891884806835826</v>
      </c>
      <c r="I1546" s="16">
        <f t="shared" si="301"/>
        <v>66.029839587780373</v>
      </c>
      <c r="J1546" s="13">
        <f t="shared" si="295"/>
        <v>44.878413856279352</v>
      </c>
      <c r="K1546" s="13">
        <f t="shared" si="296"/>
        <v>21.151425731501021</v>
      </c>
      <c r="L1546" s="13">
        <f t="shared" si="297"/>
        <v>10.083168500653763</v>
      </c>
      <c r="M1546" s="13">
        <f t="shared" si="302"/>
        <v>10.292171461020441</v>
      </c>
      <c r="N1546" s="13">
        <f t="shared" si="298"/>
        <v>6.3811463058326732</v>
      </c>
      <c r="O1546" s="13">
        <f t="shared" si="299"/>
        <v>9.8514619375771151</v>
      </c>
      <c r="Q1546">
        <v>15.50556066441472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40.223211099020958</v>
      </c>
      <c r="G1547" s="13">
        <f t="shared" si="293"/>
        <v>1.4423257494434427</v>
      </c>
      <c r="H1547" s="13">
        <f t="shared" si="294"/>
        <v>38.780885349577517</v>
      </c>
      <c r="I1547" s="16">
        <f t="shared" si="301"/>
        <v>49.849142580424775</v>
      </c>
      <c r="J1547" s="13">
        <f t="shared" si="295"/>
        <v>36.911865524942478</v>
      </c>
      <c r="K1547" s="13">
        <f t="shared" si="296"/>
        <v>12.937277055482298</v>
      </c>
      <c r="L1547" s="13">
        <f t="shared" si="297"/>
        <v>1.8086229732197512</v>
      </c>
      <c r="M1547" s="13">
        <f t="shared" si="302"/>
        <v>5.7196481284075196</v>
      </c>
      <c r="N1547" s="13">
        <f t="shared" si="298"/>
        <v>3.5461818396126623</v>
      </c>
      <c r="O1547" s="13">
        <f t="shared" si="299"/>
        <v>4.9885075890561055</v>
      </c>
      <c r="Q1547">
        <v>13.95190447100428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22.31030949906522</v>
      </c>
      <c r="G1548" s="13">
        <f t="shared" si="293"/>
        <v>0</v>
      </c>
      <c r="H1548" s="13">
        <f t="shared" si="294"/>
        <v>22.31030949906522</v>
      </c>
      <c r="I1548" s="16">
        <f t="shared" si="301"/>
        <v>33.438963581327769</v>
      </c>
      <c r="J1548" s="13">
        <f t="shared" si="295"/>
        <v>27.794501694731341</v>
      </c>
      <c r="K1548" s="13">
        <f t="shared" si="296"/>
        <v>5.644461886596428</v>
      </c>
      <c r="L1548" s="13">
        <f t="shared" si="297"/>
        <v>0</v>
      </c>
      <c r="M1548" s="13">
        <f t="shared" si="302"/>
        <v>2.1734662887948573</v>
      </c>
      <c r="N1548" s="13">
        <f t="shared" si="298"/>
        <v>1.3475490990528114</v>
      </c>
      <c r="O1548" s="13">
        <f t="shared" si="299"/>
        <v>1.3475490990528114</v>
      </c>
      <c r="Q1548">
        <v>12.58281459354839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7.1089685370095026</v>
      </c>
      <c r="G1549" s="13">
        <f t="shared" si="293"/>
        <v>0</v>
      </c>
      <c r="H1549" s="13">
        <f t="shared" si="294"/>
        <v>7.1089685370095026</v>
      </c>
      <c r="I1549" s="16">
        <f t="shared" si="301"/>
        <v>12.753430423605931</v>
      </c>
      <c r="J1549" s="13">
        <f t="shared" si="295"/>
        <v>12.509727702498466</v>
      </c>
      <c r="K1549" s="13">
        <f t="shared" si="296"/>
        <v>0.24370272110746427</v>
      </c>
      <c r="L1549" s="13">
        <f t="shared" si="297"/>
        <v>0</v>
      </c>
      <c r="M1549" s="13">
        <f t="shared" si="302"/>
        <v>0.82591718974204587</v>
      </c>
      <c r="N1549" s="13">
        <f t="shared" si="298"/>
        <v>0.51206865764006848</v>
      </c>
      <c r="O1549" s="13">
        <f t="shared" si="299"/>
        <v>0.51206865764006848</v>
      </c>
      <c r="Q1549">
        <v>16.215118117977401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32.642985066854067</v>
      </c>
      <c r="G1550" s="13">
        <f t="shared" si="293"/>
        <v>0.59483521890638769</v>
      </c>
      <c r="H1550" s="13">
        <f t="shared" si="294"/>
        <v>32.048149847947677</v>
      </c>
      <c r="I1550" s="16">
        <f t="shared" si="301"/>
        <v>32.291852569055138</v>
      </c>
      <c r="J1550" s="13">
        <f t="shared" si="295"/>
        <v>30.061897130253499</v>
      </c>
      <c r="K1550" s="13">
        <f t="shared" si="296"/>
        <v>2.2299554388016389</v>
      </c>
      <c r="L1550" s="13">
        <f t="shared" si="297"/>
        <v>0</v>
      </c>
      <c r="M1550" s="13">
        <f t="shared" si="302"/>
        <v>0.31384853210197738</v>
      </c>
      <c r="N1550" s="13">
        <f t="shared" si="298"/>
        <v>0.19458608990322598</v>
      </c>
      <c r="O1550" s="13">
        <f t="shared" si="299"/>
        <v>0.7894213088096137</v>
      </c>
      <c r="Q1550">
        <v>19.715589492724661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4.4386588886797886</v>
      </c>
      <c r="G1551" s="13">
        <f t="shared" si="293"/>
        <v>0</v>
      </c>
      <c r="H1551" s="13">
        <f t="shared" si="294"/>
        <v>4.4386588886797886</v>
      </c>
      <c r="I1551" s="16">
        <f t="shared" si="301"/>
        <v>6.6686143274814276</v>
      </c>
      <c r="J1551" s="13">
        <f t="shared" si="295"/>
        <v>6.6494989935455342</v>
      </c>
      <c r="K1551" s="13">
        <f t="shared" si="296"/>
        <v>1.9115333935893375E-2</v>
      </c>
      <c r="L1551" s="13">
        <f t="shared" si="297"/>
        <v>0</v>
      </c>
      <c r="M1551" s="13">
        <f t="shared" si="302"/>
        <v>0.1192624421987514</v>
      </c>
      <c r="N1551" s="13">
        <f t="shared" si="298"/>
        <v>7.394271416322587E-2</v>
      </c>
      <c r="O1551" s="13">
        <f t="shared" si="299"/>
        <v>7.394271416322587E-2</v>
      </c>
      <c r="Q1551">
        <v>20.63832143699188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4.1372365828975433</v>
      </c>
      <c r="G1552" s="13">
        <f t="shared" si="293"/>
        <v>0</v>
      </c>
      <c r="H1552" s="13">
        <f t="shared" si="294"/>
        <v>4.1372365828975433</v>
      </c>
      <c r="I1552" s="16">
        <f t="shared" si="301"/>
        <v>4.1563519168334366</v>
      </c>
      <c r="J1552" s="13">
        <f t="shared" si="295"/>
        <v>4.1533757542212024</v>
      </c>
      <c r="K1552" s="13">
        <f t="shared" si="296"/>
        <v>2.9761626122342122E-3</v>
      </c>
      <c r="L1552" s="13">
        <f t="shared" si="297"/>
        <v>0</v>
      </c>
      <c r="M1552" s="13">
        <f t="shared" si="302"/>
        <v>4.5319728035525531E-2</v>
      </c>
      <c r="N1552" s="13">
        <f t="shared" si="298"/>
        <v>2.8098231382025829E-2</v>
      </c>
      <c r="O1552" s="13">
        <f t="shared" si="299"/>
        <v>2.8098231382025829E-2</v>
      </c>
      <c r="Q1552">
        <v>23.79189240919456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4.1306378244910631</v>
      </c>
      <c r="G1553" s="13">
        <f t="shared" si="293"/>
        <v>0</v>
      </c>
      <c r="H1553" s="13">
        <f t="shared" si="294"/>
        <v>4.1306378244910631</v>
      </c>
      <c r="I1553" s="16">
        <f t="shared" si="301"/>
        <v>4.1336139871032973</v>
      </c>
      <c r="J1553" s="13">
        <f t="shared" si="295"/>
        <v>4.1309834430014103</v>
      </c>
      <c r="K1553" s="13">
        <f t="shared" si="296"/>
        <v>2.6305441018870113E-3</v>
      </c>
      <c r="L1553" s="13">
        <f t="shared" si="297"/>
        <v>0</v>
      </c>
      <c r="M1553" s="13">
        <f t="shared" si="302"/>
        <v>1.7221496653499702E-2</v>
      </c>
      <c r="N1553" s="13">
        <f t="shared" si="298"/>
        <v>1.0677327925169814E-2</v>
      </c>
      <c r="O1553" s="13">
        <f t="shared" si="299"/>
        <v>1.0677327925169814E-2</v>
      </c>
      <c r="Q1553">
        <v>24.557582000000011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9.3805161252786515</v>
      </c>
      <c r="G1554" s="13">
        <f t="shared" si="293"/>
        <v>0</v>
      </c>
      <c r="H1554" s="13">
        <f t="shared" si="294"/>
        <v>9.3805161252786515</v>
      </c>
      <c r="I1554" s="16">
        <f t="shared" si="301"/>
        <v>9.3831466693805385</v>
      </c>
      <c r="J1554" s="13">
        <f t="shared" si="295"/>
        <v>9.3392175484273086</v>
      </c>
      <c r="K1554" s="13">
        <f t="shared" si="296"/>
        <v>4.3929120953229983E-2</v>
      </c>
      <c r="L1554" s="13">
        <f t="shared" si="297"/>
        <v>0</v>
      </c>
      <c r="M1554" s="13">
        <f t="shared" si="302"/>
        <v>6.5441687283298872E-3</v>
      </c>
      <c r="N1554" s="13">
        <f t="shared" si="298"/>
        <v>4.0573846115645297E-3</v>
      </c>
      <c r="O1554" s="13">
        <f t="shared" si="299"/>
        <v>4.0573846115645297E-3</v>
      </c>
      <c r="Q1554">
        <v>21.979474581030409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0.42142857099999997</v>
      </c>
      <c r="G1555" s="13">
        <f t="shared" si="293"/>
        <v>0</v>
      </c>
      <c r="H1555" s="13">
        <f t="shared" si="294"/>
        <v>0.42142857099999997</v>
      </c>
      <c r="I1555" s="16">
        <f t="shared" si="301"/>
        <v>0.46535769195322996</v>
      </c>
      <c r="J1555" s="13">
        <f t="shared" si="295"/>
        <v>0.46535133168869802</v>
      </c>
      <c r="K1555" s="13">
        <f t="shared" si="296"/>
        <v>6.3602645319349449E-6</v>
      </c>
      <c r="L1555" s="13">
        <f t="shared" si="297"/>
        <v>0</v>
      </c>
      <c r="M1555" s="13">
        <f t="shared" si="302"/>
        <v>2.4867841167653575E-3</v>
      </c>
      <c r="N1555" s="13">
        <f t="shared" si="298"/>
        <v>1.5418061523945216E-3</v>
      </c>
      <c r="O1555" s="13">
        <f t="shared" si="299"/>
        <v>1.5418061523945216E-3</v>
      </c>
      <c r="Q1555">
        <v>20.817570284799309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62.939945802645397</v>
      </c>
      <c r="G1556" s="13">
        <f t="shared" si="293"/>
        <v>3.9821204025773871</v>
      </c>
      <c r="H1556" s="13">
        <f t="shared" si="294"/>
        <v>58.95782540006801</v>
      </c>
      <c r="I1556" s="16">
        <f t="shared" si="301"/>
        <v>58.957831760332539</v>
      </c>
      <c r="J1556" s="13">
        <f t="shared" si="295"/>
        <v>42.378663356735004</v>
      </c>
      <c r="K1556" s="13">
        <f t="shared" si="296"/>
        <v>16.579168403597535</v>
      </c>
      <c r="L1556" s="13">
        <f t="shared" si="297"/>
        <v>5.4772923575379258</v>
      </c>
      <c r="M1556" s="13">
        <f t="shared" si="302"/>
        <v>5.4782373355022971</v>
      </c>
      <c r="N1556" s="13">
        <f t="shared" si="298"/>
        <v>3.3965071480114242</v>
      </c>
      <c r="O1556" s="13">
        <f t="shared" si="299"/>
        <v>7.3786275505888117</v>
      </c>
      <c r="Q1556">
        <v>15.452768095479559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33.651001591256517</v>
      </c>
      <c r="G1557" s="13">
        <f t="shared" si="293"/>
        <v>0.70753429350268227</v>
      </c>
      <c r="H1557" s="13">
        <f t="shared" si="294"/>
        <v>32.943467297753834</v>
      </c>
      <c r="I1557" s="16">
        <f t="shared" si="301"/>
        <v>44.045343343813443</v>
      </c>
      <c r="J1557" s="13">
        <f t="shared" si="295"/>
        <v>34.577397251545875</v>
      </c>
      <c r="K1557" s="13">
        <f t="shared" si="296"/>
        <v>9.4679460922675673</v>
      </c>
      <c r="L1557" s="13">
        <f t="shared" si="297"/>
        <v>0</v>
      </c>
      <c r="M1557" s="13">
        <f t="shared" si="302"/>
        <v>2.0817301874908729</v>
      </c>
      <c r="N1557" s="13">
        <f t="shared" si="298"/>
        <v>1.2906727162443412</v>
      </c>
      <c r="O1557" s="13">
        <f t="shared" si="299"/>
        <v>1.9982070097470235</v>
      </c>
      <c r="Q1557">
        <v>14.18669032030162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36.512997669944752</v>
      </c>
      <c r="G1558" s="13">
        <f t="shared" si="293"/>
        <v>1.0275134820954404</v>
      </c>
      <c r="H1558" s="13">
        <f t="shared" si="294"/>
        <v>35.485484187849309</v>
      </c>
      <c r="I1558" s="16">
        <f t="shared" si="301"/>
        <v>44.953430280116876</v>
      </c>
      <c r="J1558" s="13">
        <f t="shared" si="295"/>
        <v>35.629908288813098</v>
      </c>
      <c r="K1558" s="13">
        <f t="shared" si="296"/>
        <v>9.3235219913037781</v>
      </c>
      <c r="L1558" s="13">
        <f t="shared" si="297"/>
        <v>0</v>
      </c>
      <c r="M1558" s="13">
        <f t="shared" si="302"/>
        <v>0.7910574712465317</v>
      </c>
      <c r="N1558" s="13">
        <f t="shared" si="298"/>
        <v>0.49045563217284965</v>
      </c>
      <c r="O1558" s="13">
        <f t="shared" si="299"/>
        <v>1.5179691142682901</v>
      </c>
      <c r="Q1558">
        <v>14.84624801585278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36.355365914059433</v>
      </c>
      <c r="G1559" s="13">
        <f t="shared" si="293"/>
        <v>1.0098898096801538</v>
      </c>
      <c r="H1559" s="13">
        <f t="shared" si="294"/>
        <v>35.34547610437928</v>
      </c>
      <c r="I1559" s="16">
        <f t="shared" si="301"/>
        <v>44.668998095683058</v>
      </c>
      <c r="J1559" s="13">
        <f t="shared" si="295"/>
        <v>33.769265260134496</v>
      </c>
      <c r="K1559" s="13">
        <f t="shared" si="296"/>
        <v>10.899732835548562</v>
      </c>
      <c r="L1559" s="13">
        <f t="shared" si="297"/>
        <v>0</v>
      </c>
      <c r="M1559" s="13">
        <f t="shared" si="302"/>
        <v>0.30060183907368204</v>
      </c>
      <c r="N1559" s="13">
        <f t="shared" si="298"/>
        <v>0.18637314022568285</v>
      </c>
      <c r="O1559" s="13">
        <f t="shared" si="299"/>
        <v>1.1962629499058366</v>
      </c>
      <c r="Q1559">
        <v>13.04230759354839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13.46054132426613</v>
      </c>
      <c r="G1560" s="13">
        <f t="shared" si="293"/>
        <v>0</v>
      </c>
      <c r="H1560" s="13">
        <f t="shared" si="294"/>
        <v>13.46054132426613</v>
      </c>
      <c r="I1560" s="16">
        <f t="shared" si="301"/>
        <v>24.360274159814693</v>
      </c>
      <c r="J1560" s="13">
        <f t="shared" si="295"/>
        <v>22.596350624735184</v>
      </c>
      <c r="K1560" s="13">
        <f t="shared" si="296"/>
        <v>1.7639235350795097</v>
      </c>
      <c r="L1560" s="13">
        <f t="shared" si="297"/>
        <v>0</v>
      </c>
      <c r="M1560" s="13">
        <f t="shared" si="302"/>
        <v>0.11422869884799919</v>
      </c>
      <c r="N1560" s="13">
        <f t="shared" si="298"/>
        <v>7.0821793285759493E-2</v>
      </c>
      <c r="O1560" s="13">
        <f t="shared" si="299"/>
        <v>7.0821793285759493E-2</v>
      </c>
      <c r="Q1560">
        <v>15.34088693274443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7.9422530514700203</v>
      </c>
      <c r="G1561" s="13">
        <f t="shared" si="293"/>
        <v>0</v>
      </c>
      <c r="H1561" s="13">
        <f t="shared" si="294"/>
        <v>7.9422530514700203</v>
      </c>
      <c r="I1561" s="16">
        <f t="shared" si="301"/>
        <v>9.70617658654953</v>
      </c>
      <c r="J1561" s="13">
        <f t="shared" si="295"/>
        <v>9.6406051253023843</v>
      </c>
      <c r="K1561" s="13">
        <f t="shared" si="296"/>
        <v>6.5571461247145635E-2</v>
      </c>
      <c r="L1561" s="13">
        <f t="shared" si="297"/>
        <v>0</v>
      </c>
      <c r="M1561" s="13">
        <f t="shared" si="302"/>
        <v>4.3406905562239695E-2</v>
      </c>
      <c r="N1561" s="13">
        <f t="shared" si="298"/>
        <v>2.691228144858861E-2</v>
      </c>
      <c r="O1561" s="13">
        <f t="shared" si="299"/>
        <v>2.691228144858861E-2</v>
      </c>
      <c r="Q1561">
        <v>19.844338650023381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22.818405689592009</v>
      </c>
      <c r="G1562" s="13">
        <f t="shared" si="293"/>
        <v>0</v>
      </c>
      <c r="H1562" s="13">
        <f t="shared" si="294"/>
        <v>22.818405689592009</v>
      </c>
      <c r="I1562" s="16">
        <f t="shared" si="301"/>
        <v>22.883977150839154</v>
      </c>
      <c r="J1562" s="13">
        <f t="shared" si="295"/>
        <v>21.978866285715544</v>
      </c>
      <c r="K1562" s="13">
        <f t="shared" si="296"/>
        <v>0.90511086512361061</v>
      </c>
      <c r="L1562" s="13">
        <f t="shared" si="297"/>
        <v>0</v>
      </c>
      <c r="M1562" s="13">
        <f t="shared" si="302"/>
        <v>1.6494624113651084E-2</v>
      </c>
      <c r="N1562" s="13">
        <f t="shared" si="298"/>
        <v>1.0226666950463672E-2</v>
      </c>
      <c r="O1562" s="13">
        <f t="shared" si="299"/>
        <v>1.0226666950463672E-2</v>
      </c>
      <c r="Q1562">
        <v>19.1210439355741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2.3695482454577732</v>
      </c>
      <c r="G1563" s="13">
        <f t="shared" si="293"/>
        <v>0</v>
      </c>
      <c r="H1563" s="13">
        <f t="shared" si="294"/>
        <v>2.3695482454577732</v>
      </c>
      <c r="I1563" s="16">
        <f t="shared" si="301"/>
        <v>3.2746591105813838</v>
      </c>
      <c r="J1563" s="13">
        <f t="shared" si="295"/>
        <v>3.273184073843999</v>
      </c>
      <c r="K1563" s="13">
        <f t="shared" si="296"/>
        <v>1.475036737384805E-3</v>
      </c>
      <c r="L1563" s="13">
        <f t="shared" si="297"/>
        <v>0</v>
      </c>
      <c r="M1563" s="13">
        <f t="shared" si="302"/>
        <v>6.2679571631874126E-3</v>
      </c>
      <c r="N1563" s="13">
        <f t="shared" si="298"/>
        <v>3.8861334411761958E-3</v>
      </c>
      <c r="O1563" s="13">
        <f t="shared" si="299"/>
        <v>3.8861334411761958E-3</v>
      </c>
      <c r="Q1563">
        <v>23.69973291863667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0.12779674087962559</v>
      </c>
      <c r="G1564" s="13">
        <f t="shared" si="293"/>
        <v>0</v>
      </c>
      <c r="H1564" s="13">
        <f t="shared" si="294"/>
        <v>0.12779674087962559</v>
      </c>
      <c r="I1564" s="16">
        <f t="shared" si="301"/>
        <v>0.12927177761701039</v>
      </c>
      <c r="J1564" s="13">
        <f t="shared" si="295"/>
        <v>0.1292716987363835</v>
      </c>
      <c r="K1564" s="13">
        <f t="shared" si="296"/>
        <v>7.8880626891431049E-8</v>
      </c>
      <c r="L1564" s="13">
        <f t="shared" si="297"/>
        <v>0</v>
      </c>
      <c r="M1564" s="13">
        <f t="shared" si="302"/>
        <v>2.3818237220112168E-3</v>
      </c>
      <c r="N1564" s="13">
        <f t="shared" si="298"/>
        <v>1.4767307076469544E-3</v>
      </c>
      <c r="O1564" s="13">
        <f t="shared" si="299"/>
        <v>1.4767307076469544E-3</v>
      </c>
      <c r="Q1564">
        <v>24.70630126116842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7.8648123068835361</v>
      </c>
      <c r="G1565" s="13">
        <f t="shared" si="293"/>
        <v>0</v>
      </c>
      <c r="H1565" s="13">
        <f t="shared" si="294"/>
        <v>7.8648123068835361</v>
      </c>
      <c r="I1565" s="16">
        <f t="shared" si="301"/>
        <v>7.8648123857641625</v>
      </c>
      <c r="J1565" s="13">
        <f t="shared" si="295"/>
        <v>7.8501761150508722</v>
      </c>
      <c r="K1565" s="13">
        <f t="shared" si="296"/>
        <v>1.4636270713290322E-2</v>
      </c>
      <c r="L1565" s="13">
        <f t="shared" si="297"/>
        <v>0</v>
      </c>
      <c r="M1565" s="13">
        <f t="shared" si="302"/>
        <v>9.0509301436426243E-4</v>
      </c>
      <c r="N1565" s="13">
        <f t="shared" si="298"/>
        <v>5.6115766890584267E-4</v>
      </c>
      <c r="O1565" s="13">
        <f t="shared" si="299"/>
        <v>5.6115766890584267E-4</v>
      </c>
      <c r="Q1565">
        <v>26.08102100000001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4.2542039139586834</v>
      </c>
      <c r="G1566" s="13">
        <f t="shared" si="293"/>
        <v>0</v>
      </c>
      <c r="H1566" s="13">
        <f t="shared" si="294"/>
        <v>4.2542039139586834</v>
      </c>
      <c r="I1566" s="16">
        <f t="shared" si="301"/>
        <v>4.2688401846719737</v>
      </c>
      <c r="J1566" s="13">
        <f t="shared" si="295"/>
        <v>4.2658243778098122</v>
      </c>
      <c r="K1566" s="13">
        <f t="shared" si="296"/>
        <v>3.0158068621615186E-3</v>
      </c>
      <c r="L1566" s="13">
        <f t="shared" si="297"/>
        <v>0</v>
      </c>
      <c r="M1566" s="13">
        <f t="shared" si="302"/>
        <v>3.4393534545841976E-4</v>
      </c>
      <c r="N1566" s="13">
        <f t="shared" si="298"/>
        <v>2.1323991418422024E-4</v>
      </c>
      <c r="O1566" s="13">
        <f t="shared" si="299"/>
        <v>2.1323991418422024E-4</v>
      </c>
      <c r="Q1566">
        <v>24.269729551964289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4.4076418291162112</v>
      </c>
      <c r="G1567" s="13">
        <f t="shared" si="293"/>
        <v>0</v>
      </c>
      <c r="H1567" s="13">
        <f t="shared" si="294"/>
        <v>4.4076418291162112</v>
      </c>
      <c r="I1567" s="16">
        <f t="shared" si="301"/>
        <v>4.4106576359783727</v>
      </c>
      <c r="J1567" s="13">
        <f t="shared" si="295"/>
        <v>4.4063107462357536</v>
      </c>
      <c r="K1567" s="13">
        <f t="shared" si="296"/>
        <v>4.3468897426190978E-3</v>
      </c>
      <c r="L1567" s="13">
        <f t="shared" si="297"/>
        <v>0</v>
      </c>
      <c r="M1567" s="13">
        <f t="shared" si="302"/>
        <v>1.3069543127419952E-4</v>
      </c>
      <c r="N1567" s="13">
        <f t="shared" si="298"/>
        <v>8.1031167390003704E-5</v>
      </c>
      <c r="O1567" s="13">
        <f t="shared" si="299"/>
        <v>8.1031167390003704E-5</v>
      </c>
      <c r="Q1567">
        <v>22.362143717926969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31.260229040554389</v>
      </c>
      <c r="G1568" s="13">
        <f t="shared" si="293"/>
        <v>0.44023921697199275</v>
      </c>
      <c r="H1568" s="13">
        <f t="shared" si="294"/>
        <v>30.819989823582397</v>
      </c>
      <c r="I1568" s="16">
        <f t="shared" si="301"/>
        <v>30.824336713325017</v>
      </c>
      <c r="J1568" s="13">
        <f t="shared" si="295"/>
        <v>27.920610610705367</v>
      </c>
      <c r="K1568" s="13">
        <f t="shared" si="296"/>
        <v>2.9037261026196504</v>
      </c>
      <c r="L1568" s="13">
        <f t="shared" si="297"/>
        <v>0</v>
      </c>
      <c r="M1568" s="13">
        <f t="shared" si="302"/>
        <v>4.9664263884195817E-5</v>
      </c>
      <c r="N1568" s="13">
        <f t="shared" si="298"/>
        <v>3.0791843608201406E-5</v>
      </c>
      <c r="O1568" s="13">
        <f t="shared" si="299"/>
        <v>0.44027000881560097</v>
      </c>
      <c r="Q1568">
        <v>16.564512039233399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55.870297568817783</v>
      </c>
      <c r="G1569" s="13">
        <f t="shared" si="293"/>
        <v>3.1917139019041882</v>
      </c>
      <c r="H1569" s="13">
        <f t="shared" si="294"/>
        <v>52.678583666913596</v>
      </c>
      <c r="I1569" s="16">
        <f t="shared" si="301"/>
        <v>55.582309769533246</v>
      </c>
      <c r="J1569" s="13">
        <f t="shared" si="295"/>
        <v>39.212705076706492</v>
      </c>
      <c r="K1569" s="13">
        <f t="shared" si="296"/>
        <v>16.369604692826755</v>
      </c>
      <c r="L1569" s="13">
        <f t="shared" si="297"/>
        <v>5.2661877703110846</v>
      </c>
      <c r="M1569" s="13">
        <f t="shared" si="302"/>
        <v>5.266206642731361</v>
      </c>
      <c r="N1569" s="13">
        <f t="shared" si="298"/>
        <v>3.2650481184934437</v>
      </c>
      <c r="O1569" s="13">
        <f t="shared" si="299"/>
        <v>6.4567620203976315</v>
      </c>
      <c r="Q1569">
        <v>14.05890939118096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8.6792765230119304</v>
      </c>
      <c r="G1570" s="13">
        <f t="shared" si="293"/>
        <v>0</v>
      </c>
      <c r="H1570" s="13">
        <f t="shared" si="294"/>
        <v>8.6792765230119304</v>
      </c>
      <c r="I1570" s="16">
        <f t="shared" si="301"/>
        <v>19.782693445527599</v>
      </c>
      <c r="J1570" s="13">
        <f t="shared" si="295"/>
        <v>18.745285824566277</v>
      </c>
      <c r="K1570" s="13">
        <f t="shared" si="296"/>
        <v>1.0374076209613214</v>
      </c>
      <c r="L1570" s="13">
        <f t="shared" si="297"/>
        <v>0</v>
      </c>
      <c r="M1570" s="13">
        <f t="shared" si="302"/>
        <v>2.0011585242379173</v>
      </c>
      <c r="N1570" s="13">
        <f t="shared" si="298"/>
        <v>1.2407182850275087</v>
      </c>
      <c r="O1570" s="13">
        <f t="shared" si="299"/>
        <v>1.2407182850275087</v>
      </c>
      <c r="Q1570">
        <v>14.900852007234761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5.7842544744917568</v>
      </c>
      <c r="G1571" s="13">
        <f t="shared" si="293"/>
        <v>0</v>
      </c>
      <c r="H1571" s="13">
        <f t="shared" si="294"/>
        <v>5.7842544744917568</v>
      </c>
      <c r="I1571" s="16">
        <f t="shared" si="301"/>
        <v>6.8216620954530782</v>
      </c>
      <c r="J1571" s="13">
        <f t="shared" si="295"/>
        <v>6.7648416747720699</v>
      </c>
      <c r="K1571" s="13">
        <f t="shared" si="296"/>
        <v>5.6820420681008343E-2</v>
      </c>
      <c r="L1571" s="13">
        <f t="shared" si="297"/>
        <v>0</v>
      </c>
      <c r="M1571" s="13">
        <f t="shared" si="302"/>
        <v>0.7604402392104086</v>
      </c>
      <c r="N1571" s="13">
        <f t="shared" si="298"/>
        <v>0.47147294831045333</v>
      </c>
      <c r="O1571" s="13">
        <f t="shared" si="299"/>
        <v>0.47147294831045333</v>
      </c>
      <c r="Q1571">
        <v>13.303556593548389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0.15435444856210551</v>
      </c>
      <c r="G1572" s="13">
        <f t="shared" si="293"/>
        <v>0</v>
      </c>
      <c r="H1572" s="13">
        <f t="shared" si="294"/>
        <v>0.15435444856210551</v>
      </c>
      <c r="I1572" s="16">
        <f t="shared" si="301"/>
        <v>0.21117486924311385</v>
      </c>
      <c r="J1572" s="13">
        <f t="shared" si="295"/>
        <v>0.21117387322236106</v>
      </c>
      <c r="K1572" s="13">
        <f t="shared" si="296"/>
        <v>9.9602075279148217E-7</v>
      </c>
      <c r="L1572" s="13">
        <f t="shared" si="297"/>
        <v>0</v>
      </c>
      <c r="M1572" s="13">
        <f t="shared" si="302"/>
        <v>0.28896729089995526</v>
      </c>
      <c r="N1572" s="13">
        <f t="shared" si="298"/>
        <v>0.17915972035797226</v>
      </c>
      <c r="O1572" s="13">
        <f t="shared" si="299"/>
        <v>0.17915972035797226</v>
      </c>
      <c r="Q1572">
        <v>17.168406463742169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1.071856988064364</v>
      </c>
      <c r="G1573" s="13">
        <f t="shared" si="293"/>
        <v>0</v>
      </c>
      <c r="H1573" s="13">
        <f t="shared" si="294"/>
        <v>1.071856988064364</v>
      </c>
      <c r="I1573" s="16">
        <f t="shared" si="301"/>
        <v>1.0718579840851168</v>
      </c>
      <c r="J1573" s="13">
        <f t="shared" si="295"/>
        <v>1.0717680940121215</v>
      </c>
      <c r="K1573" s="13">
        <f t="shared" si="296"/>
        <v>8.9890072995313375E-5</v>
      </c>
      <c r="L1573" s="13">
        <f t="shared" si="297"/>
        <v>0</v>
      </c>
      <c r="M1573" s="13">
        <f t="shared" si="302"/>
        <v>0.10980757054198301</v>
      </c>
      <c r="N1573" s="13">
        <f t="shared" si="298"/>
        <v>6.8080693736029457E-2</v>
      </c>
      <c r="O1573" s="13">
        <f t="shared" si="299"/>
        <v>6.8080693736029457E-2</v>
      </c>
      <c r="Q1573">
        <v>19.789630444391499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4.1738672310841274</v>
      </c>
      <c r="G1574" s="13">
        <f t="shared" si="293"/>
        <v>0</v>
      </c>
      <c r="H1574" s="13">
        <f t="shared" si="294"/>
        <v>4.1738672310841274</v>
      </c>
      <c r="I1574" s="16">
        <f t="shared" si="301"/>
        <v>4.1739571211571231</v>
      </c>
      <c r="J1574" s="13">
        <f t="shared" si="295"/>
        <v>4.1689031684094422</v>
      </c>
      <c r="K1574" s="13">
        <f t="shared" si="296"/>
        <v>5.0539527476809454E-3</v>
      </c>
      <c r="L1574" s="13">
        <f t="shared" si="297"/>
        <v>0</v>
      </c>
      <c r="M1574" s="13">
        <f t="shared" si="302"/>
        <v>4.172687680595355E-2</v>
      </c>
      <c r="N1574" s="13">
        <f t="shared" si="298"/>
        <v>2.58706636196912E-2</v>
      </c>
      <c r="O1574" s="13">
        <f t="shared" si="299"/>
        <v>2.58706636196912E-2</v>
      </c>
      <c r="Q1574">
        <v>20.124095893658939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0.50871041796416694</v>
      </c>
      <c r="G1575" s="13">
        <f t="shared" si="293"/>
        <v>0</v>
      </c>
      <c r="H1575" s="13">
        <f t="shared" si="294"/>
        <v>0.50871041796416694</v>
      </c>
      <c r="I1575" s="16">
        <f t="shared" si="301"/>
        <v>0.51376437071184788</v>
      </c>
      <c r="J1575" s="13">
        <f t="shared" si="295"/>
        <v>0.51375942871346281</v>
      </c>
      <c r="K1575" s="13">
        <f t="shared" si="296"/>
        <v>4.9419983850773619E-6</v>
      </c>
      <c r="L1575" s="13">
        <f t="shared" si="297"/>
        <v>0</v>
      </c>
      <c r="M1575" s="13">
        <f t="shared" si="302"/>
        <v>1.585621318626235E-2</v>
      </c>
      <c r="N1575" s="13">
        <f t="shared" si="298"/>
        <v>9.8308521754826572E-3</v>
      </c>
      <c r="O1575" s="13">
        <f t="shared" si="299"/>
        <v>9.8308521754826572E-3</v>
      </c>
      <c r="Q1575">
        <v>24.72021581990272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4.3071663246305194</v>
      </c>
      <c r="G1576" s="13">
        <f t="shared" si="293"/>
        <v>0</v>
      </c>
      <c r="H1576" s="13">
        <f t="shared" si="294"/>
        <v>4.3071663246305194</v>
      </c>
      <c r="I1576" s="16">
        <f t="shared" si="301"/>
        <v>4.3071712666289041</v>
      </c>
      <c r="J1576" s="13">
        <f t="shared" si="295"/>
        <v>4.3052260512591225</v>
      </c>
      <c r="K1576" s="13">
        <f t="shared" si="296"/>
        <v>1.9452153697816499E-3</v>
      </c>
      <c r="L1576" s="13">
        <f t="shared" si="297"/>
        <v>0</v>
      </c>
      <c r="M1576" s="13">
        <f t="shared" si="302"/>
        <v>6.025361010779693E-3</v>
      </c>
      <c r="N1576" s="13">
        <f t="shared" si="298"/>
        <v>3.7357238266834095E-3</v>
      </c>
      <c r="O1576" s="13">
        <f t="shared" si="299"/>
        <v>3.7357238266834095E-3</v>
      </c>
      <c r="Q1576">
        <v>27.63890300000001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0.21358861032393961</v>
      </c>
      <c r="G1577" s="13">
        <f t="shared" si="293"/>
        <v>0</v>
      </c>
      <c r="H1577" s="13">
        <f t="shared" si="294"/>
        <v>0.21358861032393961</v>
      </c>
      <c r="I1577" s="16">
        <f t="shared" si="301"/>
        <v>0.21553382569372126</v>
      </c>
      <c r="J1577" s="13">
        <f t="shared" si="295"/>
        <v>0.21553347171919629</v>
      </c>
      <c r="K1577" s="13">
        <f t="shared" si="296"/>
        <v>3.5397452496921389E-7</v>
      </c>
      <c r="L1577" s="13">
        <f t="shared" si="297"/>
        <v>0</v>
      </c>
      <c r="M1577" s="13">
        <f t="shared" si="302"/>
        <v>2.2896371840962835E-3</v>
      </c>
      <c r="N1577" s="13">
        <f t="shared" si="298"/>
        <v>1.4195750541396957E-3</v>
      </c>
      <c r="O1577" s="13">
        <f t="shared" si="299"/>
        <v>1.4195750541396957E-3</v>
      </c>
      <c r="Q1577">
        <v>24.93817451915988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11.940493900517721</v>
      </c>
      <c r="G1578" s="13">
        <f t="shared" si="293"/>
        <v>0</v>
      </c>
      <c r="H1578" s="13">
        <f t="shared" si="294"/>
        <v>11.940493900517721</v>
      </c>
      <c r="I1578" s="16">
        <f t="shared" si="301"/>
        <v>11.940494254492245</v>
      </c>
      <c r="J1578" s="13">
        <f t="shared" si="295"/>
        <v>11.882781451765135</v>
      </c>
      <c r="K1578" s="13">
        <f t="shared" si="296"/>
        <v>5.7712802727110102E-2</v>
      </c>
      <c r="L1578" s="13">
        <f t="shared" si="297"/>
        <v>0</v>
      </c>
      <c r="M1578" s="13">
        <f t="shared" si="302"/>
        <v>8.7006212995658781E-4</v>
      </c>
      <c r="N1578" s="13">
        <f t="shared" si="298"/>
        <v>5.3943852057308447E-4</v>
      </c>
      <c r="O1578" s="13">
        <f t="shared" si="299"/>
        <v>5.3943852057308447E-4</v>
      </c>
      <c r="Q1578">
        <v>25.187468099192881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0.80478272682984942</v>
      </c>
      <c r="G1579" s="13">
        <f t="shared" si="293"/>
        <v>0</v>
      </c>
      <c r="H1579" s="13">
        <f t="shared" si="294"/>
        <v>0.80478272682984942</v>
      </c>
      <c r="I1579" s="16">
        <f t="shared" si="301"/>
        <v>0.86249552955695952</v>
      </c>
      <c r="J1579" s="13">
        <f t="shared" si="295"/>
        <v>0.86246377788023343</v>
      </c>
      <c r="K1579" s="13">
        <f t="shared" si="296"/>
        <v>3.1751676726088363E-5</v>
      </c>
      <c r="L1579" s="13">
        <f t="shared" si="297"/>
        <v>0</v>
      </c>
      <c r="M1579" s="13">
        <f t="shared" si="302"/>
        <v>3.3062360938350334E-4</v>
      </c>
      <c r="N1579" s="13">
        <f t="shared" si="298"/>
        <v>2.0498663781777206E-4</v>
      </c>
      <c r="O1579" s="13">
        <f t="shared" si="299"/>
        <v>2.0498663781777206E-4</v>
      </c>
      <c r="Q1579">
        <v>22.53836809707111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53.441584606142278</v>
      </c>
      <c r="G1580" s="13">
        <f t="shared" si="293"/>
        <v>2.9201769809039981</v>
      </c>
      <c r="H1580" s="13">
        <f t="shared" si="294"/>
        <v>50.521407625238282</v>
      </c>
      <c r="I1580" s="16">
        <f t="shared" si="301"/>
        <v>50.521439376915012</v>
      </c>
      <c r="J1580" s="13">
        <f t="shared" si="295"/>
        <v>42.062636770183971</v>
      </c>
      <c r="K1580" s="13">
        <f t="shared" si="296"/>
        <v>8.4588026067310409</v>
      </c>
      <c r="L1580" s="13">
        <f t="shared" si="297"/>
        <v>0</v>
      </c>
      <c r="M1580" s="13">
        <f t="shared" si="302"/>
        <v>1.2563697156573128E-4</v>
      </c>
      <c r="N1580" s="13">
        <f t="shared" si="298"/>
        <v>7.7894922370753394E-5</v>
      </c>
      <c r="O1580" s="13">
        <f t="shared" si="299"/>
        <v>2.9202548758263687</v>
      </c>
      <c r="Q1580">
        <v>18.574772642653599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21.896512213638381</v>
      </c>
      <c r="G1581" s="13">
        <f t="shared" si="293"/>
        <v>0</v>
      </c>
      <c r="H1581" s="13">
        <f t="shared" si="294"/>
        <v>21.896512213638381</v>
      </c>
      <c r="I1581" s="16">
        <f t="shared" si="301"/>
        <v>30.355314820369422</v>
      </c>
      <c r="J1581" s="13">
        <f t="shared" si="295"/>
        <v>26.960147261848839</v>
      </c>
      <c r="K1581" s="13">
        <f t="shared" si="296"/>
        <v>3.3951675585205834</v>
      </c>
      <c r="L1581" s="13">
        <f t="shared" si="297"/>
        <v>0</v>
      </c>
      <c r="M1581" s="13">
        <f t="shared" si="302"/>
        <v>4.7742049194977889E-5</v>
      </c>
      <c r="N1581" s="13">
        <f t="shared" si="298"/>
        <v>2.9600070500886292E-5</v>
      </c>
      <c r="O1581" s="13">
        <f t="shared" si="299"/>
        <v>2.9600070500886292E-5</v>
      </c>
      <c r="Q1581">
        <v>14.90336172110503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27.868643397280469</v>
      </c>
      <c r="G1582" s="13">
        <f t="shared" si="293"/>
        <v>6.1050429727028122E-2</v>
      </c>
      <c r="H1582" s="13">
        <f t="shared" si="294"/>
        <v>27.80759296755344</v>
      </c>
      <c r="I1582" s="16">
        <f t="shared" si="301"/>
        <v>31.202760526074023</v>
      </c>
      <c r="J1582" s="13">
        <f t="shared" si="295"/>
        <v>25.732783525598919</v>
      </c>
      <c r="K1582" s="13">
        <f t="shared" si="296"/>
        <v>5.4699770004751045</v>
      </c>
      <c r="L1582" s="13">
        <f t="shared" si="297"/>
        <v>0</v>
      </c>
      <c r="M1582" s="13">
        <f t="shared" si="302"/>
        <v>1.8141978694091597E-5</v>
      </c>
      <c r="N1582" s="13">
        <f t="shared" si="298"/>
        <v>1.1248026790336791E-5</v>
      </c>
      <c r="O1582" s="13">
        <f t="shared" si="299"/>
        <v>6.1061677753818461E-2</v>
      </c>
      <c r="Q1582">
        <v>11.193825093548391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61.121242256948243</v>
      </c>
      <c r="G1583" s="13">
        <f t="shared" si="293"/>
        <v>3.7787842452791987</v>
      </c>
      <c r="H1583" s="13">
        <f t="shared" si="294"/>
        <v>57.342458011669045</v>
      </c>
      <c r="I1583" s="16">
        <f t="shared" si="301"/>
        <v>62.812435012144149</v>
      </c>
      <c r="J1583" s="13">
        <f t="shared" si="295"/>
        <v>40.374028643598436</v>
      </c>
      <c r="K1583" s="13">
        <f t="shared" si="296"/>
        <v>22.438406368545714</v>
      </c>
      <c r="L1583" s="13">
        <f t="shared" si="297"/>
        <v>11.379612026839586</v>
      </c>
      <c r="M1583" s="13">
        <f t="shared" si="302"/>
        <v>11.37961892079149</v>
      </c>
      <c r="N1583" s="13">
        <f t="shared" si="298"/>
        <v>7.0553637308907238</v>
      </c>
      <c r="O1583" s="13">
        <f t="shared" si="299"/>
        <v>10.834147976169923</v>
      </c>
      <c r="Q1583">
        <v>13.35377201519516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2.4337178165119449</v>
      </c>
      <c r="G1584" s="13">
        <f t="shared" si="293"/>
        <v>0</v>
      </c>
      <c r="H1584" s="13">
        <f t="shared" si="294"/>
        <v>2.4337178165119449</v>
      </c>
      <c r="I1584" s="16">
        <f t="shared" si="301"/>
        <v>13.492512158218071</v>
      </c>
      <c r="J1584" s="13">
        <f t="shared" si="295"/>
        <v>13.212258452855261</v>
      </c>
      <c r="K1584" s="13">
        <f t="shared" si="296"/>
        <v>0.28025370536281002</v>
      </c>
      <c r="L1584" s="13">
        <f t="shared" si="297"/>
        <v>0</v>
      </c>
      <c r="M1584" s="13">
        <f t="shared" si="302"/>
        <v>4.3242551899007662</v>
      </c>
      <c r="N1584" s="13">
        <f t="shared" si="298"/>
        <v>2.6810382177384748</v>
      </c>
      <c r="O1584" s="13">
        <f t="shared" si="299"/>
        <v>2.6810382177384748</v>
      </c>
      <c r="Q1584">
        <v>16.405355421075559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7.8383913038248476</v>
      </c>
      <c r="G1585" s="13">
        <f t="shared" si="293"/>
        <v>0</v>
      </c>
      <c r="H1585" s="13">
        <f t="shared" si="294"/>
        <v>7.8383913038248476</v>
      </c>
      <c r="I1585" s="16">
        <f t="shared" si="301"/>
        <v>8.1186450091876576</v>
      </c>
      <c r="J1585" s="13">
        <f t="shared" si="295"/>
        <v>8.0718234282140742</v>
      </c>
      <c r="K1585" s="13">
        <f t="shared" si="296"/>
        <v>4.6821580973583465E-2</v>
      </c>
      <c r="L1585" s="13">
        <f t="shared" si="297"/>
        <v>0</v>
      </c>
      <c r="M1585" s="13">
        <f t="shared" si="302"/>
        <v>1.6432169721622913</v>
      </c>
      <c r="N1585" s="13">
        <f t="shared" si="298"/>
        <v>1.0187945227406205</v>
      </c>
      <c r="O1585" s="13">
        <f t="shared" si="299"/>
        <v>1.0187945227406205</v>
      </c>
      <c r="Q1585">
        <v>18.44955613352662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9.4533258426815188</v>
      </c>
      <c r="G1586" s="13">
        <f t="shared" si="293"/>
        <v>0</v>
      </c>
      <c r="H1586" s="13">
        <f t="shared" si="294"/>
        <v>9.4533258426815188</v>
      </c>
      <c r="I1586" s="16">
        <f t="shared" si="301"/>
        <v>9.5001474236551022</v>
      </c>
      <c r="J1586" s="13">
        <f t="shared" si="295"/>
        <v>9.4223484328318232</v>
      </c>
      <c r="K1586" s="13">
        <f t="shared" si="296"/>
        <v>7.7798990823279013E-2</v>
      </c>
      <c r="L1586" s="13">
        <f t="shared" si="297"/>
        <v>0</v>
      </c>
      <c r="M1586" s="13">
        <f t="shared" si="302"/>
        <v>0.6244224494216708</v>
      </c>
      <c r="N1586" s="13">
        <f t="shared" si="298"/>
        <v>0.38714191864143588</v>
      </c>
      <c r="O1586" s="13">
        <f t="shared" si="299"/>
        <v>0.38714191864143588</v>
      </c>
      <c r="Q1586">
        <v>18.166621195750128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0.37357106964033671</v>
      </c>
      <c r="G1587" s="13">
        <f t="shared" si="293"/>
        <v>0</v>
      </c>
      <c r="H1587" s="13">
        <f t="shared" si="294"/>
        <v>0.37357106964033671</v>
      </c>
      <c r="I1587" s="16">
        <f t="shared" si="301"/>
        <v>0.45137006046361572</v>
      </c>
      <c r="J1587" s="13">
        <f t="shared" si="295"/>
        <v>0.45136553348404646</v>
      </c>
      <c r="K1587" s="13">
        <f t="shared" si="296"/>
        <v>4.5269795692637338E-6</v>
      </c>
      <c r="L1587" s="13">
        <f t="shared" si="297"/>
        <v>0</v>
      </c>
      <c r="M1587" s="13">
        <f t="shared" si="302"/>
        <v>0.23728053078023492</v>
      </c>
      <c r="N1587" s="13">
        <f t="shared" si="298"/>
        <v>0.14711392908374565</v>
      </c>
      <c r="O1587" s="13">
        <f t="shared" si="299"/>
        <v>0.14711392908374565</v>
      </c>
      <c r="Q1587">
        <v>22.57599691008939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7.8430500849658538E-2</v>
      </c>
      <c r="G1588" s="13">
        <f t="shared" si="293"/>
        <v>0</v>
      </c>
      <c r="H1588" s="13">
        <f t="shared" si="294"/>
        <v>7.8430500849658538E-2</v>
      </c>
      <c r="I1588" s="16">
        <f t="shared" si="301"/>
        <v>7.8435027829227802E-2</v>
      </c>
      <c r="J1588" s="13">
        <f t="shared" si="295"/>
        <v>7.8435010000963659E-2</v>
      </c>
      <c r="K1588" s="13">
        <f t="shared" si="296"/>
        <v>1.782826414276073E-8</v>
      </c>
      <c r="L1588" s="13">
        <f t="shared" si="297"/>
        <v>0</v>
      </c>
      <c r="M1588" s="13">
        <f t="shared" si="302"/>
        <v>9.0166601696489268E-2</v>
      </c>
      <c r="N1588" s="13">
        <f t="shared" si="298"/>
        <v>5.5903293051823344E-2</v>
      </c>
      <c r="O1588" s="13">
        <f t="shared" si="299"/>
        <v>5.5903293051823344E-2</v>
      </c>
      <c r="Q1588">
        <v>24.621792017847469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22.096954616276449</v>
      </c>
      <c r="G1589" s="13">
        <f t="shared" si="293"/>
        <v>0</v>
      </c>
      <c r="H1589" s="13">
        <f t="shared" si="294"/>
        <v>22.096954616276449</v>
      </c>
      <c r="I1589" s="16">
        <f t="shared" si="301"/>
        <v>22.096954634104712</v>
      </c>
      <c r="J1589" s="13">
        <f t="shared" si="295"/>
        <v>21.80360283449188</v>
      </c>
      <c r="K1589" s="13">
        <f t="shared" si="296"/>
        <v>0.29335179961283231</v>
      </c>
      <c r="L1589" s="13">
        <f t="shared" si="297"/>
        <v>0</v>
      </c>
      <c r="M1589" s="13">
        <f t="shared" si="302"/>
        <v>3.4263308644665924E-2</v>
      </c>
      <c r="N1589" s="13">
        <f t="shared" si="298"/>
        <v>2.1243251359692874E-2</v>
      </c>
      <c r="O1589" s="13">
        <f t="shared" si="299"/>
        <v>2.1243251359692874E-2</v>
      </c>
      <c r="Q1589">
        <v>26.69032600000001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37.54886977958828</v>
      </c>
      <c r="G1590" s="13">
        <f t="shared" si="293"/>
        <v>1.1433268892478095</v>
      </c>
      <c r="H1590" s="13">
        <f t="shared" si="294"/>
        <v>36.40554289034047</v>
      </c>
      <c r="I1590" s="16">
        <f t="shared" si="301"/>
        <v>36.698894689953306</v>
      </c>
      <c r="J1590" s="13">
        <f t="shared" si="295"/>
        <v>35.105806514672999</v>
      </c>
      <c r="K1590" s="13">
        <f t="shared" si="296"/>
        <v>1.5930881752803074</v>
      </c>
      <c r="L1590" s="13">
        <f t="shared" si="297"/>
        <v>0</v>
      </c>
      <c r="M1590" s="13">
        <f t="shared" si="302"/>
        <v>1.302005728497305E-2</v>
      </c>
      <c r="N1590" s="13">
        <f t="shared" si="298"/>
        <v>8.072435516683291E-3</v>
      </c>
      <c r="O1590" s="13">
        <f t="shared" si="299"/>
        <v>1.1513993247644927</v>
      </c>
      <c r="Q1590">
        <v>25.122292012277519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4.2485693872839958</v>
      </c>
      <c r="G1591" s="13">
        <f t="shared" si="293"/>
        <v>0</v>
      </c>
      <c r="H1591" s="13">
        <f t="shared" si="294"/>
        <v>4.2485693872839958</v>
      </c>
      <c r="I1591" s="16">
        <f t="shared" si="301"/>
        <v>5.8416575625643032</v>
      </c>
      <c r="J1591" s="13">
        <f t="shared" si="295"/>
        <v>5.8324042956517888</v>
      </c>
      <c r="K1591" s="13">
        <f t="shared" si="296"/>
        <v>9.2532669125144906E-3</v>
      </c>
      <c r="L1591" s="13">
        <f t="shared" si="297"/>
        <v>0</v>
      </c>
      <c r="M1591" s="13">
        <f t="shared" si="302"/>
        <v>4.9476217682897592E-3</v>
      </c>
      <c r="N1591" s="13">
        <f t="shared" si="298"/>
        <v>3.0675254963396506E-3</v>
      </c>
      <c r="O1591" s="13">
        <f t="shared" si="299"/>
        <v>3.0675254963396506E-3</v>
      </c>
      <c r="Q1591">
        <v>22.97654899815598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2.1428571E-2</v>
      </c>
      <c r="G1592" s="13">
        <f t="shared" si="293"/>
        <v>0</v>
      </c>
      <c r="H1592" s="13">
        <f t="shared" si="294"/>
        <v>2.1428571E-2</v>
      </c>
      <c r="I1592" s="16">
        <f t="shared" si="301"/>
        <v>3.0681837912514491E-2</v>
      </c>
      <c r="J1592" s="13">
        <f t="shared" si="295"/>
        <v>3.0681835367780151E-2</v>
      </c>
      <c r="K1592" s="13">
        <f t="shared" si="296"/>
        <v>2.5447343399154221E-9</v>
      </c>
      <c r="L1592" s="13">
        <f t="shared" si="297"/>
        <v>0</v>
      </c>
      <c r="M1592" s="13">
        <f t="shared" si="302"/>
        <v>1.8800962719501086E-3</v>
      </c>
      <c r="N1592" s="13">
        <f t="shared" si="298"/>
        <v>1.1656596886090674E-3</v>
      </c>
      <c r="O1592" s="13">
        <f t="shared" si="299"/>
        <v>1.1656596886090674E-3</v>
      </c>
      <c r="Q1592">
        <v>18.462034606502691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3.7801126685588158</v>
      </c>
      <c r="G1593" s="13">
        <f t="shared" si="293"/>
        <v>0</v>
      </c>
      <c r="H1593" s="13">
        <f t="shared" si="294"/>
        <v>3.7801126685588158</v>
      </c>
      <c r="I1593" s="16">
        <f t="shared" si="301"/>
        <v>3.78011267110355</v>
      </c>
      <c r="J1593" s="13">
        <f t="shared" si="295"/>
        <v>3.7701140404676474</v>
      </c>
      <c r="K1593" s="13">
        <f t="shared" si="296"/>
        <v>9.9986306359025612E-3</v>
      </c>
      <c r="L1593" s="13">
        <f t="shared" si="297"/>
        <v>0</v>
      </c>
      <c r="M1593" s="13">
        <f t="shared" si="302"/>
        <v>7.144365833410412E-4</v>
      </c>
      <c r="N1593" s="13">
        <f t="shared" si="298"/>
        <v>4.4295068167144553E-4</v>
      </c>
      <c r="O1593" s="13">
        <f t="shared" si="299"/>
        <v>4.4295068167144553E-4</v>
      </c>
      <c r="Q1593">
        <v>13.121326593548391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19.845111908586031</v>
      </c>
      <c r="G1594" s="13">
        <f t="shared" si="293"/>
        <v>0</v>
      </c>
      <c r="H1594" s="13">
        <f t="shared" si="294"/>
        <v>19.845111908586031</v>
      </c>
      <c r="I1594" s="16">
        <f t="shared" si="301"/>
        <v>19.855110539221933</v>
      </c>
      <c r="J1594" s="13">
        <f t="shared" si="295"/>
        <v>18.743858874190334</v>
      </c>
      <c r="K1594" s="13">
        <f t="shared" si="296"/>
        <v>1.1112516650315989</v>
      </c>
      <c r="L1594" s="13">
        <f t="shared" si="297"/>
        <v>0</v>
      </c>
      <c r="M1594" s="13">
        <f t="shared" si="302"/>
        <v>2.7148590166959567E-4</v>
      </c>
      <c r="N1594" s="13">
        <f t="shared" si="298"/>
        <v>1.6832125903514932E-4</v>
      </c>
      <c r="O1594" s="13">
        <f t="shared" si="299"/>
        <v>1.6832125903514932E-4</v>
      </c>
      <c r="Q1594">
        <v>14.44417136191622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6.5553877317715603</v>
      </c>
      <c r="G1595" s="13">
        <f t="shared" si="293"/>
        <v>0</v>
      </c>
      <c r="H1595" s="13">
        <f t="shared" si="294"/>
        <v>6.5553877317715603</v>
      </c>
      <c r="I1595" s="16">
        <f t="shared" si="301"/>
        <v>7.6666393968031592</v>
      </c>
      <c r="J1595" s="13">
        <f t="shared" si="295"/>
        <v>7.6084362146808964</v>
      </c>
      <c r="K1595" s="13">
        <f t="shared" si="296"/>
        <v>5.8203182122262831E-2</v>
      </c>
      <c r="L1595" s="13">
        <f t="shared" si="297"/>
        <v>0</v>
      </c>
      <c r="M1595" s="13">
        <f t="shared" si="302"/>
        <v>1.0316464263444635E-4</v>
      </c>
      <c r="N1595" s="13">
        <f t="shared" si="298"/>
        <v>6.3962078433356742E-5</v>
      </c>
      <c r="O1595" s="13">
        <f t="shared" si="299"/>
        <v>6.3962078433356742E-5</v>
      </c>
      <c r="Q1595">
        <v>15.66399146662903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65.180445358982041</v>
      </c>
      <c r="G1596" s="13">
        <f t="shared" si="293"/>
        <v>4.2326145368697103</v>
      </c>
      <c r="H1596" s="13">
        <f t="shared" si="294"/>
        <v>60.94783082211233</v>
      </c>
      <c r="I1596" s="16">
        <f t="shared" si="301"/>
        <v>61.006034004234593</v>
      </c>
      <c r="J1596" s="13">
        <f t="shared" si="295"/>
        <v>43.941200283466877</v>
      </c>
      <c r="K1596" s="13">
        <f t="shared" si="296"/>
        <v>17.064833720767716</v>
      </c>
      <c r="L1596" s="13">
        <f t="shared" si="297"/>
        <v>5.9665286663172941</v>
      </c>
      <c r="M1596" s="13">
        <f t="shared" si="302"/>
        <v>5.9665678688814952</v>
      </c>
      <c r="N1596" s="13">
        <f t="shared" si="298"/>
        <v>3.6992720787065272</v>
      </c>
      <c r="O1596" s="13">
        <f t="shared" si="299"/>
        <v>7.9318866155762375</v>
      </c>
      <c r="Q1596">
        <v>16.001891031515228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50.727432780669723</v>
      </c>
      <c r="G1597" s="13">
        <f t="shared" si="293"/>
        <v>2.6167271944772059</v>
      </c>
      <c r="H1597" s="13">
        <f t="shared" si="294"/>
        <v>48.110705586192516</v>
      </c>
      <c r="I1597" s="16">
        <f t="shared" si="301"/>
        <v>59.209010640642937</v>
      </c>
      <c r="J1597" s="13">
        <f t="shared" si="295"/>
        <v>43.537375062065493</v>
      </c>
      <c r="K1597" s="13">
        <f t="shared" si="296"/>
        <v>15.671635578577444</v>
      </c>
      <c r="L1597" s="13">
        <f t="shared" si="297"/>
        <v>4.5630866407369419</v>
      </c>
      <c r="M1597" s="13">
        <f t="shared" si="302"/>
        <v>6.8303824309119099</v>
      </c>
      <c r="N1597" s="13">
        <f t="shared" si="298"/>
        <v>4.2348371071653839</v>
      </c>
      <c r="O1597" s="13">
        <f t="shared" si="299"/>
        <v>6.8515643016425898</v>
      </c>
      <c r="Q1597">
        <v>16.202275773843031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37.000597563048437</v>
      </c>
      <c r="G1598" s="13">
        <f t="shared" si="293"/>
        <v>1.0820285177081879</v>
      </c>
      <c r="H1598" s="13">
        <f t="shared" si="294"/>
        <v>35.918569045340249</v>
      </c>
      <c r="I1598" s="16">
        <f t="shared" si="301"/>
        <v>47.027117983180752</v>
      </c>
      <c r="J1598" s="13">
        <f t="shared" si="295"/>
        <v>39.791735755163032</v>
      </c>
      <c r="K1598" s="13">
        <f t="shared" si="296"/>
        <v>7.2353822280177198</v>
      </c>
      <c r="L1598" s="13">
        <f t="shared" si="297"/>
        <v>0</v>
      </c>
      <c r="M1598" s="13">
        <f t="shared" si="302"/>
        <v>2.595545323746526</v>
      </c>
      <c r="N1598" s="13">
        <f t="shared" si="298"/>
        <v>1.6092381007228462</v>
      </c>
      <c r="O1598" s="13">
        <f t="shared" si="299"/>
        <v>2.6912666184310341</v>
      </c>
      <c r="Q1598">
        <v>18.335644410384759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3.366546542954679</v>
      </c>
      <c r="G1599" s="13">
        <f t="shared" si="293"/>
        <v>0</v>
      </c>
      <c r="H1599" s="13">
        <f t="shared" si="294"/>
        <v>3.366546542954679</v>
      </c>
      <c r="I1599" s="16">
        <f t="shared" si="301"/>
        <v>10.6019287709724</v>
      </c>
      <c r="J1599" s="13">
        <f t="shared" si="295"/>
        <v>10.548829835866496</v>
      </c>
      <c r="K1599" s="13">
        <f t="shared" si="296"/>
        <v>5.3098935105904133E-2</v>
      </c>
      <c r="L1599" s="13">
        <f t="shared" si="297"/>
        <v>0</v>
      </c>
      <c r="M1599" s="13">
        <f t="shared" si="302"/>
        <v>0.98630722302367979</v>
      </c>
      <c r="N1599" s="13">
        <f t="shared" si="298"/>
        <v>0.61151047827468141</v>
      </c>
      <c r="O1599" s="13">
        <f t="shared" si="299"/>
        <v>0.61151047827468141</v>
      </c>
      <c r="Q1599">
        <v>23.230597768573659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7.8430500849658538E-2</v>
      </c>
      <c r="G1600" s="13">
        <f t="shared" si="293"/>
        <v>0</v>
      </c>
      <c r="H1600" s="13">
        <f t="shared" si="294"/>
        <v>7.8430500849658538E-2</v>
      </c>
      <c r="I1600" s="16">
        <f t="shared" si="301"/>
        <v>0.13152943595556266</v>
      </c>
      <c r="J1600" s="13">
        <f t="shared" si="295"/>
        <v>0.13152934285294643</v>
      </c>
      <c r="K1600" s="13">
        <f t="shared" si="296"/>
        <v>9.3102616227636048E-8</v>
      </c>
      <c r="L1600" s="13">
        <f t="shared" si="297"/>
        <v>0</v>
      </c>
      <c r="M1600" s="13">
        <f t="shared" si="302"/>
        <v>0.37479674474899838</v>
      </c>
      <c r="N1600" s="13">
        <f t="shared" si="298"/>
        <v>0.23237398174437898</v>
      </c>
      <c r="O1600" s="13">
        <f t="shared" si="299"/>
        <v>0.23237398174437898</v>
      </c>
      <c r="Q1600">
        <v>23.89200461008015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9.5358931319567297</v>
      </c>
      <c r="G1601" s="13">
        <f t="shared" si="293"/>
        <v>0</v>
      </c>
      <c r="H1601" s="13">
        <f t="shared" si="294"/>
        <v>9.5358931319567297</v>
      </c>
      <c r="I1601" s="16">
        <f t="shared" si="301"/>
        <v>9.5358932250593451</v>
      </c>
      <c r="J1601" s="13">
        <f t="shared" si="295"/>
        <v>9.5046525027063034</v>
      </c>
      <c r="K1601" s="13">
        <f t="shared" si="296"/>
        <v>3.1240722353041761E-2</v>
      </c>
      <c r="L1601" s="13">
        <f t="shared" si="297"/>
        <v>0</v>
      </c>
      <c r="M1601" s="13">
        <f t="shared" si="302"/>
        <v>0.1424227630046194</v>
      </c>
      <c r="N1601" s="13">
        <f t="shared" si="298"/>
        <v>8.8302113062864021E-2</v>
      </c>
      <c r="O1601" s="13">
        <f t="shared" si="299"/>
        <v>8.8302113062864021E-2</v>
      </c>
      <c r="Q1601">
        <v>24.767148000000009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9.2857143000000003E-2</v>
      </c>
      <c r="G1602" s="13">
        <f t="shared" si="293"/>
        <v>0</v>
      </c>
      <c r="H1602" s="13">
        <f t="shared" si="294"/>
        <v>9.2857143000000003E-2</v>
      </c>
      <c r="I1602" s="16">
        <f t="shared" si="301"/>
        <v>0.12409786535304176</v>
      </c>
      <c r="J1602" s="13">
        <f t="shared" si="295"/>
        <v>0.1240978017220196</v>
      </c>
      <c r="K1602" s="13">
        <f t="shared" si="296"/>
        <v>6.3631022159671424E-8</v>
      </c>
      <c r="L1602" s="13">
        <f t="shared" si="297"/>
        <v>0</v>
      </c>
      <c r="M1602" s="13">
        <f t="shared" si="302"/>
        <v>5.4120649941755375E-2</v>
      </c>
      <c r="N1602" s="13">
        <f t="shared" si="298"/>
        <v>3.3554802963888332E-2</v>
      </c>
      <c r="O1602" s="13">
        <f t="shared" si="299"/>
        <v>3.3554802963888332E-2</v>
      </c>
      <c r="Q1602">
        <v>25.369543469694889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4.8028600036800637E-2</v>
      </c>
      <c r="G1603" s="13">
        <f t="shared" si="293"/>
        <v>0</v>
      </c>
      <c r="H1603" s="13">
        <f t="shared" si="294"/>
        <v>4.8028600036800637E-2</v>
      </c>
      <c r="I1603" s="16">
        <f t="shared" si="301"/>
        <v>4.8028663667822796E-2</v>
      </c>
      <c r="J1603" s="13">
        <f t="shared" si="295"/>
        <v>4.8028659856657697E-2</v>
      </c>
      <c r="K1603" s="13">
        <f t="shared" si="296"/>
        <v>3.8111650987882051E-9</v>
      </c>
      <c r="L1603" s="13">
        <f t="shared" si="297"/>
        <v>0</v>
      </c>
      <c r="M1603" s="13">
        <f t="shared" si="302"/>
        <v>2.0565846977867043E-2</v>
      </c>
      <c r="N1603" s="13">
        <f t="shared" si="298"/>
        <v>1.2750825126277567E-2</v>
      </c>
      <c r="O1603" s="13">
        <f t="shared" si="299"/>
        <v>1.2750825126277567E-2</v>
      </c>
      <c r="Q1603">
        <v>25.13458512753256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32.475034350497971</v>
      </c>
      <c r="G1604" s="13">
        <f t="shared" si="293"/>
        <v>0.57605785776904217</v>
      </c>
      <c r="H1604" s="13">
        <f t="shared" si="294"/>
        <v>31.898976492728927</v>
      </c>
      <c r="I1604" s="16">
        <f t="shared" si="301"/>
        <v>31.898976496540094</v>
      </c>
      <c r="J1604" s="13">
        <f t="shared" si="295"/>
        <v>29.593997493655404</v>
      </c>
      <c r="K1604" s="13">
        <f t="shared" si="296"/>
        <v>2.3049790028846893</v>
      </c>
      <c r="L1604" s="13">
        <f t="shared" si="297"/>
        <v>0</v>
      </c>
      <c r="M1604" s="13">
        <f t="shared" si="302"/>
        <v>7.8150218515894761E-3</v>
      </c>
      <c r="N1604" s="13">
        <f t="shared" si="298"/>
        <v>4.8453135479854751E-3</v>
      </c>
      <c r="O1604" s="13">
        <f t="shared" si="299"/>
        <v>0.58090317131702762</v>
      </c>
      <c r="Q1604">
        <v>19.185806611443262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82.849332925094799</v>
      </c>
      <c r="G1605" s="13">
        <f t="shared" si="293"/>
        <v>6.2080457224123311</v>
      </c>
      <c r="H1605" s="13">
        <f t="shared" si="294"/>
        <v>76.641287202682463</v>
      </c>
      <c r="I1605" s="16">
        <f t="shared" si="301"/>
        <v>78.946266205567156</v>
      </c>
      <c r="J1605" s="13">
        <f t="shared" si="295"/>
        <v>49.599017316250496</v>
      </c>
      <c r="K1605" s="13">
        <f t="shared" si="296"/>
        <v>29.34724888931666</v>
      </c>
      <c r="L1605" s="13">
        <f t="shared" si="297"/>
        <v>18.339253766328945</v>
      </c>
      <c r="M1605" s="13">
        <f t="shared" si="302"/>
        <v>18.342223474632547</v>
      </c>
      <c r="N1605" s="13">
        <f t="shared" si="298"/>
        <v>11.37217855427218</v>
      </c>
      <c r="O1605" s="13">
        <f t="shared" si="299"/>
        <v>17.580224276684511</v>
      </c>
      <c r="Q1605">
        <v>16.09337486228814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4.1190845355092343</v>
      </c>
      <c r="G1606" s="13">
        <f t="shared" ref="G1606:G1669" si="304">IF((F1606-$J$2)&gt;0,$I$2*(F1606-$J$2),0)</f>
        <v>0</v>
      </c>
      <c r="H1606" s="13">
        <f t="shared" ref="H1606:H1669" si="305">F1606-G1606</f>
        <v>4.1190845355092343</v>
      </c>
      <c r="I1606" s="16">
        <f t="shared" si="301"/>
        <v>15.127079658496946</v>
      </c>
      <c r="J1606" s="13">
        <f t="shared" ref="J1606:J1669" si="306">I1606/SQRT(1+(I1606/($K$2*(300+(25*Q1606)+0.05*(Q1606)^3)))^2)</f>
        <v>14.669284647175276</v>
      </c>
      <c r="K1606" s="13">
        <f t="shared" ref="K1606:K1669" si="307">I1606-J1606</f>
        <v>0.45779501132166978</v>
      </c>
      <c r="L1606" s="13">
        <f t="shared" ref="L1606:L1669" si="308">IF(K1606&gt;$N$2,(K1606-$N$2)/$L$2,0)</f>
        <v>0</v>
      </c>
      <c r="M1606" s="13">
        <f t="shared" si="302"/>
        <v>6.9700449203603672</v>
      </c>
      <c r="N1606" s="13">
        <f t="shared" ref="N1606:N1669" si="309">$M$2*M1606</f>
        <v>4.3214278506234276</v>
      </c>
      <c r="O1606" s="13">
        <f t="shared" ref="O1606:O1669" si="310">N1606+G1606</f>
        <v>4.3214278506234276</v>
      </c>
      <c r="Q1606">
        <v>15.24566237243789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74.12126327822196</v>
      </c>
      <c r="G1607" s="13">
        <f t="shared" si="304"/>
        <v>5.2322230564122085</v>
      </c>
      <c r="H1607" s="13">
        <f t="shared" si="305"/>
        <v>68.889040221809751</v>
      </c>
      <c r="I1607" s="16">
        <f t="shared" ref="I1607:I1670" si="312">H1607+K1606-L1606</f>
        <v>69.346835233131415</v>
      </c>
      <c r="J1607" s="13">
        <f t="shared" si="306"/>
        <v>43.489848695371464</v>
      </c>
      <c r="K1607" s="13">
        <f t="shared" si="307"/>
        <v>25.856986537759951</v>
      </c>
      <c r="L1607" s="13">
        <f t="shared" si="308"/>
        <v>14.823328273652963</v>
      </c>
      <c r="M1607" s="13">
        <f t="shared" ref="M1607:M1670" si="313">L1607+M1606-N1606</f>
        <v>17.471945343389905</v>
      </c>
      <c r="N1607" s="13">
        <f t="shared" si="309"/>
        <v>10.832606112901741</v>
      </c>
      <c r="O1607" s="13">
        <f t="shared" si="310"/>
        <v>16.064829169313949</v>
      </c>
      <c r="Q1607">
        <v>14.190353593548391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56.653798670529703</v>
      </c>
      <c r="G1608" s="13">
        <f t="shared" si="304"/>
        <v>3.2793115225488045</v>
      </c>
      <c r="H1608" s="13">
        <f t="shared" si="305"/>
        <v>53.374487147980901</v>
      </c>
      <c r="I1608" s="16">
        <f t="shared" si="312"/>
        <v>64.40814541208789</v>
      </c>
      <c r="J1608" s="13">
        <f t="shared" si="306"/>
        <v>46.775583478166247</v>
      </c>
      <c r="K1608" s="13">
        <f t="shared" si="307"/>
        <v>17.632561933921643</v>
      </c>
      <c r="L1608" s="13">
        <f t="shared" si="308"/>
        <v>6.53843126173365</v>
      </c>
      <c r="M1608" s="13">
        <f t="shared" si="313"/>
        <v>13.177770492221812</v>
      </c>
      <c r="N1608" s="13">
        <f t="shared" si="309"/>
        <v>8.1702177051775244</v>
      </c>
      <c r="O1608" s="13">
        <f t="shared" si="310"/>
        <v>11.449529227726329</v>
      </c>
      <c r="Q1608">
        <v>17.020304882673351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13.492028548827109</v>
      </c>
      <c r="G1609" s="13">
        <f t="shared" si="304"/>
        <v>0</v>
      </c>
      <c r="H1609" s="13">
        <f t="shared" si="305"/>
        <v>13.492028548827109</v>
      </c>
      <c r="I1609" s="16">
        <f t="shared" si="312"/>
        <v>24.586159221015102</v>
      </c>
      <c r="J1609" s="13">
        <f t="shared" si="306"/>
        <v>23.283435494638777</v>
      </c>
      <c r="K1609" s="13">
        <f t="shared" si="307"/>
        <v>1.3027237263763247</v>
      </c>
      <c r="L1609" s="13">
        <f t="shared" si="308"/>
        <v>0</v>
      </c>
      <c r="M1609" s="13">
        <f t="shared" si="313"/>
        <v>5.007552787044288</v>
      </c>
      <c r="N1609" s="13">
        <f t="shared" si="309"/>
        <v>3.1046827279674587</v>
      </c>
      <c r="O1609" s="13">
        <f t="shared" si="310"/>
        <v>3.1046827279674587</v>
      </c>
      <c r="Q1609">
        <v>17.917960637253671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4.9578201734786829</v>
      </c>
      <c r="G1610" s="13">
        <f t="shared" si="304"/>
        <v>0</v>
      </c>
      <c r="H1610" s="13">
        <f t="shared" si="305"/>
        <v>4.9578201734786829</v>
      </c>
      <c r="I1610" s="16">
        <f t="shared" si="312"/>
        <v>6.2605438998550076</v>
      </c>
      <c r="J1610" s="13">
        <f t="shared" si="306"/>
        <v>6.2434435855786958</v>
      </c>
      <c r="K1610" s="13">
        <f t="shared" si="307"/>
        <v>1.7100314276311757E-2</v>
      </c>
      <c r="L1610" s="13">
        <f t="shared" si="308"/>
        <v>0</v>
      </c>
      <c r="M1610" s="13">
        <f t="shared" si="313"/>
        <v>1.9028700590768293</v>
      </c>
      <c r="N1610" s="13">
        <f t="shared" si="309"/>
        <v>1.1797794366276342</v>
      </c>
      <c r="O1610" s="13">
        <f t="shared" si="310"/>
        <v>1.1797794366276342</v>
      </c>
      <c r="Q1610">
        <v>20.088766920180468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0.41311092628542478</v>
      </c>
      <c r="G1611" s="13">
        <f t="shared" si="304"/>
        <v>0</v>
      </c>
      <c r="H1611" s="13">
        <f t="shared" si="305"/>
        <v>0.41311092628542478</v>
      </c>
      <c r="I1611" s="16">
        <f t="shared" si="312"/>
        <v>0.43021124056173654</v>
      </c>
      <c r="J1611" s="13">
        <f t="shared" si="306"/>
        <v>0.43020826255734457</v>
      </c>
      <c r="K1611" s="13">
        <f t="shared" si="307"/>
        <v>2.9780043919735988E-6</v>
      </c>
      <c r="L1611" s="13">
        <f t="shared" si="308"/>
        <v>0</v>
      </c>
      <c r="M1611" s="13">
        <f t="shared" si="313"/>
        <v>0.72309062244919509</v>
      </c>
      <c r="N1611" s="13">
        <f t="shared" si="309"/>
        <v>0.44831618591850098</v>
      </c>
      <c r="O1611" s="13">
        <f t="shared" si="310"/>
        <v>0.44831618591850098</v>
      </c>
      <c r="Q1611">
        <v>24.534256535251789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0.84608623031357966</v>
      </c>
      <c r="G1612" s="13">
        <f t="shared" si="304"/>
        <v>0</v>
      </c>
      <c r="H1612" s="13">
        <f t="shared" si="305"/>
        <v>0.84608623031357966</v>
      </c>
      <c r="I1612" s="16">
        <f t="shared" si="312"/>
        <v>0.84608920831797163</v>
      </c>
      <c r="J1612" s="13">
        <f t="shared" si="306"/>
        <v>0.84606585687465252</v>
      </c>
      <c r="K1612" s="13">
        <f t="shared" si="307"/>
        <v>2.3351443319108434E-5</v>
      </c>
      <c r="L1612" s="13">
        <f t="shared" si="308"/>
        <v>0</v>
      </c>
      <c r="M1612" s="13">
        <f t="shared" si="313"/>
        <v>0.27477443653069411</v>
      </c>
      <c r="N1612" s="13">
        <f t="shared" si="309"/>
        <v>0.17036015064903035</v>
      </c>
      <c r="O1612" s="13">
        <f t="shared" si="310"/>
        <v>0.17036015064903035</v>
      </c>
      <c r="Q1612">
        <v>24.316689680429281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16.298744762614479</v>
      </c>
      <c r="G1613" s="13">
        <f t="shared" si="304"/>
        <v>0</v>
      </c>
      <c r="H1613" s="13">
        <f t="shared" si="305"/>
        <v>16.298744762614479</v>
      </c>
      <c r="I1613" s="16">
        <f t="shared" si="312"/>
        <v>16.298768114057797</v>
      </c>
      <c r="J1613" s="13">
        <f t="shared" si="306"/>
        <v>16.179831493097311</v>
      </c>
      <c r="K1613" s="13">
        <f t="shared" si="307"/>
        <v>0.11893662096048629</v>
      </c>
      <c r="L1613" s="13">
        <f t="shared" si="308"/>
        <v>0</v>
      </c>
      <c r="M1613" s="13">
        <f t="shared" si="313"/>
        <v>0.10441428588166377</v>
      </c>
      <c r="N1613" s="13">
        <f t="shared" si="309"/>
        <v>6.473685724663153E-2</v>
      </c>
      <c r="O1613" s="13">
        <f t="shared" si="310"/>
        <v>6.473685724663153E-2</v>
      </c>
      <c r="Q1613">
        <v>26.681653026456019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1.3507535229704379</v>
      </c>
      <c r="G1614" s="13">
        <f t="shared" si="304"/>
        <v>0</v>
      </c>
      <c r="H1614" s="13">
        <f t="shared" si="305"/>
        <v>1.3507535229704379</v>
      </c>
      <c r="I1614" s="16">
        <f t="shared" si="312"/>
        <v>1.4696901439309242</v>
      </c>
      <c r="J1614" s="13">
        <f t="shared" si="306"/>
        <v>1.4696027898087822</v>
      </c>
      <c r="K1614" s="13">
        <f t="shared" si="307"/>
        <v>8.7354122142002666E-5</v>
      </c>
      <c r="L1614" s="13">
        <f t="shared" si="308"/>
        <v>0</v>
      </c>
      <c r="M1614" s="13">
        <f t="shared" si="313"/>
        <v>3.9677428635032236E-2</v>
      </c>
      <c r="N1614" s="13">
        <f t="shared" si="309"/>
        <v>2.4600005753719987E-2</v>
      </c>
      <c r="O1614" s="13">
        <f t="shared" si="310"/>
        <v>2.4600005753719987E-2</v>
      </c>
      <c r="Q1614">
        <v>26.748326000000009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4.0988042769502764</v>
      </c>
      <c r="G1615" s="13">
        <f t="shared" si="304"/>
        <v>0</v>
      </c>
      <c r="H1615" s="13">
        <f t="shared" si="305"/>
        <v>4.0988042769502764</v>
      </c>
      <c r="I1615" s="16">
        <f t="shared" si="312"/>
        <v>4.0988916310724184</v>
      </c>
      <c r="J1615" s="13">
        <f t="shared" si="306"/>
        <v>4.0962069437481361</v>
      </c>
      <c r="K1615" s="13">
        <f t="shared" si="307"/>
        <v>2.6846873242822866E-3</v>
      </c>
      <c r="L1615" s="13">
        <f t="shared" si="308"/>
        <v>0</v>
      </c>
      <c r="M1615" s="13">
        <f t="shared" si="313"/>
        <v>1.5077422881312249E-2</v>
      </c>
      <c r="N1615" s="13">
        <f t="shared" si="309"/>
        <v>9.348002186413594E-3</v>
      </c>
      <c r="O1615" s="13">
        <f t="shared" si="310"/>
        <v>9.348002186413594E-3</v>
      </c>
      <c r="Q1615">
        <v>24.230421987123869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40.763210085105968</v>
      </c>
      <c r="G1616" s="13">
        <f t="shared" si="304"/>
        <v>1.5026991506144145</v>
      </c>
      <c r="H1616" s="13">
        <f t="shared" si="305"/>
        <v>39.260510934491556</v>
      </c>
      <c r="I1616" s="16">
        <f t="shared" si="312"/>
        <v>39.263195621815839</v>
      </c>
      <c r="J1616" s="13">
        <f t="shared" si="306"/>
        <v>35.213480597895732</v>
      </c>
      <c r="K1616" s="13">
        <f t="shared" si="307"/>
        <v>4.0497150239201076</v>
      </c>
      <c r="L1616" s="13">
        <f t="shared" si="308"/>
        <v>0</v>
      </c>
      <c r="M1616" s="13">
        <f t="shared" si="313"/>
        <v>5.7294206948986549E-3</v>
      </c>
      <c r="N1616" s="13">
        <f t="shared" si="309"/>
        <v>3.5522408308371659E-3</v>
      </c>
      <c r="O1616" s="13">
        <f t="shared" si="310"/>
        <v>1.5062513914452518</v>
      </c>
      <c r="Q1616">
        <v>19.242320862144261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0.80674859010619948</v>
      </c>
      <c r="G1617" s="13">
        <f t="shared" si="304"/>
        <v>0</v>
      </c>
      <c r="H1617" s="13">
        <f t="shared" si="305"/>
        <v>0.80674859010619948</v>
      </c>
      <c r="I1617" s="16">
        <f t="shared" si="312"/>
        <v>4.8564636140263069</v>
      </c>
      <c r="J1617" s="13">
        <f t="shared" si="306"/>
        <v>4.8358449478662759</v>
      </c>
      <c r="K1617" s="13">
        <f t="shared" si="307"/>
        <v>2.0618666160030941E-2</v>
      </c>
      <c r="L1617" s="13">
        <f t="shared" si="308"/>
        <v>0</v>
      </c>
      <c r="M1617" s="13">
        <f t="shared" si="313"/>
        <v>2.177179864061489E-3</v>
      </c>
      <c r="N1617" s="13">
        <f t="shared" si="309"/>
        <v>1.3498515157181232E-3</v>
      </c>
      <c r="O1617" s="13">
        <f t="shared" si="310"/>
        <v>1.3498515157181232E-3</v>
      </c>
      <c r="Q1617">
        <v>13.30713759354839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168.0571429</v>
      </c>
      <c r="G1618" s="13">
        <f t="shared" si="304"/>
        <v>15.734517858611961</v>
      </c>
      <c r="H1618" s="13">
        <f t="shared" si="305"/>
        <v>152.32262504138805</v>
      </c>
      <c r="I1618" s="16">
        <f t="shared" si="312"/>
        <v>152.34324370754808</v>
      </c>
      <c r="J1618" s="13">
        <f t="shared" si="306"/>
        <v>53.706206705856083</v>
      </c>
      <c r="K1618" s="13">
        <f t="shared" si="307"/>
        <v>98.637037001691994</v>
      </c>
      <c r="L1618" s="13">
        <f t="shared" si="308"/>
        <v>88.138514643598057</v>
      </c>
      <c r="M1618" s="13">
        <f t="shared" si="313"/>
        <v>88.139341971946408</v>
      </c>
      <c r="N1618" s="13">
        <f t="shared" si="309"/>
        <v>54.646392022606776</v>
      </c>
      <c r="O1618" s="13">
        <f t="shared" si="310"/>
        <v>70.380909881218741</v>
      </c>
      <c r="Q1618">
        <v>14.5870249639216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82.957372091967088</v>
      </c>
      <c r="G1619" s="13">
        <f t="shared" si="304"/>
        <v>6.2201248042844055</v>
      </c>
      <c r="H1619" s="13">
        <f t="shared" si="305"/>
        <v>76.737247287682678</v>
      </c>
      <c r="I1619" s="16">
        <f t="shared" si="312"/>
        <v>87.2357696457766</v>
      </c>
      <c r="J1619" s="13">
        <f t="shared" si="306"/>
        <v>46.464500731809586</v>
      </c>
      <c r="K1619" s="13">
        <f t="shared" si="307"/>
        <v>40.771268913967013</v>
      </c>
      <c r="L1619" s="13">
        <f t="shared" si="308"/>
        <v>29.847272129359567</v>
      </c>
      <c r="M1619" s="13">
        <f t="shared" si="313"/>
        <v>63.340222078699199</v>
      </c>
      <c r="N1619" s="13">
        <f t="shared" si="309"/>
        <v>39.270937688793502</v>
      </c>
      <c r="O1619" s="13">
        <f t="shared" si="310"/>
        <v>45.491062493077905</v>
      </c>
      <c r="Q1619">
        <v>13.94632649117648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60.590917030812683</v>
      </c>
      <c r="G1620" s="13">
        <f t="shared" si="304"/>
        <v>3.7194923976024179</v>
      </c>
      <c r="H1620" s="13">
        <f t="shared" si="305"/>
        <v>56.871424633210268</v>
      </c>
      <c r="I1620" s="16">
        <f t="shared" si="312"/>
        <v>67.795421417817721</v>
      </c>
      <c r="J1620" s="13">
        <f t="shared" si="306"/>
        <v>45.564864649813202</v>
      </c>
      <c r="K1620" s="13">
        <f t="shared" si="307"/>
        <v>22.230556768004519</v>
      </c>
      <c r="L1620" s="13">
        <f t="shared" si="308"/>
        <v>11.17023415332261</v>
      </c>
      <c r="M1620" s="13">
        <f t="shared" si="313"/>
        <v>35.239518543228307</v>
      </c>
      <c r="N1620" s="13">
        <f t="shared" si="309"/>
        <v>21.84850149680155</v>
      </c>
      <c r="O1620" s="13">
        <f t="shared" si="310"/>
        <v>25.567993894403969</v>
      </c>
      <c r="Q1620">
        <v>15.5878961422766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22.98036830405103</v>
      </c>
      <c r="G1621" s="13">
        <f t="shared" si="304"/>
        <v>0</v>
      </c>
      <c r="H1621" s="13">
        <f t="shared" si="305"/>
        <v>22.98036830405103</v>
      </c>
      <c r="I1621" s="16">
        <f t="shared" si="312"/>
        <v>34.040690918732935</v>
      </c>
      <c r="J1621" s="13">
        <f t="shared" si="306"/>
        <v>30.163302258440616</v>
      </c>
      <c r="K1621" s="13">
        <f t="shared" si="307"/>
        <v>3.8773886602923184</v>
      </c>
      <c r="L1621" s="13">
        <f t="shared" si="308"/>
        <v>0</v>
      </c>
      <c r="M1621" s="13">
        <f t="shared" si="313"/>
        <v>13.391017046426757</v>
      </c>
      <c r="N1621" s="13">
        <f t="shared" si="309"/>
        <v>8.3024305687845903</v>
      </c>
      <c r="O1621" s="13">
        <f t="shared" si="310"/>
        <v>8.3024305687845903</v>
      </c>
      <c r="Q1621">
        <v>16.3865592888198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2.2576600408862291</v>
      </c>
      <c r="G1622" s="13">
        <f t="shared" si="304"/>
        <v>0</v>
      </c>
      <c r="H1622" s="13">
        <f t="shared" si="305"/>
        <v>2.2576600408862291</v>
      </c>
      <c r="I1622" s="16">
        <f t="shared" si="312"/>
        <v>6.1350487011785475</v>
      </c>
      <c r="J1622" s="13">
        <f t="shared" si="306"/>
        <v>6.1244270366707925</v>
      </c>
      <c r="K1622" s="13">
        <f t="shared" si="307"/>
        <v>1.0621664507755035E-2</v>
      </c>
      <c r="L1622" s="13">
        <f t="shared" si="308"/>
        <v>0</v>
      </c>
      <c r="M1622" s="13">
        <f t="shared" si="313"/>
        <v>5.088586477642167</v>
      </c>
      <c r="N1622" s="13">
        <f t="shared" si="309"/>
        <v>3.1549236161381433</v>
      </c>
      <c r="O1622" s="13">
        <f t="shared" si="310"/>
        <v>3.1549236161381433</v>
      </c>
      <c r="Q1622">
        <v>23.039594271942651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15.635615269405671</v>
      </c>
      <c r="G1623" s="13">
        <f t="shared" si="304"/>
        <v>0</v>
      </c>
      <c r="H1623" s="13">
        <f t="shared" si="305"/>
        <v>15.635615269405671</v>
      </c>
      <c r="I1623" s="16">
        <f t="shared" si="312"/>
        <v>15.646236933913425</v>
      </c>
      <c r="J1623" s="13">
        <f t="shared" si="306"/>
        <v>15.512775306053602</v>
      </c>
      <c r="K1623" s="13">
        <f t="shared" si="307"/>
        <v>0.1334616278598233</v>
      </c>
      <c r="L1623" s="13">
        <f t="shared" si="308"/>
        <v>0</v>
      </c>
      <c r="M1623" s="13">
        <f t="shared" si="313"/>
        <v>1.9336628615040237</v>
      </c>
      <c r="N1623" s="13">
        <f t="shared" si="309"/>
        <v>1.1988709741324948</v>
      </c>
      <c r="O1623" s="13">
        <f t="shared" si="310"/>
        <v>1.1988709741324948</v>
      </c>
      <c r="Q1623">
        <v>24.950005763145779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13.166824001482061</v>
      </c>
      <c r="G1624" s="13">
        <f t="shared" si="304"/>
        <v>0</v>
      </c>
      <c r="H1624" s="13">
        <f t="shared" si="305"/>
        <v>13.166824001482061</v>
      </c>
      <c r="I1624" s="16">
        <f t="shared" si="312"/>
        <v>13.300285629341884</v>
      </c>
      <c r="J1624" s="13">
        <f t="shared" si="306"/>
        <v>13.232815053832368</v>
      </c>
      <c r="K1624" s="13">
        <f t="shared" si="307"/>
        <v>6.747057550951574E-2</v>
      </c>
      <c r="L1624" s="13">
        <f t="shared" si="308"/>
        <v>0</v>
      </c>
      <c r="M1624" s="13">
        <f t="shared" si="313"/>
        <v>0.7347918873715289</v>
      </c>
      <c r="N1624" s="13">
        <f t="shared" si="309"/>
        <v>0.45557097017034792</v>
      </c>
      <c r="O1624" s="13">
        <f t="shared" si="310"/>
        <v>0.45557097017034792</v>
      </c>
      <c r="Q1624">
        <v>26.393620000000009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11.13522639040724</v>
      </c>
      <c r="G1625" s="13">
        <f t="shared" si="304"/>
        <v>0</v>
      </c>
      <c r="H1625" s="13">
        <f t="shared" si="305"/>
        <v>11.13522639040724</v>
      </c>
      <c r="I1625" s="16">
        <f t="shared" si="312"/>
        <v>11.202696965916756</v>
      </c>
      <c r="J1625" s="13">
        <f t="shared" si="306"/>
        <v>11.160068112416276</v>
      </c>
      <c r="K1625" s="13">
        <f t="shared" si="307"/>
        <v>4.2628853500479735E-2</v>
      </c>
      <c r="L1625" s="13">
        <f t="shared" si="308"/>
        <v>0</v>
      </c>
      <c r="M1625" s="13">
        <f t="shared" si="313"/>
        <v>0.27922091720118097</v>
      </c>
      <c r="N1625" s="13">
        <f t="shared" si="309"/>
        <v>0.1731169686647322</v>
      </c>
      <c r="O1625" s="13">
        <f t="shared" si="310"/>
        <v>0.1731169686647322</v>
      </c>
      <c r="Q1625">
        <v>26.003684765156791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0.36539953070408632</v>
      </c>
      <c r="G1626" s="13">
        <f t="shared" si="304"/>
        <v>0</v>
      </c>
      <c r="H1626" s="13">
        <f t="shared" si="305"/>
        <v>0.36539953070408632</v>
      </c>
      <c r="I1626" s="16">
        <f t="shared" si="312"/>
        <v>0.40802838420456605</v>
      </c>
      <c r="J1626" s="13">
        <f t="shared" si="306"/>
        <v>0.40802588565918058</v>
      </c>
      <c r="K1626" s="13">
        <f t="shared" si="307"/>
        <v>2.4985453854764472E-6</v>
      </c>
      <c r="L1626" s="13">
        <f t="shared" si="308"/>
        <v>0</v>
      </c>
      <c r="M1626" s="13">
        <f t="shared" si="313"/>
        <v>0.10610394853644878</v>
      </c>
      <c r="N1626" s="13">
        <f t="shared" si="309"/>
        <v>6.5784448092598244E-2</v>
      </c>
      <c r="O1626" s="13">
        <f t="shared" si="310"/>
        <v>6.5784448092598244E-2</v>
      </c>
      <c r="Q1626">
        <v>24.654123990073241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4.1637954551765102</v>
      </c>
      <c r="G1627" s="13">
        <f t="shared" si="304"/>
        <v>0</v>
      </c>
      <c r="H1627" s="13">
        <f t="shared" si="305"/>
        <v>4.1637954551765102</v>
      </c>
      <c r="I1627" s="16">
        <f t="shared" si="312"/>
        <v>4.1637979537218959</v>
      </c>
      <c r="J1627" s="13">
        <f t="shared" si="306"/>
        <v>4.1610329524146916</v>
      </c>
      <c r="K1627" s="13">
        <f t="shared" si="307"/>
        <v>2.7650013072042512E-3</v>
      </c>
      <c r="L1627" s="13">
        <f t="shared" si="308"/>
        <v>0</v>
      </c>
      <c r="M1627" s="13">
        <f t="shared" si="313"/>
        <v>4.0319500443850534E-2</v>
      </c>
      <c r="N1627" s="13">
        <f t="shared" si="309"/>
        <v>2.4998090275187332E-2</v>
      </c>
      <c r="O1627" s="13">
        <f t="shared" si="310"/>
        <v>2.4998090275187332E-2</v>
      </c>
      <c r="Q1627">
        <v>24.356627614423591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22.32306935049489</v>
      </c>
      <c r="G1628" s="13">
        <f t="shared" si="304"/>
        <v>0</v>
      </c>
      <c r="H1628" s="13">
        <f t="shared" si="305"/>
        <v>22.32306935049489</v>
      </c>
      <c r="I1628" s="16">
        <f t="shared" si="312"/>
        <v>22.325834351802094</v>
      </c>
      <c r="J1628" s="13">
        <f t="shared" si="306"/>
        <v>21.522044794324213</v>
      </c>
      <c r="K1628" s="13">
        <f t="shared" si="307"/>
        <v>0.80378955747788083</v>
      </c>
      <c r="L1628" s="13">
        <f t="shared" si="308"/>
        <v>0</v>
      </c>
      <c r="M1628" s="13">
        <f t="shared" si="313"/>
        <v>1.5321410168663202E-2</v>
      </c>
      <c r="N1628" s="13">
        <f t="shared" si="309"/>
        <v>9.4992743045711845E-3</v>
      </c>
      <c r="O1628" s="13">
        <f t="shared" si="310"/>
        <v>9.4992743045711845E-3</v>
      </c>
      <c r="Q1628">
        <v>19.47554490799326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156.9685964369034</v>
      </c>
      <c r="G1629" s="13">
        <f t="shared" si="304"/>
        <v>14.494787264165799</v>
      </c>
      <c r="H1629" s="13">
        <f t="shared" si="305"/>
        <v>142.47380917273759</v>
      </c>
      <c r="I1629" s="16">
        <f t="shared" si="312"/>
        <v>143.27759873021546</v>
      </c>
      <c r="J1629" s="13">
        <f t="shared" si="306"/>
        <v>57.239166704327857</v>
      </c>
      <c r="K1629" s="13">
        <f t="shared" si="307"/>
        <v>86.038432025887602</v>
      </c>
      <c r="L1629" s="13">
        <f t="shared" si="308"/>
        <v>75.447274861342564</v>
      </c>
      <c r="M1629" s="13">
        <f t="shared" si="313"/>
        <v>75.453096997206657</v>
      </c>
      <c r="N1629" s="13">
        <f t="shared" si="309"/>
        <v>46.780920138268129</v>
      </c>
      <c r="O1629" s="13">
        <f t="shared" si="310"/>
        <v>61.27570740243393</v>
      </c>
      <c r="Q1629">
        <v>15.79612301391677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5.9366040570588856</v>
      </c>
      <c r="G1630" s="13">
        <f t="shared" si="304"/>
        <v>0</v>
      </c>
      <c r="H1630" s="13">
        <f t="shared" si="305"/>
        <v>5.9366040570588856</v>
      </c>
      <c r="I1630" s="16">
        <f t="shared" si="312"/>
        <v>16.527761221603924</v>
      </c>
      <c r="J1630" s="13">
        <f t="shared" si="306"/>
        <v>15.644390088556738</v>
      </c>
      <c r="K1630" s="13">
        <f t="shared" si="307"/>
        <v>0.88337113304718606</v>
      </c>
      <c r="L1630" s="13">
        <f t="shared" si="308"/>
        <v>0</v>
      </c>
      <c r="M1630" s="13">
        <f t="shared" si="313"/>
        <v>28.672176858938528</v>
      </c>
      <c r="N1630" s="13">
        <f t="shared" si="309"/>
        <v>17.776749652541888</v>
      </c>
      <c r="O1630" s="13">
        <f t="shared" si="310"/>
        <v>17.776749652541888</v>
      </c>
      <c r="Q1630">
        <v>12.13848159354839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4.2270250389549009</v>
      </c>
      <c r="G1631" s="13">
        <f t="shared" si="304"/>
        <v>0</v>
      </c>
      <c r="H1631" s="13">
        <f t="shared" si="305"/>
        <v>4.2270250389549009</v>
      </c>
      <c r="I1631" s="16">
        <f t="shared" si="312"/>
        <v>5.110396172002087</v>
      </c>
      <c r="J1631" s="13">
        <f t="shared" si="306"/>
        <v>5.0879230988536941</v>
      </c>
      <c r="K1631" s="13">
        <f t="shared" si="307"/>
        <v>2.2473073148392864E-2</v>
      </c>
      <c r="L1631" s="13">
        <f t="shared" si="308"/>
        <v>0</v>
      </c>
      <c r="M1631" s="13">
        <f t="shared" si="313"/>
        <v>10.89542720639664</v>
      </c>
      <c r="N1631" s="13">
        <f t="shared" si="309"/>
        <v>6.7551648679659166</v>
      </c>
      <c r="O1631" s="13">
        <f t="shared" si="310"/>
        <v>6.7551648679659166</v>
      </c>
      <c r="Q1631">
        <v>13.790454283891661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14.34632198732387</v>
      </c>
      <c r="G1632" s="13">
        <f t="shared" si="304"/>
        <v>0</v>
      </c>
      <c r="H1632" s="13">
        <f t="shared" si="305"/>
        <v>14.34632198732387</v>
      </c>
      <c r="I1632" s="16">
        <f t="shared" si="312"/>
        <v>14.368795060472262</v>
      </c>
      <c r="J1632" s="13">
        <f t="shared" si="306"/>
        <v>14.085594368632917</v>
      </c>
      <c r="K1632" s="13">
        <f t="shared" si="307"/>
        <v>0.28320069183934571</v>
      </c>
      <c r="L1632" s="13">
        <f t="shared" si="308"/>
        <v>0</v>
      </c>
      <c r="M1632" s="13">
        <f t="shared" si="313"/>
        <v>4.1402623384307233</v>
      </c>
      <c r="N1632" s="13">
        <f t="shared" si="309"/>
        <v>2.5669626498270484</v>
      </c>
      <c r="O1632" s="13">
        <f t="shared" si="310"/>
        <v>2.5669626498270484</v>
      </c>
      <c r="Q1632">
        <v>17.682942471779789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63.05865624121251</v>
      </c>
      <c r="G1633" s="13">
        <f t="shared" si="304"/>
        <v>3.9953925625544908</v>
      </c>
      <c r="H1633" s="13">
        <f t="shared" si="305"/>
        <v>59.063263678658018</v>
      </c>
      <c r="I1633" s="16">
        <f t="shared" si="312"/>
        <v>59.346464370497365</v>
      </c>
      <c r="J1633" s="13">
        <f t="shared" si="306"/>
        <v>45.125248343904019</v>
      </c>
      <c r="K1633" s="13">
        <f t="shared" si="307"/>
        <v>14.221216026593346</v>
      </c>
      <c r="L1633" s="13">
        <f t="shared" si="308"/>
        <v>3.1020024687628553</v>
      </c>
      <c r="M1633" s="13">
        <f t="shared" si="313"/>
        <v>4.6753021573665299</v>
      </c>
      <c r="N1633" s="13">
        <f t="shared" si="309"/>
        <v>2.8986873375672486</v>
      </c>
      <c r="O1633" s="13">
        <f t="shared" si="310"/>
        <v>6.8940799001217394</v>
      </c>
      <c r="Q1633">
        <v>17.31652485387335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0.42142857099999997</v>
      </c>
      <c r="G1634" s="13">
        <f t="shared" si="304"/>
        <v>0</v>
      </c>
      <c r="H1634" s="13">
        <f t="shared" si="305"/>
        <v>0.42142857099999997</v>
      </c>
      <c r="I1634" s="16">
        <f t="shared" si="312"/>
        <v>11.540642128830491</v>
      </c>
      <c r="J1634" s="13">
        <f t="shared" si="306"/>
        <v>11.480002442769862</v>
      </c>
      <c r="K1634" s="13">
        <f t="shared" si="307"/>
        <v>6.0639686060628861E-2</v>
      </c>
      <c r="L1634" s="13">
        <f t="shared" si="308"/>
        <v>0</v>
      </c>
      <c r="M1634" s="13">
        <f t="shared" si="313"/>
        <v>1.7766148197992813</v>
      </c>
      <c r="N1634" s="13">
        <f t="shared" si="309"/>
        <v>1.1015011882755543</v>
      </c>
      <c r="O1634" s="13">
        <f t="shared" si="310"/>
        <v>1.1015011882755543</v>
      </c>
      <c r="Q1634">
        <v>24.095796392281429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0.51785718907852296</v>
      </c>
      <c r="G1635" s="13">
        <f t="shared" si="304"/>
        <v>0</v>
      </c>
      <c r="H1635" s="13">
        <f t="shared" si="305"/>
        <v>0.51785718907852296</v>
      </c>
      <c r="I1635" s="16">
        <f t="shared" si="312"/>
        <v>0.57849687513915182</v>
      </c>
      <c r="J1635" s="13">
        <f t="shared" si="306"/>
        <v>0.57848969582371446</v>
      </c>
      <c r="K1635" s="13">
        <f t="shared" si="307"/>
        <v>7.1793154373667178E-6</v>
      </c>
      <c r="L1635" s="13">
        <f t="shared" si="308"/>
        <v>0</v>
      </c>
      <c r="M1635" s="13">
        <f t="shared" si="313"/>
        <v>0.67511363152372694</v>
      </c>
      <c r="N1635" s="13">
        <f t="shared" si="309"/>
        <v>0.41857045154471068</v>
      </c>
      <c r="O1635" s="13">
        <f t="shared" si="310"/>
        <v>0.41857045154471068</v>
      </c>
      <c r="Q1635">
        <v>24.59524004312372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0.1090886940839246</v>
      </c>
      <c r="G1636" s="13">
        <f t="shared" si="304"/>
        <v>0</v>
      </c>
      <c r="H1636" s="13">
        <f t="shared" si="305"/>
        <v>0.1090886940839246</v>
      </c>
      <c r="I1636" s="16">
        <f t="shared" si="312"/>
        <v>0.10909587339936197</v>
      </c>
      <c r="J1636" s="13">
        <f t="shared" si="306"/>
        <v>0.1090958269503069</v>
      </c>
      <c r="K1636" s="13">
        <f t="shared" si="307"/>
        <v>4.6449055074448964E-8</v>
      </c>
      <c r="L1636" s="13">
        <f t="shared" si="308"/>
        <v>0</v>
      </c>
      <c r="M1636" s="13">
        <f t="shared" si="313"/>
        <v>0.25654317997901627</v>
      </c>
      <c r="N1636" s="13">
        <f t="shared" si="309"/>
        <v>0.15905677158699008</v>
      </c>
      <c r="O1636" s="13">
        <f t="shared" si="310"/>
        <v>0.15905677158699008</v>
      </c>
      <c r="Q1636">
        <v>24.85344478590747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2.1428571E-2</v>
      </c>
      <c r="G1637" s="13">
        <f t="shared" si="304"/>
        <v>0</v>
      </c>
      <c r="H1637" s="13">
        <f t="shared" si="305"/>
        <v>2.1428571E-2</v>
      </c>
      <c r="I1637" s="16">
        <f t="shared" si="312"/>
        <v>2.1428617449055075E-2</v>
      </c>
      <c r="J1637" s="13">
        <f t="shared" si="306"/>
        <v>2.1428617147995786E-2</v>
      </c>
      <c r="K1637" s="13">
        <f t="shared" si="307"/>
        <v>3.0105928860990616E-10</v>
      </c>
      <c r="L1637" s="13">
        <f t="shared" si="308"/>
        <v>0</v>
      </c>
      <c r="M1637" s="13">
        <f t="shared" si="313"/>
        <v>9.7486408392026186E-2</v>
      </c>
      <c r="N1637" s="13">
        <f t="shared" si="309"/>
        <v>6.0441573203056237E-2</v>
      </c>
      <c r="O1637" s="13">
        <f t="shared" si="310"/>
        <v>6.0441573203056237E-2</v>
      </c>
      <c r="Q1637">
        <v>25.979545000000009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0.42142857099999997</v>
      </c>
      <c r="G1638" s="13">
        <f t="shared" si="304"/>
        <v>0</v>
      </c>
      <c r="H1638" s="13">
        <f t="shared" si="305"/>
        <v>0.42142857099999997</v>
      </c>
      <c r="I1638" s="16">
        <f t="shared" si="312"/>
        <v>0.42142857130105926</v>
      </c>
      <c r="J1638" s="13">
        <f t="shared" si="306"/>
        <v>0.42142570305004323</v>
      </c>
      <c r="K1638" s="13">
        <f t="shared" si="307"/>
        <v>2.8682510160304986E-6</v>
      </c>
      <c r="L1638" s="13">
        <f t="shared" si="308"/>
        <v>0</v>
      </c>
      <c r="M1638" s="13">
        <f t="shared" si="313"/>
        <v>3.7044835188969949E-2</v>
      </c>
      <c r="N1638" s="13">
        <f t="shared" si="309"/>
        <v>2.2967797817161368E-2</v>
      </c>
      <c r="O1638" s="13">
        <f t="shared" si="310"/>
        <v>2.2967797817161368E-2</v>
      </c>
      <c r="Q1638">
        <v>24.360079642673728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0.1245360616972449</v>
      </c>
      <c r="G1639" s="13">
        <f t="shared" si="304"/>
        <v>0</v>
      </c>
      <c r="H1639" s="13">
        <f t="shared" si="305"/>
        <v>0.1245360616972449</v>
      </c>
      <c r="I1639" s="16">
        <f t="shared" si="312"/>
        <v>0.12453892994826093</v>
      </c>
      <c r="J1639" s="13">
        <f t="shared" si="306"/>
        <v>0.1245388386738277</v>
      </c>
      <c r="K1639" s="13">
        <f t="shared" si="307"/>
        <v>9.1274433233756724E-8</v>
      </c>
      <c r="L1639" s="13">
        <f t="shared" si="308"/>
        <v>0</v>
      </c>
      <c r="M1639" s="13">
        <f t="shared" si="313"/>
        <v>1.4077037371808581E-2</v>
      </c>
      <c r="N1639" s="13">
        <f t="shared" si="309"/>
        <v>8.7277631705213205E-3</v>
      </c>
      <c r="O1639" s="13">
        <f t="shared" si="310"/>
        <v>8.7277631705213205E-3</v>
      </c>
      <c r="Q1639">
        <v>22.8666955036682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5.8395079402174916</v>
      </c>
      <c r="G1640" s="13">
        <f t="shared" si="304"/>
        <v>0</v>
      </c>
      <c r="H1640" s="13">
        <f t="shared" si="305"/>
        <v>5.8395079402174916</v>
      </c>
      <c r="I1640" s="16">
        <f t="shared" si="312"/>
        <v>5.839508031491925</v>
      </c>
      <c r="J1640" s="13">
        <f t="shared" si="306"/>
        <v>5.8222780512906915</v>
      </c>
      <c r="K1640" s="13">
        <f t="shared" si="307"/>
        <v>1.7229980201233452E-2</v>
      </c>
      <c r="L1640" s="13">
        <f t="shared" si="308"/>
        <v>0</v>
      </c>
      <c r="M1640" s="13">
        <f t="shared" si="313"/>
        <v>5.3492742012872605E-3</v>
      </c>
      <c r="N1640" s="13">
        <f t="shared" si="309"/>
        <v>3.3165500047981013E-3</v>
      </c>
      <c r="O1640" s="13">
        <f t="shared" si="310"/>
        <v>3.3165500047981013E-3</v>
      </c>
      <c r="Q1640">
        <v>18.558326716746119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36.134859984787788</v>
      </c>
      <c r="G1641" s="13">
        <f t="shared" si="304"/>
        <v>0.98523662833807024</v>
      </c>
      <c r="H1641" s="13">
        <f t="shared" si="305"/>
        <v>35.149623356449716</v>
      </c>
      <c r="I1641" s="16">
        <f t="shared" si="312"/>
        <v>35.166853336650952</v>
      </c>
      <c r="J1641" s="13">
        <f t="shared" si="306"/>
        <v>29.781819428489456</v>
      </c>
      <c r="K1641" s="13">
        <f t="shared" si="307"/>
        <v>5.3850339081614962</v>
      </c>
      <c r="L1641" s="13">
        <f t="shared" si="308"/>
        <v>0</v>
      </c>
      <c r="M1641" s="13">
        <f t="shared" si="313"/>
        <v>2.0327241964891592E-3</v>
      </c>
      <c r="N1641" s="13">
        <f t="shared" si="309"/>
        <v>1.2602890018232787E-3</v>
      </c>
      <c r="O1641" s="13">
        <f t="shared" si="310"/>
        <v>0.98649691733989353</v>
      </c>
      <c r="Q1641">
        <v>14.233760397940801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20.111157303822011</v>
      </c>
      <c r="G1642" s="13">
        <f t="shared" si="304"/>
        <v>0</v>
      </c>
      <c r="H1642" s="13">
        <f t="shared" si="305"/>
        <v>20.111157303822011</v>
      </c>
      <c r="I1642" s="16">
        <f t="shared" si="312"/>
        <v>25.496191211983508</v>
      </c>
      <c r="J1642" s="13">
        <f t="shared" si="306"/>
        <v>22.952515274605382</v>
      </c>
      <c r="K1642" s="13">
        <f t="shared" si="307"/>
        <v>2.5436759373781257</v>
      </c>
      <c r="L1642" s="13">
        <f t="shared" si="308"/>
        <v>0</v>
      </c>
      <c r="M1642" s="13">
        <f t="shared" si="313"/>
        <v>7.7243519466588056E-4</v>
      </c>
      <c r="N1642" s="13">
        <f t="shared" si="309"/>
        <v>4.7890982069284595E-4</v>
      </c>
      <c r="O1642" s="13">
        <f t="shared" si="310"/>
        <v>4.7890982069284595E-4</v>
      </c>
      <c r="Q1642">
        <v>13.356896324334519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39.335225565368567</v>
      </c>
      <c r="G1643" s="13">
        <f t="shared" si="304"/>
        <v>1.3430464762620378</v>
      </c>
      <c r="H1643" s="13">
        <f t="shared" si="305"/>
        <v>37.992179089106529</v>
      </c>
      <c r="I1643" s="16">
        <f t="shared" si="312"/>
        <v>40.535855026484654</v>
      </c>
      <c r="J1643" s="13">
        <f t="shared" si="306"/>
        <v>31.188208645134555</v>
      </c>
      <c r="K1643" s="13">
        <f t="shared" si="307"/>
        <v>9.3476463813500992</v>
      </c>
      <c r="L1643" s="13">
        <f t="shared" si="308"/>
        <v>0</v>
      </c>
      <c r="M1643" s="13">
        <f t="shared" si="313"/>
        <v>2.9352537397303461E-4</v>
      </c>
      <c r="N1643" s="13">
        <f t="shared" si="309"/>
        <v>1.8198573186328144E-4</v>
      </c>
      <c r="O1643" s="13">
        <f t="shared" si="310"/>
        <v>1.343228461993901</v>
      </c>
      <c r="Q1643">
        <v>12.23616459354839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4.4728299343479714</v>
      </c>
      <c r="G1644" s="13">
        <f t="shared" si="304"/>
        <v>0</v>
      </c>
      <c r="H1644" s="13">
        <f t="shared" si="305"/>
        <v>4.4728299343479714</v>
      </c>
      <c r="I1644" s="16">
        <f t="shared" si="312"/>
        <v>13.82047631569807</v>
      </c>
      <c r="J1644" s="13">
        <f t="shared" si="306"/>
        <v>13.477769547163692</v>
      </c>
      <c r="K1644" s="13">
        <f t="shared" si="307"/>
        <v>0.3427067685343772</v>
      </c>
      <c r="L1644" s="13">
        <f t="shared" si="308"/>
        <v>0</v>
      </c>
      <c r="M1644" s="13">
        <f t="shared" si="313"/>
        <v>1.1153964210975316E-4</v>
      </c>
      <c r="N1644" s="13">
        <f t="shared" si="309"/>
        <v>6.9154578108046957E-5</v>
      </c>
      <c r="O1644" s="13">
        <f t="shared" si="310"/>
        <v>6.9154578108046957E-5</v>
      </c>
      <c r="Q1644">
        <v>15.43918019647545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16.318159092251239</v>
      </c>
      <c r="G1645" s="13">
        <f t="shared" si="304"/>
        <v>0</v>
      </c>
      <c r="H1645" s="13">
        <f t="shared" si="305"/>
        <v>16.318159092251239</v>
      </c>
      <c r="I1645" s="16">
        <f t="shared" si="312"/>
        <v>16.660865860785616</v>
      </c>
      <c r="J1645" s="13">
        <f t="shared" si="306"/>
        <v>16.249267985320621</v>
      </c>
      <c r="K1645" s="13">
        <f t="shared" si="307"/>
        <v>0.41159787546499516</v>
      </c>
      <c r="L1645" s="13">
        <f t="shared" si="308"/>
        <v>0</v>
      </c>
      <c r="M1645" s="13">
        <f t="shared" si="313"/>
        <v>4.2385064001706206E-5</v>
      </c>
      <c r="N1645" s="13">
        <f t="shared" si="309"/>
        <v>2.6278739681057847E-5</v>
      </c>
      <c r="O1645" s="13">
        <f t="shared" si="310"/>
        <v>2.6278739681057847E-5</v>
      </c>
      <c r="Q1645">
        <v>18.124817650704799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19.439138077090071</v>
      </c>
      <c r="G1646" s="13">
        <f t="shared" si="304"/>
        <v>0</v>
      </c>
      <c r="H1646" s="13">
        <f t="shared" si="305"/>
        <v>19.439138077090071</v>
      </c>
      <c r="I1646" s="16">
        <f t="shared" si="312"/>
        <v>19.850735952555066</v>
      </c>
      <c r="J1646" s="13">
        <f t="shared" si="306"/>
        <v>19.386045449212595</v>
      </c>
      <c r="K1646" s="13">
        <f t="shared" si="307"/>
        <v>0.46469050334247086</v>
      </c>
      <c r="L1646" s="13">
        <f t="shared" si="308"/>
        <v>0</v>
      </c>
      <c r="M1646" s="13">
        <f t="shared" si="313"/>
        <v>1.6106324320648358E-5</v>
      </c>
      <c r="N1646" s="13">
        <f t="shared" si="309"/>
        <v>9.9859210788019818E-6</v>
      </c>
      <c r="O1646" s="13">
        <f t="shared" si="310"/>
        <v>9.9859210788019818E-6</v>
      </c>
      <c r="Q1646">
        <v>20.993703629139379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37.533326985965637</v>
      </c>
      <c r="G1647" s="13">
        <f t="shared" si="304"/>
        <v>1.141589161328169</v>
      </c>
      <c r="H1647" s="13">
        <f t="shared" si="305"/>
        <v>36.391737824637467</v>
      </c>
      <c r="I1647" s="16">
        <f t="shared" si="312"/>
        <v>36.856428327979941</v>
      </c>
      <c r="J1647" s="13">
        <f t="shared" si="306"/>
        <v>34.965182465728262</v>
      </c>
      <c r="K1647" s="13">
        <f t="shared" si="307"/>
        <v>1.8912458622516795</v>
      </c>
      <c r="L1647" s="13">
        <f t="shared" si="308"/>
        <v>0</v>
      </c>
      <c r="M1647" s="13">
        <f t="shared" si="313"/>
        <v>6.1204032418463766E-6</v>
      </c>
      <c r="N1647" s="13">
        <f t="shared" si="309"/>
        <v>3.7946500099447535E-6</v>
      </c>
      <c r="O1647" s="13">
        <f t="shared" si="310"/>
        <v>1.141592955978179</v>
      </c>
      <c r="Q1647">
        <v>23.895594548132301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3.4576953609932959</v>
      </c>
      <c r="G1648" s="13">
        <f t="shared" si="304"/>
        <v>0</v>
      </c>
      <c r="H1648" s="13">
        <f t="shared" si="305"/>
        <v>3.4576953609932959</v>
      </c>
      <c r="I1648" s="16">
        <f t="shared" si="312"/>
        <v>5.3489412232449753</v>
      </c>
      <c r="J1648" s="13">
        <f t="shared" si="306"/>
        <v>5.3451394081081238</v>
      </c>
      <c r="K1648" s="13">
        <f t="shared" si="307"/>
        <v>3.8018151368515163E-3</v>
      </c>
      <c r="L1648" s="13">
        <f t="shared" si="308"/>
        <v>0</v>
      </c>
      <c r="M1648" s="13">
        <f t="shared" si="313"/>
        <v>2.3257532319016231E-6</v>
      </c>
      <c r="N1648" s="13">
        <f t="shared" si="309"/>
        <v>1.4419670037790062E-6</v>
      </c>
      <c r="O1648" s="13">
        <f t="shared" si="310"/>
        <v>1.4419670037790062E-6</v>
      </c>
      <c r="Q1648">
        <v>27.487666000000011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13.496762408672639</v>
      </c>
      <c r="G1649" s="13">
        <f t="shared" si="304"/>
        <v>0</v>
      </c>
      <c r="H1649" s="13">
        <f t="shared" si="305"/>
        <v>13.496762408672639</v>
      </c>
      <c r="I1649" s="16">
        <f t="shared" si="312"/>
        <v>13.500564223809491</v>
      </c>
      <c r="J1649" s="13">
        <f t="shared" si="306"/>
        <v>13.426356002429941</v>
      </c>
      <c r="K1649" s="13">
        <f t="shared" si="307"/>
        <v>7.4208221379549855E-2</v>
      </c>
      <c r="L1649" s="13">
        <f t="shared" si="308"/>
        <v>0</v>
      </c>
      <c r="M1649" s="13">
        <f t="shared" si="313"/>
        <v>8.8378622812261684E-7</v>
      </c>
      <c r="N1649" s="13">
        <f t="shared" si="309"/>
        <v>5.4794746143602247E-7</v>
      </c>
      <c r="O1649" s="13">
        <f t="shared" si="310"/>
        <v>5.4794746143602247E-7</v>
      </c>
      <c r="Q1649">
        <v>26.024204287918661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0.2129774206998106</v>
      </c>
      <c r="G1650" s="13">
        <f t="shared" si="304"/>
        <v>0</v>
      </c>
      <c r="H1650" s="13">
        <f t="shared" si="305"/>
        <v>0.2129774206998106</v>
      </c>
      <c r="I1650" s="16">
        <f t="shared" si="312"/>
        <v>0.28718564207936048</v>
      </c>
      <c r="J1650" s="13">
        <f t="shared" si="306"/>
        <v>0.28718468638113814</v>
      </c>
      <c r="K1650" s="13">
        <f t="shared" si="307"/>
        <v>9.5569822233798618E-7</v>
      </c>
      <c r="L1650" s="13">
        <f t="shared" si="308"/>
        <v>0</v>
      </c>
      <c r="M1650" s="13">
        <f t="shared" si="313"/>
        <v>3.3583876668659436E-7</v>
      </c>
      <c r="N1650" s="13">
        <f t="shared" si="309"/>
        <v>2.0822003534568851E-7</v>
      </c>
      <c r="O1650" s="13">
        <f t="shared" si="310"/>
        <v>2.0822003534568851E-7</v>
      </c>
      <c r="Q1650">
        <v>23.991606965187842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0.79827710215864478</v>
      </c>
      <c r="G1651" s="13">
        <f t="shared" si="304"/>
        <v>0</v>
      </c>
      <c r="H1651" s="13">
        <f t="shared" si="305"/>
        <v>0.79827710215864478</v>
      </c>
      <c r="I1651" s="16">
        <f t="shared" si="312"/>
        <v>0.79827805785686712</v>
      </c>
      <c r="J1651" s="13">
        <f t="shared" si="306"/>
        <v>0.79825232745925623</v>
      </c>
      <c r="K1651" s="13">
        <f t="shared" si="307"/>
        <v>2.5730397610890243E-5</v>
      </c>
      <c r="L1651" s="13">
        <f t="shared" si="308"/>
        <v>0</v>
      </c>
      <c r="M1651" s="13">
        <f t="shared" si="313"/>
        <v>1.2761873134090586E-7</v>
      </c>
      <c r="N1651" s="13">
        <f t="shared" si="309"/>
        <v>7.9123613431361627E-8</v>
      </c>
      <c r="O1651" s="13">
        <f t="shared" si="310"/>
        <v>7.9123613431361627E-8</v>
      </c>
      <c r="Q1651">
        <v>22.383466869851649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9.2484310656037749</v>
      </c>
      <c r="G1652" s="13">
        <f t="shared" si="304"/>
        <v>0</v>
      </c>
      <c r="H1652" s="13">
        <f t="shared" si="305"/>
        <v>9.2484310656037749</v>
      </c>
      <c r="I1652" s="16">
        <f t="shared" si="312"/>
        <v>9.2484567960013866</v>
      </c>
      <c r="J1652" s="13">
        <f t="shared" si="306"/>
        <v>9.1581907825862956</v>
      </c>
      <c r="K1652" s="13">
        <f t="shared" si="307"/>
        <v>9.0266013415090995E-2</v>
      </c>
      <c r="L1652" s="13">
        <f t="shared" si="308"/>
        <v>0</v>
      </c>
      <c r="M1652" s="13">
        <f t="shared" si="313"/>
        <v>4.849511790954423E-8</v>
      </c>
      <c r="N1652" s="13">
        <f t="shared" si="309"/>
        <v>3.0066973103917425E-8</v>
      </c>
      <c r="O1652" s="13">
        <f t="shared" si="310"/>
        <v>3.0066973103917425E-8</v>
      </c>
      <c r="Q1652">
        <v>16.524336757424791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37.662149811813663</v>
      </c>
      <c r="G1653" s="13">
        <f t="shared" si="304"/>
        <v>1.155991914565333</v>
      </c>
      <c r="H1653" s="13">
        <f t="shared" si="305"/>
        <v>36.506157897248329</v>
      </c>
      <c r="I1653" s="16">
        <f t="shared" si="312"/>
        <v>36.596423910663418</v>
      </c>
      <c r="J1653" s="13">
        <f t="shared" si="306"/>
        <v>31.395156849528753</v>
      </c>
      <c r="K1653" s="13">
        <f t="shared" si="307"/>
        <v>5.201267061134665</v>
      </c>
      <c r="L1653" s="13">
        <f t="shared" si="308"/>
        <v>0</v>
      </c>
      <c r="M1653" s="13">
        <f t="shared" si="313"/>
        <v>1.8428144805626805E-8</v>
      </c>
      <c r="N1653" s="13">
        <f t="shared" si="309"/>
        <v>1.1425449779488618E-8</v>
      </c>
      <c r="O1653" s="13">
        <f t="shared" si="310"/>
        <v>1.1559919259907827</v>
      </c>
      <c r="Q1653">
        <v>15.4855595946806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55.905400382534651</v>
      </c>
      <c r="G1654" s="13">
        <f t="shared" si="304"/>
        <v>3.1956384949300438</v>
      </c>
      <c r="H1654" s="13">
        <f t="shared" si="305"/>
        <v>52.709761887604607</v>
      </c>
      <c r="I1654" s="16">
        <f t="shared" si="312"/>
        <v>57.911028948739272</v>
      </c>
      <c r="J1654" s="13">
        <f t="shared" si="306"/>
        <v>38.448565781219877</v>
      </c>
      <c r="K1654" s="13">
        <f t="shared" si="307"/>
        <v>19.462463167519395</v>
      </c>
      <c r="L1654" s="13">
        <f t="shared" si="308"/>
        <v>8.3817873617173646</v>
      </c>
      <c r="M1654" s="13">
        <f t="shared" si="313"/>
        <v>8.3817873687200599</v>
      </c>
      <c r="N1654" s="13">
        <f t="shared" si="309"/>
        <v>5.1967081686064374</v>
      </c>
      <c r="O1654" s="13">
        <f t="shared" si="310"/>
        <v>8.3923466635364807</v>
      </c>
      <c r="Q1654">
        <v>12.993221593548389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19.582896786890419</v>
      </c>
      <c r="G1655" s="13">
        <f t="shared" si="304"/>
        <v>0</v>
      </c>
      <c r="H1655" s="13">
        <f t="shared" si="305"/>
        <v>19.582896786890419</v>
      </c>
      <c r="I1655" s="16">
        <f t="shared" si="312"/>
        <v>30.663572592692454</v>
      </c>
      <c r="J1655" s="13">
        <f t="shared" si="306"/>
        <v>27.278873791252607</v>
      </c>
      <c r="K1655" s="13">
        <f t="shared" si="307"/>
        <v>3.3846988014398462</v>
      </c>
      <c r="L1655" s="13">
        <f t="shared" si="308"/>
        <v>0</v>
      </c>
      <c r="M1655" s="13">
        <f t="shared" si="313"/>
        <v>3.1850792001136226</v>
      </c>
      <c r="N1655" s="13">
        <f t="shared" si="309"/>
        <v>1.9747491040704459</v>
      </c>
      <c r="O1655" s="13">
        <f t="shared" si="310"/>
        <v>1.9747491040704459</v>
      </c>
      <c r="Q1655">
        <v>15.161252007228409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23.360421300302342</v>
      </c>
      <c r="G1656" s="13">
        <f t="shared" si="304"/>
        <v>0</v>
      </c>
      <c r="H1656" s="13">
        <f t="shared" si="305"/>
        <v>23.360421300302342</v>
      </c>
      <c r="I1656" s="16">
        <f t="shared" si="312"/>
        <v>26.745120101742188</v>
      </c>
      <c r="J1656" s="13">
        <f t="shared" si="306"/>
        <v>24.677236095258078</v>
      </c>
      <c r="K1656" s="13">
        <f t="shared" si="307"/>
        <v>2.0678840064841104</v>
      </c>
      <c r="L1656" s="13">
        <f t="shared" si="308"/>
        <v>0</v>
      </c>
      <c r="M1656" s="13">
        <f t="shared" si="313"/>
        <v>1.2103300960431767</v>
      </c>
      <c r="N1656" s="13">
        <f t="shared" si="309"/>
        <v>0.75040465954676949</v>
      </c>
      <c r="O1656" s="13">
        <f t="shared" si="310"/>
        <v>0.75040465954676949</v>
      </c>
      <c r="Q1656">
        <v>16.149499493867658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2.8313925185435092</v>
      </c>
      <c r="G1657" s="13">
        <f t="shared" si="304"/>
        <v>0</v>
      </c>
      <c r="H1657" s="13">
        <f t="shared" si="305"/>
        <v>2.8313925185435092</v>
      </c>
      <c r="I1657" s="16">
        <f t="shared" si="312"/>
        <v>4.89927652502762</v>
      </c>
      <c r="J1657" s="13">
        <f t="shared" si="306"/>
        <v>4.888317372203951</v>
      </c>
      <c r="K1657" s="13">
        <f t="shared" si="307"/>
        <v>1.0959152823668994E-2</v>
      </c>
      <c r="L1657" s="13">
        <f t="shared" si="308"/>
        <v>0</v>
      </c>
      <c r="M1657" s="13">
        <f t="shared" si="313"/>
        <v>0.45992543649640716</v>
      </c>
      <c r="N1657" s="13">
        <f t="shared" si="309"/>
        <v>0.28515377062777242</v>
      </c>
      <c r="O1657" s="13">
        <f t="shared" si="310"/>
        <v>0.28515377062777242</v>
      </c>
      <c r="Q1657">
        <v>18.041248210379301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9.3602042877635938</v>
      </c>
      <c r="G1658" s="13">
        <f t="shared" si="304"/>
        <v>0</v>
      </c>
      <c r="H1658" s="13">
        <f t="shared" si="305"/>
        <v>9.3602042877635938</v>
      </c>
      <c r="I1658" s="16">
        <f t="shared" si="312"/>
        <v>9.3711634405872637</v>
      </c>
      <c r="J1658" s="13">
        <f t="shared" si="306"/>
        <v>9.335228425408804</v>
      </c>
      <c r="K1658" s="13">
        <f t="shared" si="307"/>
        <v>3.5935015178459651E-2</v>
      </c>
      <c r="L1658" s="13">
        <f t="shared" si="308"/>
        <v>0</v>
      </c>
      <c r="M1658" s="13">
        <f t="shared" si="313"/>
        <v>0.17477166586863474</v>
      </c>
      <c r="N1658" s="13">
        <f t="shared" si="309"/>
        <v>0.10835843283855354</v>
      </c>
      <c r="O1658" s="13">
        <f t="shared" si="310"/>
        <v>0.10835843283855354</v>
      </c>
      <c r="Q1658">
        <v>23.387308810484761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4.1427246638477806</v>
      </c>
      <c r="G1659" s="13">
        <f t="shared" si="304"/>
        <v>0</v>
      </c>
      <c r="H1659" s="13">
        <f t="shared" si="305"/>
        <v>4.1427246638477806</v>
      </c>
      <c r="I1659" s="16">
        <f t="shared" si="312"/>
        <v>4.1786596790262402</v>
      </c>
      <c r="J1659" s="13">
        <f t="shared" si="306"/>
        <v>4.1755718076394892</v>
      </c>
      <c r="K1659" s="13">
        <f t="shared" si="307"/>
        <v>3.0878713867510399E-3</v>
      </c>
      <c r="L1659" s="13">
        <f t="shared" si="308"/>
        <v>0</v>
      </c>
      <c r="M1659" s="13">
        <f t="shared" si="313"/>
        <v>6.6413233030081203E-2</v>
      </c>
      <c r="N1659" s="13">
        <f t="shared" si="309"/>
        <v>4.1176204478650343E-2</v>
      </c>
      <c r="O1659" s="13">
        <f t="shared" si="310"/>
        <v>4.1176204478650343E-2</v>
      </c>
      <c r="Q1659">
        <v>23.64339533452452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0.1245360616972449</v>
      </c>
      <c r="G1660" s="13">
        <f t="shared" si="304"/>
        <v>0</v>
      </c>
      <c r="H1660" s="13">
        <f t="shared" si="305"/>
        <v>0.1245360616972449</v>
      </c>
      <c r="I1660" s="16">
        <f t="shared" si="312"/>
        <v>0.12762393308399594</v>
      </c>
      <c r="J1660" s="13">
        <f t="shared" si="306"/>
        <v>0.12762384109897534</v>
      </c>
      <c r="K1660" s="13">
        <f t="shared" si="307"/>
        <v>9.1985020600482414E-8</v>
      </c>
      <c r="L1660" s="13">
        <f t="shared" si="308"/>
        <v>0</v>
      </c>
      <c r="M1660" s="13">
        <f t="shared" si="313"/>
        <v>2.5237028551430861E-2</v>
      </c>
      <c r="N1660" s="13">
        <f t="shared" si="309"/>
        <v>1.5646957701887135E-2</v>
      </c>
      <c r="O1660" s="13">
        <f t="shared" si="310"/>
        <v>1.5646957701887135E-2</v>
      </c>
      <c r="Q1660">
        <v>23.333538752358638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0.15435444856210551</v>
      </c>
      <c r="G1661" s="13">
        <f t="shared" si="304"/>
        <v>0</v>
      </c>
      <c r="H1661" s="13">
        <f t="shared" si="305"/>
        <v>0.15435444856210551</v>
      </c>
      <c r="I1661" s="16">
        <f t="shared" si="312"/>
        <v>0.15435454054712611</v>
      </c>
      <c r="J1661" s="13">
        <f t="shared" si="306"/>
        <v>0.15435437974871022</v>
      </c>
      <c r="K1661" s="13">
        <f t="shared" si="307"/>
        <v>1.6079841588800825E-7</v>
      </c>
      <c r="L1661" s="13">
        <f t="shared" si="308"/>
        <v>0</v>
      </c>
      <c r="M1661" s="13">
        <f t="shared" si="313"/>
        <v>9.5900708495437262E-3</v>
      </c>
      <c r="N1661" s="13">
        <f t="shared" si="309"/>
        <v>5.9458439267171103E-3</v>
      </c>
      <c r="O1661" s="13">
        <f t="shared" si="310"/>
        <v>5.9458439267171103E-3</v>
      </c>
      <c r="Q1661">
        <v>23.418734000000011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0.80468277748115602</v>
      </c>
      <c r="G1662" s="13">
        <f t="shared" si="304"/>
        <v>0</v>
      </c>
      <c r="H1662" s="13">
        <f t="shared" si="305"/>
        <v>0.80468277748115602</v>
      </c>
      <c r="I1662" s="16">
        <f t="shared" si="312"/>
        <v>0.80468293827957194</v>
      </c>
      <c r="J1662" s="13">
        <f t="shared" si="306"/>
        <v>0.80466073846091246</v>
      </c>
      <c r="K1662" s="13">
        <f t="shared" si="307"/>
        <v>2.2199818659474069E-5</v>
      </c>
      <c r="L1662" s="13">
        <f t="shared" si="308"/>
        <v>0</v>
      </c>
      <c r="M1662" s="13">
        <f t="shared" si="313"/>
        <v>3.6442269228266159E-3</v>
      </c>
      <c r="N1662" s="13">
        <f t="shared" si="309"/>
        <v>2.2594206921525018E-3</v>
      </c>
      <c r="O1662" s="13">
        <f t="shared" si="310"/>
        <v>2.2594206921525018E-3</v>
      </c>
      <c r="Q1662">
        <v>23.60296717514008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0.1</v>
      </c>
      <c r="G1663" s="13">
        <f t="shared" si="304"/>
        <v>0</v>
      </c>
      <c r="H1663" s="13">
        <f t="shared" si="305"/>
        <v>0.1</v>
      </c>
      <c r="I1663" s="16">
        <f t="shared" si="312"/>
        <v>0.10002219981865948</v>
      </c>
      <c r="J1663" s="13">
        <f t="shared" si="306"/>
        <v>0.10002215363050308</v>
      </c>
      <c r="K1663" s="13">
        <f t="shared" si="307"/>
        <v>4.6188156396786972E-8</v>
      </c>
      <c r="L1663" s="13">
        <f t="shared" si="308"/>
        <v>0</v>
      </c>
      <c r="M1663" s="13">
        <f t="shared" si="313"/>
        <v>1.3848062306741141E-3</v>
      </c>
      <c r="N1663" s="13">
        <f t="shared" si="309"/>
        <v>8.5857986301795077E-4</v>
      </c>
      <c r="O1663" s="13">
        <f t="shared" si="310"/>
        <v>8.5857986301795077E-4</v>
      </c>
      <c r="Q1663">
        <v>23.03346925310688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40.78946717180073</v>
      </c>
      <c r="G1664" s="13">
        <f t="shared" si="304"/>
        <v>1.5056347665497274</v>
      </c>
      <c r="H1664" s="13">
        <f t="shared" si="305"/>
        <v>39.283832405251005</v>
      </c>
      <c r="I1664" s="16">
        <f t="shared" si="312"/>
        <v>39.28383245143916</v>
      </c>
      <c r="J1664" s="13">
        <f t="shared" si="306"/>
        <v>35.651685414135777</v>
      </c>
      <c r="K1664" s="13">
        <f t="shared" si="307"/>
        <v>3.6321470373033833</v>
      </c>
      <c r="L1664" s="13">
        <f t="shared" si="308"/>
        <v>0</v>
      </c>
      <c r="M1664" s="13">
        <f t="shared" si="313"/>
        <v>5.262263676561633E-4</v>
      </c>
      <c r="N1664" s="13">
        <f t="shared" si="309"/>
        <v>3.2626034794682124E-4</v>
      </c>
      <c r="O1664" s="13">
        <f t="shared" si="310"/>
        <v>1.5059610268976742</v>
      </c>
      <c r="Q1664">
        <v>20.1491805602145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81.395540644333394</v>
      </c>
      <c r="G1665" s="13">
        <f t="shared" si="304"/>
        <v>6.0455076679948485</v>
      </c>
      <c r="H1665" s="13">
        <f t="shared" si="305"/>
        <v>75.350032976338539</v>
      </c>
      <c r="I1665" s="16">
        <f t="shared" si="312"/>
        <v>78.982180013641923</v>
      </c>
      <c r="J1665" s="13">
        <f t="shared" si="306"/>
        <v>42.379183259421161</v>
      </c>
      <c r="K1665" s="13">
        <f t="shared" si="307"/>
        <v>36.602996754220761</v>
      </c>
      <c r="L1665" s="13">
        <f t="shared" si="308"/>
        <v>25.64835156961227</v>
      </c>
      <c r="M1665" s="13">
        <f t="shared" si="313"/>
        <v>25.648551535631981</v>
      </c>
      <c r="N1665" s="13">
        <f t="shared" si="309"/>
        <v>15.902101952091828</v>
      </c>
      <c r="O1665" s="13">
        <f t="shared" si="310"/>
        <v>21.947609620086677</v>
      </c>
      <c r="Q1665">
        <v>12.64948959354839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60.70244625843884</v>
      </c>
      <c r="G1666" s="13">
        <f t="shared" si="304"/>
        <v>3.7319616780552947</v>
      </c>
      <c r="H1666" s="13">
        <f t="shared" si="305"/>
        <v>56.970484580383548</v>
      </c>
      <c r="I1666" s="16">
        <f t="shared" si="312"/>
        <v>67.925129764992036</v>
      </c>
      <c r="J1666" s="13">
        <f t="shared" si="306"/>
        <v>41.502204276639972</v>
      </c>
      <c r="K1666" s="13">
        <f t="shared" si="307"/>
        <v>26.422925488352064</v>
      </c>
      <c r="L1666" s="13">
        <f t="shared" si="308"/>
        <v>15.393428450448448</v>
      </c>
      <c r="M1666" s="13">
        <f t="shared" si="313"/>
        <v>25.139878033988602</v>
      </c>
      <c r="N1666" s="13">
        <f t="shared" si="309"/>
        <v>15.586724381072933</v>
      </c>
      <c r="O1666" s="13">
        <f t="shared" si="310"/>
        <v>19.318686059128229</v>
      </c>
      <c r="Q1666">
        <v>13.276959362076891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42.216090000053377</v>
      </c>
      <c r="G1667" s="13">
        <f t="shared" si="304"/>
        <v>1.6651351999749942</v>
      </c>
      <c r="H1667" s="13">
        <f t="shared" si="305"/>
        <v>40.550954800078387</v>
      </c>
      <c r="I1667" s="16">
        <f t="shared" si="312"/>
        <v>51.580451837982004</v>
      </c>
      <c r="J1667" s="13">
        <f t="shared" si="306"/>
        <v>40.540929752373849</v>
      </c>
      <c r="K1667" s="13">
        <f t="shared" si="307"/>
        <v>11.039522085608155</v>
      </c>
      <c r="L1667" s="13">
        <f t="shared" si="308"/>
        <v>0</v>
      </c>
      <c r="M1667" s="13">
        <f t="shared" si="313"/>
        <v>9.5531536529156682</v>
      </c>
      <c r="N1667" s="13">
        <f t="shared" si="309"/>
        <v>5.9229552648077144</v>
      </c>
      <c r="O1667" s="13">
        <f t="shared" si="310"/>
        <v>7.5880904647827085</v>
      </c>
      <c r="Q1667">
        <v>16.494645112628429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52.254279745431838</v>
      </c>
      <c r="G1668" s="13">
        <f t="shared" si="304"/>
        <v>2.7874329674612914</v>
      </c>
      <c r="H1668" s="13">
        <f t="shared" si="305"/>
        <v>49.466846777970545</v>
      </c>
      <c r="I1668" s="16">
        <f t="shared" si="312"/>
        <v>60.5063688635787</v>
      </c>
      <c r="J1668" s="13">
        <f t="shared" si="306"/>
        <v>44.490302038664957</v>
      </c>
      <c r="K1668" s="13">
        <f t="shared" si="307"/>
        <v>16.016066824913743</v>
      </c>
      <c r="L1668" s="13">
        <f t="shared" si="308"/>
        <v>4.9100504152302351</v>
      </c>
      <c r="M1668" s="13">
        <f t="shared" si="313"/>
        <v>8.5402488033381871</v>
      </c>
      <c r="N1668" s="13">
        <f t="shared" si="309"/>
        <v>5.2949542580696756</v>
      </c>
      <c r="O1668" s="13">
        <f t="shared" si="310"/>
        <v>8.082387225530967</v>
      </c>
      <c r="Q1668">
        <v>16.510286544024432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22.872116911481331</v>
      </c>
      <c r="G1669" s="13">
        <f t="shared" si="304"/>
        <v>0</v>
      </c>
      <c r="H1669" s="13">
        <f t="shared" si="305"/>
        <v>22.872116911481331</v>
      </c>
      <c r="I1669" s="16">
        <f t="shared" si="312"/>
        <v>33.97813332116484</v>
      </c>
      <c r="J1669" s="13">
        <f t="shared" si="306"/>
        <v>30.138222716544252</v>
      </c>
      <c r="K1669" s="13">
        <f t="shared" si="307"/>
        <v>3.839910604620588</v>
      </c>
      <c r="L1669" s="13">
        <f t="shared" si="308"/>
        <v>0</v>
      </c>
      <c r="M1669" s="13">
        <f t="shared" si="313"/>
        <v>3.2452945452685116</v>
      </c>
      <c r="N1669" s="13">
        <f t="shared" si="309"/>
        <v>2.012082618066477</v>
      </c>
      <c r="O1669" s="13">
        <f t="shared" si="310"/>
        <v>2.012082618066477</v>
      </c>
      <c r="Q1669">
        <v>16.42740227180699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19.038274107738481</v>
      </c>
      <c r="G1670" s="13">
        <f t="shared" ref="G1670:G1733" si="315">IF((F1670-$J$2)&gt;0,$I$2*(F1670-$J$2),0)</f>
        <v>0</v>
      </c>
      <c r="H1670" s="13">
        <f t="shared" ref="H1670:H1733" si="316">F1670-G1670</f>
        <v>19.038274107738481</v>
      </c>
      <c r="I1670" s="16">
        <f t="shared" si="312"/>
        <v>22.878184712359069</v>
      </c>
      <c r="J1670" s="13">
        <f t="shared" ref="J1670:J1733" si="317">I1670/SQRT(1+(I1670/($K$2*(300+(25*Q1670)+0.05*(Q1670)^3)))^2)</f>
        <v>22.173517980154877</v>
      </c>
      <c r="K1670" s="13">
        <f t="shared" ref="K1670:K1733" si="318">I1670-J1670</f>
        <v>0.70466673220419196</v>
      </c>
      <c r="L1670" s="13">
        <f t="shared" ref="L1670:L1733" si="319">IF(K1670&gt;$N$2,(K1670-$N$2)/$L$2,0)</f>
        <v>0</v>
      </c>
      <c r="M1670" s="13">
        <f t="shared" si="313"/>
        <v>1.2332119272020345</v>
      </c>
      <c r="N1670" s="13">
        <f t="shared" ref="N1670:N1733" si="320">$M$2*M1670</f>
        <v>0.7645913948652614</v>
      </c>
      <c r="O1670" s="13">
        <f t="shared" ref="O1670:O1733" si="321">N1670+G1670</f>
        <v>0.7645913948652614</v>
      </c>
      <c r="Q1670">
        <v>20.979758841347039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18.045587688749791</v>
      </c>
      <c r="G1671" s="13">
        <f t="shared" si="315"/>
        <v>0</v>
      </c>
      <c r="H1671" s="13">
        <f t="shared" si="316"/>
        <v>18.045587688749791</v>
      </c>
      <c r="I1671" s="16">
        <f t="shared" ref="I1671:I1734" si="323">H1671+K1670-L1670</f>
        <v>18.750254420953983</v>
      </c>
      <c r="J1671" s="13">
        <f t="shared" si="317"/>
        <v>18.47310325407382</v>
      </c>
      <c r="K1671" s="13">
        <f t="shared" si="318"/>
        <v>0.27715116688016295</v>
      </c>
      <c r="L1671" s="13">
        <f t="shared" si="319"/>
        <v>0</v>
      </c>
      <c r="M1671" s="13">
        <f t="shared" ref="M1671:M1734" si="324">L1671+M1670-N1670</f>
        <v>0.46862053233677314</v>
      </c>
      <c r="N1671" s="13">
        <f t="shared" si="320"/>
        <v>0.29054473004879933</v>
      </c>
      <c r="O1671" s="13">
        <f t="shared" si="321"/>
        <v>0.29054473004879933</v>
      </c>
      <c r="Q1671">
        <v>23.53872484429996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0.47697989421841858</v>
      </c>
      <c r="G1672" s="13">
        <f t="shared" si="315"/>
        <v>0</v>
      </c>
      <c r="H1672" s="13">
        <f t="shared" si="316"/>
        <v>0.47697989421841858</v>
      </c>
      <c r="I1672" s="16">
        <f t="shared" si="323"/>
        <v>0.75413106109858152</v>
      </c>
      <c r="J1672" s="13">
        <f t="shared" si="317"/>
        <v>0.75411481787256074</v>
      </c>
      <c r="K1672" s="13">
        <f t="shared" si="318"/>
        <v>1.624322602078454E-5</v>
      </c>
      <c r="L1672" s="13">
        <f t="shared" si="319"/>
        <v>0</v>
      </c>
      <c r="M1672" s="13">
        <f t="shared" si="324"/>
        <v>0.17807580228797382</v>
      </c>
      <c r="N1672" s="13">
        <f t="shared" si="320"/>
        <v>0.11040699741854376</v>
      </c>
      <c r="O1672" s="13">
        <f t="shared" si="321"/>
        <v>0.11040699741854376</v>
      </c>
      <c r="Q1672">
        <v>24.44419965402129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3.5714285999999998E-2</v>
      </c>
      <c r="G1673" s="13">
        <f t="shared" si="315"/>
        <v>0</v>
      </c>
      <c r="H1673" s="13">
        <f t="shared" si="316"/>
        <v>3.5714285999999998E-2</v>
      </c>
      <c r="I1673" s="16">
        <f t="shared" si="323"/>
        <v>3.5730529226020782E-2</v>
      </c>
      <c r="J1673" s="13">
        <f t="shared" si="317"/>
        <v>3.573052787214237E-2</v>
      </c>
      <c r="K1673" s="13">
        <f t="shared" si="318"/>
        <v>1.3538784121580605E-9</v>
      </c>
      <c r="L1673" s="13">
        <f t="shared" si="319"/>
        <v>0</v>
      </c>
      <c r="M1673" s="13">
        <f t="shared" si="324"/>
        <v>6.7668804869430055E-2</v>
      </c>
      <c r="N1673" s="13">
        <f t="shared" si="320"/>
        <v>4.1954659019046631E-2</v>
      </c>
      <c r="O1673" s="13">
        <f t="shared" si="321"/>
        <v>4.1954659019046631E-2</v>
      </c>
      <c r="Q1673">
        <v>26.19970600000001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0.42142857099999997</v>
      </c>
      <c r="G1674" s="13">
        <f t="shared" si="315"/>
        <v>0</v>
      </c>
      <c r="H1674" s="13">
        <f t="shared" si="316"/>
        <v>0.42142857099999997</v>
      </c>
      <c r="I1674" s="16">
        <f t="shared" si="323"/>
        <v>0.42142857235387837</v>
      </c>
      <c r="J1674" s="13">
        <f t="shared" si="317"/>
        <v>0.42142535752580984</v>
      </c>
      <c r="K1674" s="13">
        <f t="shared" si="318"/>
        <v>3.2148280685317943E-6</v>
      </c>
      <c r="L1674" s="13">
        <f t="shared" si="319"/>
        <v>0</v>
      </c>
      <c r="M1674" s="13">
        <f t="shared" si="324"/>
        <v>2.5714145850383424E-2</v>
      </c>
      <c r="N1674" s="13">
        <f t="shared" si="320"/>
        <v>1.5942770427237723E-2</v>
      </c>
      <c r="O1674" s="13">
        <f t="shared" si="321"/>
        <v>1.5942770427237723E-2</v>
      </c>
      <c r="Q1674">
        <v>23.545573194555889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0.28806554528117689</v>
      </c>
      <c r="G1675" s="13">
        <f t="shared" si="315"/>
        <v>0</v>
      </c>
      <c r="H1675" s="13">
        <f t="shared" si="316"/>
        <v>0.28806554528117689</v>
      </c>
      <c r="I1675" s="16">
        <f t="shared" si="323"/>
        <v>0.28806876010924543</v>
      </c>
      <c r="J1675" s="13">
        <f t="shared" si="317"/>
        <v>0.28806761358992339</v>
      </c>
      <c r="K1675" s="13">
        <f t="shared" si="318"/>
        <v>1.1465193220372427E-6</v>
      </c>
      <c r="L1675" s="13">
        <f t="shared" si="319"/>
        <v>0</v>
      </c>
      <c r="M1675" s="13">
        <f t="shared" si="324"/>
        <v>9.7713754231457013E-3</v>
      </c>
      <c r="N1675" s="13">
        <f t="shared" si="320"/>
        <v>6.0582527623503349E-3</v>
      </c>
      <c r="O1675" s="13">
        <f t="shared" si="321"/>
        <v>6.0582527623503349E-3</v>
      </c>
      <c r="Q1675">
        <v>22.76103293500455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4.5269151272125008</v>
      </c>
      <c r="G1676" s="13">
        <f t="shared" si="315"/>
        <v>0</v>
      </c>
      <c r="H1676" s="13">
        <f t="shared" si="316"/>
        <v>4.5269151272125008</v>
      </c>
      <c r="I1676" s="16">
        <f t="shared" si="323"/>
        <v>4.5269162737318229</v>
      </c>
      <c r="J1676" s="13">
        <f t="shared" si="317"/>
        <v>4.517425065261877</v>
      </c>
      <c r="K1676" s="13">
        <f t="shared" si="318"/>
        <v>9.4912084699458887E-3</v>
      </c>
      <c r="L1676" s="13">
        <f t="shared" si="319"/>
        <v>0</v>
      </c>
      <c r="M1676" s="13">
        <f t="shared" si="324"/>
        <v>3.7131226607953665E-3</v>
      </c>
      <c r="N1676" s="13">
        <f t="shared" si="320"/>
        <v>2.302136049693127E-3</v>
      </c>
      <c r="O1676" s="13">
        <f t="shared" si="321"/>
        <v>2.302136049693127E-3</v>
      </c>
      <c r="Q1676">
        <v>17.38175079459268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72.56328045050418</v>
      </c>
      <c r="G1677" s="13">
        <f t="shared" si="315"/>
        <v>5.0580362066234139</v>
      </c>
      <c r="H1677" s="13">
        <f t="shared" si="316"/>
        <v>67.505244243880767</v>
      </c>
      <c r="I1677" s="16">
        <f t="shared" si="323"/>
        <v>67.51473545235072</v>
      </c>
      <c r="J1677" s="13">
        <f t="shared" si="317"/>
        <v>44.404939916795044</v>
      </c>
      <c r="K1677" s="13">
        <f t="shared" si="318"/>
        <v>23.109795535555676</v>
      </c>
      <c r="L1677" s="13">
        <f t="shared" si="319"/>
        <v>12.055937772594479</v>
      </c>
      <c r="M1677" s="13">
        <f t="shared" si="324"/>
        <v>12.057348759205581</v>
      </c>
      <c r="N1677" s="13">
        <f t="shared" si="320"/>
        <v>7.4755562307074603</v>
      </c>
      <c r="O1677" s="13">
        <f t="shared" si="321"/>
        <v>12.533592437330874</v>
      </c>
      <c r="Q1677">
        <v>14.97244286182473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85.787197030031891</v>
      </c>
      <c r="G1678" s="13">
        <f t="shared" si="315"/>
        <v>6.5365071691255716</v>
      </c>
      <c r="H1678" s="13">
        <f t="shared" si="316"/>
        <v>79.25068986090632</v>
      </c>
      <c r="I1678" s="16">
        <f t="shared" si="323"/>
        <v>90.304547623867521</v>
      </c>
      <c r="J1678" s="13">
        <f t="shared" si="317"/>
        <v>44.822687303553224</v>
      </c>
      <c r="K1678" s="13">
        <f t="shared" si="318"/>
        <v>45.481860320314297</v>
      </c>
      <c r="L1678" s="13">
        <f t="shared" si="319"/>
        <v>34.592499491357117</v>
      </c>
      <c r="M1678" s="13">
        <f t="shared" si="324"/>
        <v>39.174292019855237</v>
      </c>
      <c r="N1678" s="13">
        <f t="shared" si="320"/>
        <v>24.288061052310248</v>
      </c>
      <c r="O1678" s="13">
        <f t="shared" si="321"/>
        <v>30.824568221435818</v>
      </c>
      <c r="Q1678">
        <v>13.054435593548391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25.443758105763919</v>
      </c>
      <c r="G1679" s="13">
        <f t="shared" si="315"/>
        <v>0</v>
      </c>
      <c r="H1679" s="13">
        <f t="shared" si="316"/>
        <v>25.443758105763919</v>
      </c>
      <c r="I1679" s="16">
        <f t="shared" si="323"/>
        <v>36.333118934721099</v>
      </c>
      <c r="J1679" s="13">
        <f t="shared" si="317"/>
        <v>31.223129514663288</v>
      </c>
      <c r="K1679" s="13">
        <f t="shared" si="318"/>
        <v>5.1099894200578113</v>
      </c>
      <c r="L1679" s="13">
        <f t="shared" si="319"/>
        <v>0</v>
      </c>
      <c r="M1679" s="13">
        <f t="shared" si="324"/>
        <v>14.886230967544989</v>
      </c>
      <c r="N1679" s="13">
        <f t="shared" si="320"/>
        <v>9.2294631998778929</v>
      </c>
      <c r="O1679" s="13">
        <f t="shared" si="321"/>
        <v>9.2294631998778929</v>
      </c>
      <c r="Q1679">
        <v>15.47623716439942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39.337709795976458</v>
      </c>
      <c r="G1680" s="13">
        <f t="shared" si="315"/>
        <v>1.3433242202114823</v>
      </c>
      <c r="H1680" s="13">
        <f t="shared" si="316"/>
        <v>37.994385575764973</v>
      </c>
      <c r="I1680" s="16">
        <f t="shared" si="323"/>
        <v>43.104374995822781</v>
      </c>
      <c r="J1680" s="13">
        <f t="shared" si="317"/>
        <v>35.573177681492474</v>
      </c>
      <c r="K1680" s="13">
        <f t="shared" si="318"/>
        <v>7.5311973143303064</v>
      </c>
      <c r="L1680" s="13">
        <f t="shared" si="319"/>
        <v>0</v>
      </c>
      <c r="M1680" s="13">
        <f t="shared" si="324"/>
        <v>5.6567677676670964</v>
      </c>
      <c r="N1680" s="13">
        <f t="shared" si="320"/>
        <v>3.5071960159535998</v>
      </c>
      <c r="O1680" s="13">
        <f t="shared" si="321"/>
        <v>4.8505202361650817</v>
      </c>
      <c r="Q1680">
        <v>15.922298061358971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1.7361825271723379</v>
      </c>
      <c r="G1681" s="13">
        <f t="shared" si="315"/>
        <v>0</v>
      </c>
      <c r="H1681" s="13">
        <f t="shared" si="316"/>
        <v>1.7361825271723379</v>
      </c>
      <c r="I1681" s="16">
        <f t="shared" si="323"/>
        <v>9.2673798415026436</v>
      </c>
      <c r="J1681" s="13">
        <f t="shared" si="317"/>
        <v>9.1862780389364556</v>
      </c>
      <c r="K1681" s="13">
        <f t="shared" si="318"/>
        <v>8.1101802566188042E-2</v>
      </c>
      <c r="L1681" s="13">
        <f t="shared" si="319"/>
        <v>0</v>
      </c>
      <c r="M1681" s="13">
        <f t="shared" si="324"/>
        <v>2.1495717517134967</v>
      </c>
      <c r="N1681" s="13">
        <f t="shared" si="320"/>
        <v>1.332734486062368</v>
      </c>
      <c r="O1681" s="13">
        <f t="shared" si="321"/>
        <v>1.332734486062368</v>
      </c>
      <c r="Q1681">
        <v>17.339167021678609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1.3475287601001531</v>
      </c>
      <c r="G1682" s="13">
        <f t="shared" si="315"/>
        <v>0</v>
      </c>
      <c r="H1682" s="13">
        <f t="shared" si="316"/>
        <v>1.3475287601001531</v>
      </c>
      <c r="I1682" s="16">
        <f t="shared" si="323"/>
        <v>1.4286305626663411</v>
      </c>
      <c r="J1682" s="13">
        <f t="shared" si="317"/>
        <v>1.4284457359410725</v>
      </c>
      <c r="K1682" s="13">
        <f t="shared" si="318"/>
        <v>1.8482672526864974E-4</v>
      </c>
      <c r="L1682" s="13">
        <f t="shared" si="319"/>
        <v>0</v>
      </c>
      <c r="M1682" s="13">
        <f t="shared" si="324"/>
        <v>0.81683726565112869</v>
      </c>
      <c r="N1682" s="13">
        <f t="shared" si="320"/>
        <v>0.50643910470369979</v>
      </c>
      <c r="O1682" s="13">
        <f t="shared" si="321"/>
        <v>0.50643910470369979</v>
      </c>
      <c r="Q1682">
        <v>20.785597368962989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0.264285714</v>
      </c>
      <c r="G1683" s="13">
        <f t="shared" si="315"/>
        <v>0</v>
      </c>
      <c r="H1683" s="13">
        <f t="shared" si="316"/>
        <v>0.264285714</v>
      </c>
      <c r="I1683" s="16">
        <f t="shared" si="323"/>
        <v>0.26447054072526865</v>
      </c>
      <c r="J1683" s="13">
        <f t="shared" si="317"/>
        <v>0.26446994464550549</v>
      </c>
      <c r="K1683" s="13">
        <f t="shared" si="318"/>
        <v>5.9607976315989575E-7</v>
      </c>
      <c r="L1683" s="13">
        <f t="shared" si="319"/>
        <v>0</v>
      </c>
      <c r="M1683" s="13">
        <f t="shared" si="324"/>
        <v>0.31039816094742889</v>
      </c>
      <c r="N1683" s="13">
        <f t="shared" si="320"/>
        <v>0.19244685978740592</v>
      </c>
      <c r="O1683" s="13">
        <f t="shared" si="321"/>
        <v>0.19244685978740592</v>
      </c>
      <c r="Q1683">
        <v>25.605249588362689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2.1428571E-2</v>
      </c>
      <c r="G1684" s="13">
        <f t="shared" si="315"/>
        <v>0</v>
      </c>
      <c r="H1684" s="13">
        <f t="shared" si="316"/>
        <v>2.1428571E-2</v>
      </c>
      <c r="I1684" s="16">
        <f t="shared" si="323"/>
        <v>2.142916707976316E-2</v>
      </c>
      <c r="J1684" s="13">
        <f t="shared" si="317"/>
        <v>2.1429166762595517E-2</v>
      </c>
      <c r="K1684" s="13">
        <f t="shared" si="318"/>
        <v>3.1716764284372978E-10</v>
      </c>
      <c r="L1684" s="13">
        <f t="shared" si="319"/>
        <v>0</v>
      </c>
      <c r="M1684" s="13">
        <f t="shared" si="324"/>
        <v>0.11795130116002298</v>
      </c>
      <c r="N1684" s="13">
        <f t="shared" si="320"/>
        <v>7.3129806719214249E-2</v>
      </c>
      <c r="O1684" s="13">
        <f t="shared" si="321"/>
        <v>7.3129806719214249E-2</v>
      </c>
      <c r="Q1684">
        <v>25.603604000000011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0.42142857099999997</v>
      </c>
      <c r="G1685" s="13">
        <f t="shared" si="315"/>
        <v>0</v>
      </c>
      <c r="H1685" s="13">
        <f t="shared" si="316"/>
        <v>0.42142857099999997</v>
      </c>
      <c r="I1685" s="16">
        <f t="shared" si="323"/>
        <v>0.4214285713171676</v>
      </c>
      <c r="J1685" s="13">
        <f t="shared" si="317"/>
        <v>0.42142578091164451</v>
      </c>
      <c r="K1685" s="13">
        <f t="shared" si="318"/>
        <v>2.790405523089845E-6</v>
      </c>
      <c r="L1685" s="13">
        <f t="shared" si="319"/>
        <v>0</v>
      </c>
      <c r="M1685" s="13">
        <f t="shared" si="324"/>
        <v>4.4821494440808726E-2</v>
      </c>
      <c r="N1685" s="13">
        <f t="shared" si="320"/>
        <v>2.7789326553301411E-2</v>
      </c>
      <c r="O1685" s="13">
        <f t="shared" si="321"/>
        <v>2.7789326553301411E-2</v>
      </c>
      <c r="Q1685">
        <v>24.557100984338739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24.72837232422382</v>
      </c>
      <c r="G1686" s="13">
        <f t="shared" si="315"/>
        <v>0</v>
      </c>
      <c r="H1686" s="13">
        <f t="shared" si="316"/>
        <v>24.72837232422382</v>
      </c>
      <c r="I1686" s="16">
        <f t="shared" si="323"/>
        <v>24.728375114629344</v>
      </c>
      <c r="J1686" s="13">
        <f t="shared" si="317"/>
        <v>24.255034776783745</v>
      </c>
      <c r="K1686" s="13">
        <f t="shared" si="318"/>
        <v>0.47334033784559892</v>
      </c>
      <c r="L1686" s="13">
        <f t="shared" si="319"/>
        <v>0</v>
      </c>
      <c r="M1686" s="13">
        <f t="shared" si="324"/>
        <v>1.7032167887507315E-2</v>
      </c>
      <c r="N1686" s="13">
        <f t="shared" si="320"/>
        <v>1.0559944090254535E-2</v>
      </c>
      <c r="O1686" s="13">
        <f t="shared" si="321"/>
        <v>1.0559944090254535E-2</v>
      </c>
      <c r="Q1686">
        <v>25.604857012545441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18.29129998044613</v>
      </c>
      <c r="G1687" s="13">
        <f t="shared" si="315"/>
        <v>0</v>
      </c>
      <c r="H1687" s="13">
        <f t="shared" si="316"/>
        <v>18.29129998044613</v>
      </c>
      <c r="I1687" s="16">
        <f t="shared" si="323"/>
        <v>18.764640318291729</v>
      </c>
      <c r="J1687" s="13">
        <f t="shared" si="317"/>
        <v>18.456298349743086</v>
      </c>
      <c r="K1687" s="13">
        <f t="shared" si="318"/>
        <v>0.3083419685486426</v>
      </c>
      <c r="L1687" s="13">
        <f t="shared" si="319"/>
        <v>0</v>
      </c>
      <c r="M1687" s="13">
        <f t="shared" si="324"/>
        <v>6.4722237972527803E-3</v>
      </c>
      <c r="N1687" s="13">
        <f t="shared" si="320"/>
        <v>4.0127787542967239E-3</v>
      </c>
      <c r="O1687" s="13">
        <f t="shared" si="321"/>
        <v>4.0127787542967239E-3</v>
      </c>
      <c r="Q1687">
        <v>22.778613006181349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21.947266591929139</v>
      </c>
      <c r="G1688" s="13">
        <f t="shared" si="315"/>
        <v>0</v>
      </c>
      <c r="H1688" s="13">
        <f t="shared" si="316"/>
        <v>21.947266591929139</v>
      </c>
      <c r="I1688" s="16">
        <f t="shared" si="323"/>
        <v>22.255608560477782</v>
      </c>
      <c r="J1688" s="13">
        <f t="shared" si="317"/>
        <v>21.231032715414379</v>
      </c>
      <c r="K1688" s="13">
        <f t="shared" si="318"/>
        <v>1.0245758450634028</v>
      </c>
      <c r="L1688" s="13">
        <f t="shared" si="319"/>
        <v>0</v>
      </c>
      <c r="M1688" s="13">
        <f t="shared" si="324"/>
        <v>2.4594450429560565E-3</v>
      </c>
      <c r="N1688" s="13">
        <f t="shared" si="320"/>
        <v>1.524855926632755E-3</v>
      </c>
      <c r="O1688" s="13">
        <f t="shared" si="321"/>
        <v>1.524855926632755E-3</v>
      </c>
      <c r="Q1688">
        <v>17.581384593548389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24.443262401581229</v>
      </c>
      <c r="G1689" s="13">
        <f t="shared" si="315"/>
        <v>0</v>
      </c>
      <c r="H1689" s="13">
        <f t="shared" si="316"/>
        <v>24.443262401581229</v>
      </c>
      <c r="I1689" s="16">
        <f t="shared" si="323"/>
        <v>25.467838246644632</v>
      </c>
      <c r="J1689" s="13">
        <f t="shared" si="317"/>
        <v>24.312661973005579</v>
      </c>
      <c r="K1689" s="13">
        <f t="shared" si="318"/>
        <v>1.1551762736390536</v>
      </c>
      <c r="L1689" s="13">
        <f t="shared" si="319"/>
        <v>0</v>
      </c>
      <c r="M1689" s="13">
        <f t="shared" si="324"/>
        <v>9.3458911632330146E-4</v>
      </c>
      <c r="N1689" s="13">
        <f t="shared" si="320"/>
        <v>5.7944525212044685E-4</v>
      </c>
      <c r="O1689" s="13">
        <f t="shared" si="321"/>
        <v>5.7944525212044685E-4</v>
      </c>
      <c r="Q1689">
        <v>19.599892432359891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2025-03-05T07:17:22Z</dcterms:modified>
</cp:coreProperties>
</file>