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zepedro\Documents\GitHub\Climate-change\hydrology\results\Q11b\rcp45\ICHEC-EC-EARTH_r12i1p1_CLMcom-CCLM4-8-17_v1\"/>
    </mc:Choice>
  </mc:AlternateContent>
  <xr:revisionPtr revIDLastSave="0" documentId="13_ncr:1_{D8954CEE-9172-43F0-9DE9-E974E178A7A2}" xr6:coauthVersionLast="47" xr6:coauthVersionMax="47" xr10:uidLastSave="{00000000-0000-0000-0000-000000000000}"/>
  <bookViews>
    <workbookView xWindow="4320" yWindow="3330" windowWidth="15045" windowHeight="11925" tabRatio="914" xr2:uid="{00000000-000D-0000-FFFF-FFFF00000000}"/>
  </bookViews>
  <sheets>
    <sheet name="MODEL - pluie - débit" sheetId="1" r:id="rId1"/>
    <sheet name="SUIVIE" sheetId="2" r:id="rId2"/>
  </sheets>
  <definedNames>
    <definedName name="_xlnm.Print_Area" localSheetId="0">'MODEL - pluie - débit'!$A$1:$R$429</definedName>
    <definedName name="solver_adj" localSheetId="0" hidden="1">'MODEL - pluie - débit'!$G$2:$N$2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100</definedName>
    <definedName name="solver_lhs1" localSheetId="0" hidden="1">'MODEL - pluie - débit'!$I$2</definedName>
    <definedName name="solver_lhs10" localSheetId="0" hidden="1">'MODEL - pluie - débit'!$N$2</definedName>
    <definedName name="solver_lhs11" localSheetId="0" hidden="1">'MODEL - pluie - débit'!$N$2</definedName>
    <definedName name="solver_lhs2" localSheetId="0" hidden="1">'MODEL - pluie - débit'!$K$2</definedName>
    <definedName name="solver_lhs3" localSheetId="0" hidden="1">'MODEL - pluie - débit'!$K$2</definedName>
    <definedName name="solver_lhs4" localSheetId="0" hidden="1">'MODEL - pluie - débit'!$J$2</definedName>
    <definedName name="solver_lhs5" localSheetId="0" hidden="1">'MODEL - pluie - débit'!$L$2</definedName>
    <definedName name="solver_lhs6" localSheetId="0" hidden="1">'MODEL - pluie - débit'!$M$2</definedName>
    <definedName name="solver_lhs7" localSheetId="0" hidden="1">'MODEL - pluie - débit'!$L$2</definedName>
    <definedName name="solver_lhs8" localSheetId="0" hidden="1">'MODEL - pluie - débit'!$N$2</definedName>
    <definedName name="solver_lhs9" localSheetId="0" hidden="1">'MODEL - pluie - débit'!$M$2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11</definedName>
    <definedName name="solver_nwt" localSheetId="0" hidden="1">1</definedName>
    <definedName name="solver_opt" localSheetId="0" hidden="1">'MODEL - pluie - débit'!$A$3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10" localSheetId="0" hidden="1">3</definedName>
    <definedName name="solver_rel11" localSheetId="0" hidden="1">1</definedName>
    <definedName name="solver_rel2" localSheetId="0" hidden="1">1</definedName>
    <definedName name="solver_rel3" localSheetId="0" hidden="1">3</definedName>
    <definedName name="solver_rel4" localSheetId="0" hidden="1">3</definedName>
    <definedName name="solver_rel5" localSheetId="0" hidden="1">3</definedName>
    <definedName name="solver_rel6" localSheetId="0" hidden="1">3</definedName>
    <definedName name="solver_rel7" localSheetId="0" hidden="1">3</definedName>
    <definedName name="solver_rel8" localSheetId="0" hidden="1">3</definedName>
    <definedName name="solver_rel9" localSheetId="0" hidden="1">1</definedName>
    <definedName name="solver_rhs1" localSheetId="0" hidden="1">0.02</definedName>
    <definedName name="solver_rhs10" localSheetId="0" hidden="1">0</definedName>
    <definedName name="solver_rhs11" localSheetId="0" hidden="1">70</definedName>
    <definedName name="solver_rhs2" localSheetId="0" hidden="1">0.25</definedName>
    <definedName name="solver_rhs3" localSheetId="0" hidden="1">0.07</definedName>
    <definedName name="solver_rhs4" localSheetId="0" hidden="1">0</definedName>
    <definedName name="solver_rhs5" localSheetId="0" hidden="1">0</definedName>
    <definedName name="solver_rhs6" localSheetId="0" hidden="1">0.01</definedName>
    <definedName name="solver_rhs7" localSheetId="0" hidden="1">0.01</definedName>
    <definedName name="solver_rhs8" localSheetId="0" hidden="1">5</definedName>
    <definedName name="solver_rhs9" localSheetId="0" hidden="1">0.62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100</definedName>
    <definedName name="solver_tol" localSheetId="0" hidden="1">0.05</definedName>
    <definedName name="solver_typ" localSheetId="0" hidden="1">2</definedName>
    <definedName name="solver_val" localSheetId="0" hidden="1">1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689" i="1" l="1"/>
  <c r="H1689" i="1" s="1"/>
  <c r="G1688" i="1"/>
  <c r="H1688" i="1" s="1"/>
  <c r="G1687" i="1"/>
  <c r="H1687" i="1" s="1"/>
  <c r="H1686" i="1"/>
  <c r="G1686" i="1"/>
  <c r="G1685" i="1"/>
  <c r="H1685" i="1" s="1"/>
  <c r="G1684" i="1"/>
  <c r="H1684" i="1" s="1"/>
  <c r="G1683" i="1"/>
  <c r="H1683" i="1" s="1"/>
  <c r="G1682" i="1"/>
  <c r="H1682" i="1" s="1"/>
  <c r="G1681" i="1"/>
  <c r="H1681" i="1" s="1"/>
  <c r="G1680" i="1"/>
  <c r="H1680" i="1" s="1"/>
  <c r="G1679" i="1"/>
  <c r="H1679" i="1" s="1"/>
  <c r="G1678" i="1"/>
  <c r="H1678" i="1" s="1"/>
  <c r="H1677" i="1"/>
  <c r="G1677" i="1"/>
  <c r="G1676" i="1"/>
  <c r="H1676" i="1" s="1"/>
  <c r="G1675" i="1"/>
  <c r="H1675" i="1" s="1"/>
  <c r="G1674" i="1"/>
  <c r="H1674" i="1" s="1"/>
  <c r="G1673" i="1"/>
  <c r="H1673" i="1" s="1"/>
  <c r="G1672" i="1"/>
  <c r="H1672" i="1" s="1"/>
  <c r="G1671" i="1"/>
  <c r="H1671" i="1" s="1"/>
  <c r="G1670" i="1"/>
  <c r="H1670" i="1" s="1"/>
  <c r="G1669" i="1"/>
  <c r="H1669" i="1" s="1"/>
  <c r="G1668" i="1"/>
  <c r="H1668" i="1" s="1"/>
  <c r="G1667" i="1"/>
  <c r="H1667" i="1" s="1"/>
  <c r="G1666" i="1"/>
  <c r="H1666" i="1" s="1"/>
  <c r="G1665" i="1"/>
  <c r="H1665" i="1" s="1"/>
  <c r="G1664" i="1"/>
  <c r="H1664" i="1" s="1"/>
  <c r="H1663" i="1"/>
  <c r="G1663" i="1"/>
  <c r="H1662" i="1"/>
  <c r="G1662" i="1"/>
  <c r="G1661" i="1"/>
  <c r="H1661" i="1" s="1"/>
  <c r="G1660" i="1"/>
  <c r="H1660" i="1" s="1"/>
  <c r="G1659" i="1"/>
  <c r="H1659" i="1" s="1"/>
  <c r="G1658" i="1"/>
  <c r="H1658" i="1" s="1"/>
  <c r="G1657" i="1"/>
  <c r="H1657" i="1" s="1"/>
  <c r="G1656" i="1"/>
  <c r="H1656" i="1" s="1"/>
  <c r="G1655" i="1"/>
  <c r="H1655" i="1" s="1"/>
  <c r="G1654" i="1"/>
  <c r="H1654" i="1" s="1"/>
  <c r="H1653" i="1"/>
  <c r="G1653" i="1"/>
  <c r="G1652" i="1"/>
  <c r="H1652" i="1" s="1"/>
  <c r="H1651" i="1"/>
  <c r="G1651" i="1"/>
  <c r="G1650" i="1"/>
  <c r="H1650" i="1" s="1"/>
  <c r="H1649" i="1"/>
  <c r="G1649" i="1"/>
  <c r="H1648" i="1"/>
  <c r="G1648" i="1"/>
  <c r="G1647" i="1"/>
  <c r="H1647" i="1" s="1"/>
  <c r="G1646" i="1"/>
  <c r="H1646" i="1" s="1"/>
  <c r="G1645" i="1"/>
  <c r="H1645" i="1" s="1"/>
  <c r="G1644" i="1"/>
  <c r="H1644" i="1" s="1"/>
  <c r="H1643" i="1"/>
  <c r="G1643" i="1"/>
  <c r="G1642" i="1"/>
  <c r="H1642" i="1" s="1"/>
  <c r="G1641" i="1"/>
  <c r="H1641" i="1" s="1"/>
  <c r="G1640" i="1"/>
  <c r="H1640" i="1" s="1"/>
  <c r="G1639" i="1"/>
  <c r="H1639" i="1" s="1"/>
  <c r="H1638" i="1"/>
  <c r="G1638" i="1"/>
  <c r="G1637" i="1"/>
  <c r="H1637" i="1" s="1"/>
  <c r="G1636" i="1"/>
  <c r="H1636" i="1" s="1"/>
  <c r="H1635" i="1"/>
  <c r="G1635" i="1"/>
  <c r="G1634" i="1"/>
  <c r="H1634" i="1" s="1"/>
  <c r="G1633" i="1"/>
  <c r="H1633" i="1" s="1"/>
  <c r="G1632" i="1"/>
  <c r="H1632" i="1" s="1"/>
  <c r="G1631" i="1"/>
  <c r="H1631" i="1" s="1"/>
  <c r="G1630" i="1"/>
  <c r="H1630" i="1" s="1"/>
  <c r="G1629" i="1"/>
  <c r="H1629" i="1" s="1"/>
  <c r="G1628" i="1"/>
  <c r="H1628" i="1" s="1"/>
  <c r="G1627" i="1"/>
  <c r="H1627" i="1" s="1"/>
  <c r="G1626" i="1"/>
  <c r="H1626" i="1" s="1"/>
  <c r="G1625" i="1"/>
  <c r="H1625" i="1" s="1"/>
  <c r="G1624" i="1"/>
  <c r="H1624" i="1" s="1"/>
  <c r="G1623" i="1"/>
  <c r="H1623" i="1" s="1"/>
  <c r="G1622" i="1"/>
  <c r="H1622" i="1" s="1"/>
  <c r="G1621" i="1"/>
  <c r="H1621" i="1" s="1"/>
  <c r="G1620" i="1"/>
  <c r="H1620" i="1" s="1"/>
  <c r="H1619" i="1"/>
  <c r="G1619" i="1"/>
  <c r="G1618" i="1"/>
  <c r="H1618" i="1" s="1"/>
  <c r="G1617" i="1"/>
  <c r="H1617" i="1" s="1"/>
  <c r="H1616" i="1"/>
  <c r="G1616" i="1"/>
  <c r="G1615" i="1"/>
  <c r="H1615" i="1" s="1"/>
  <c r="G1614" i="1"/>
  <c r="H1614" i="1" s="1"/>
  <c r="G1613" i="1"/>
  <c r="H1613" i="1" s="1"/>
  <c r="G1612" i="1"/>
  <c r="H1612" i="1" s="1"/>
  <c r="G1611" i="1"/>
  <c r="H1611" i="1" s="1"/>
  <c r="H1610" i="1"/>
  <c r="G1610" i="1"/>
  <c r="G1609" i="1"/>
  <c r="H1609" i="1" s="1"/>
  <c r="H1608" i="1"/>
  <c r="G1608" i="1"/>
  <c r="G1607" i="1"/>
  <c r="H1607" i="1" s="1"/>
  <c r="G1606" i="1"/>
  <c r="H1606" i="1" s="1"/>
  <c r="H1605" i="1"/>
  <c r="G1605" i="1"/>
  <c r="G1604" i="1"/>
  <c r="H1604" i="1" s="1"/>
  <c r="G1603" i="1"/>
  <c r="H1603" i="1" s="1"/>
  <c r="G1602" i="1"/>
  <c r="H1602" i="1" s="1"/>
  <c r="H1601" i="1"/>
  <c r="G1601" i="1"/>
  <c r="H1600" i="1"/>
  <c r="G1600" i="1"/>
  <c r="G1599" i="1"/>
  <c r="H1599" i="1" s="1"/>
  <c r="G1598" i="1"/>
  <c r="H1598" i="1" s="1"/>
  <c r="G1597" i="1"/>
  <c r="H1597" i="1" s="1"/>
  <c r="G1596" i="1"/>
  <c r="H1596" i="1" s="1"/>
  <c r="G1595" i="1"/>
  <c r="H1595" i="1" s="1"/>
  <c r="G1594" i="1"/>
  <c r="H1594" i="1" s="1"/>
  <c r="H1593" i="1"/>
  <c r="G1593" i="1"/>
  <c r="G1592" i="1"/>
  <c r="H1592" i="1" s="1"/>
  <c r="H1591" i="1"/>
  <c r="G1591" i="1"/>
  <c r="G1590" i="1"/>
  <c r="H1590" i="1" s="1"/>
  <c r="H1589" i="1"/>
  <c r="G1589" i="1"/>
  <c r="H1588" i="1"/>
  <c r="G1588" i="1"/>
  <c r="G1587" i="1"/>
  <c r="H1587" i="1" s="1"/>
  <c r="G1586" i="1"/>
  <c r="H1586" i="1" s="1"/>
  <c r="G1585" i="1"/>
  <c r="H1585" i="1" s="1"/>
  <c r="G1584" i="1"/>
  <c r="H1584" i="1" s="1"/>
  <c r="H1583" i="1"/>
  <c r="G1583" i="1"/>
  <c r="G1582" i="1"/>
  <c r="H1582" i="1" s="1"/>
  <c r="H1581" i="1"/>
  <c r="G1581" i="1"/>
  <c r="G1580" i="1"/>
  <c r="H1580" i="1" s="1"/>
  <c r="G1579" i="1"/>
  <c r="H1579" i="1" s="1"/>
  <c r="G1578" i="1"/>
  <c r="H1578" i="1" s="1"/>
  <c r="G1577" i="1"/>
  <c r="H1577" i="1" s="1"/>
  <c r="H1576" i="1"/>
  <c r="G1576" i="1"/>
  <c r="G1575" i="1"/>
  <c r="H1575" i="1" s="1"/>
  <c r="H1574" i="1"/>
  <c r="G1574" i="1"/>
  <c r="H1573" i="1"/>
  <c r="G1573" i="1"/>
  <c r="G1572" i="1"/>
  <c r="H1572" i="1" s="1"/>
  <c r="G1571" i="1"/>
  <c r="H1571" i="1" s="1"/>
  <c r="G1570" i="1"/>
  <c r="H1570" i="1" s="1"/>
  <c r="G1569" i="1"/>
  <c r="H1569" i="1" s="1"/>
  <c r="G1568" i="1"/>
  <c r="H1568" i="1" s="1"/>
  <c r="H1567" i="1"/>
  <c r="G1567" i="1"/>
  <c r="H1566" i="1"/>
  <c r="G1566" i="1"/>
  <c r="G1565" i="1"/>
  <c r="H1565" i="1" s="1"/>
  <c r="H1564" i="1"/>
  <c r="G1564" i="1"/>
  <c r="H1563" i="1"/>
  <c r="G1563" i="1"/>
  <c r="G1562" i="1"/>
  <c r="H1562" i="1" s="1"/>
  <c r="G1561" i="1"/>
  <c r="H1561" i="1" s="1"/>
  <c r="G1560" i="1"/>
  <c r="H1560" i="1" s="1"/>
  <c r="G1559" i="1"/>
  <c r="H1559" i="1" s="1"/>
  <c r="G1558" i="1"/>
  <c r="H1558" i="1" s="1"/>
  <c r="G1557" i="1"/>
  <c r="H1557" i="1" s="1"/>
  <c r="G1556" i="1"/>
  <c r="H1556" i="1" s="1"/>
  <c r="H1555" i="1"/>
  <c r="G1555" i="1"/>
  <c r="G1554" i="1"/>
  <c r="H1554" i="1" s="1"/>
  <c r="G1553" i="1"/>
  <c r="H1553" i="1" s="1"/>
  <c r="G1552" i="1"/>
  <c r="H1552" i="1" s="1"/>
  <c r="H1551" i="1"/>
  <c r="G1551" i="1"/>
  <c r="G1550" i="1"/>
  <c r="H1550" i="1" s="1"/>
  <c r="H1549" i="1"/>
  <c r="G1549" i="1"/>
  <c r="G1548" i="1"/>
  <c r="H1548" i="1" s="1"/>
  <c r="H1547" i="1"/>
  <c r="G1547" i="1"/>
  <c r="H1546" i="1"/>
  <c r="G1546" i="1"/>
  <c r="H1545" i="1"/>
  <c r="G1545" i="1"/>
  <c r="G1544" i="1"/>
  <c r="H1544" i="1" s="1"/>
  <c r="G1543" i="1"/>
  <c r="H1543" i="1" s="1"/>
  <c r="H1542" i="1"/>
  <c r="G1542" i="1"/>
  <c r="G1541" i="1"/>
  <c r="H1541" i="1" s="1"/>
  <c r="H1540" i="1"/>
  <c r="G1540" i="1"/>
  <c r="G1539" i="1"/>
  <c r="H1539" i="1" s="1"/>
  <c r="H1538" i="1"/>
  <c r="G1538" i="1"/>
  <c r="G1537" i="1"/>
  <c r="H1537" i="1" s="1"/>
  <c r="G1536" i="1"/>
  <c r="H1536" i="1" s="1"/>
  <c r="G1535" i="1"/>
  <c r="H1535" i="1" s="1"/>
  <c r="G1534" i="1"/>
  <c r="H1534" i="1" s="1"/>
  <c r="H1533" i="1"/>
  <c r="G1533" i="1"/>
  <c r="G1532" i="1"/>
  <c r="H1532" i="1" s="1"/>
  <c r="H1531" i="1"/>
  <c r="G1531" i="1"/>
  <c r="H1530" i="1"/>
  <c r="G1530" i="1"/>
  <c r="G1529" i="1"/>
  <c r="H1529" i="1" s="1"/>
  <c r="G1528" i="1"/>
  <c r="H1528" i="1" s="1"/>
  <c r="G1527" i="1"/>
  <c r="H1527" i="1" s="1"/>
  <c r="G1526" i="1"/>
  <c r="H1526" i="1" s="1"/>
  <c r="G1525" i="1"/>
  <c r="H1525" i="1" s="1"/>
  <c r="G1524" i="1"/>
  <c r="H1524" i="1" s="1"/>
  <c r="G1523" i="1"/>
  <c r="H1523" i="1" s="1"/>
  <c r="G1522" i="1"/>
  <c r="H1522" i="1" s="1"/>
  <c r="H1521" i="1"/>
  <c r="G1521" i="1"/>
  <c r="G1520" i="1"/>
  <c r="H1520" i="1" s="1"/>
  <c r="G1519" i="1"/>
  <c r="H1519" i="1" s="1"/>
  <c r="H1518" i="1"/>
  <c r="G1518" i="1"/>
  <c r="G1517" i="1"/>
  <c r="H1517" i="1" s="1"/>
  <c r="G1516" i="1"/>
  <c r="H1516" i="1" s="1"/>
  <c r="G1515" i="1"/>
  <c r="H1515" i="1" s="1"/>
  <c r="G1514" i="1"/>
  <c r="H1514" i="1" s="1"/>
  <c r="G1513" i="1"/>
  <c r="H1513" i="1" s="1"/>
  <c r="H1512" i="1"/>
  <c r="G1512" i="1"/>
  <c r="G1511" i="1"/>
  <c r="H1511" i="1" s="1"/>
  <c r="G1510" i="1"/>
  <c r="H1510" i="1" s="1"/>
  <c r="H1509" i="1"/>
  <c r="G1509" i="1"/>
  <c r="G1508" i="1"/>
  <c r="H1508" i="1" s="1"/>
  <c r="G1507" i="1"/>
  <c r="H1507" i="1" s="1"/>
  <c r="H1506" i="1"/>
  <c r="G1506" i="1"/>
  <c r="G1505" i="1"/>
  <c r="H1505" i="1" s="1"/>
  <c r="G1504" i="1"/>
  <c r="H1504" i="1" s="1"/>
  <c r="G1503" i="1"/>
  <c r="H1503" i="1" s="1"/>
  <c r="G1502" i="1"/>
  <c r="H1502" i="1" s="1"/>
  <c r="G1501" i="1"/>
  <c r="H1501" i="1" s="1"/>
  <c r="G1500" i="1"/>
  <c r="H1500" i="1" s="1"/>
  <c r="G1499" i="1"/>
  <c r="H1499" i="1" s="1"/>
  <c r="G1498" i="1"/>
  <c r="H1498" i="1" s="1"/>
  <c r="G1497" i="1"/>
  <c r="H1497" i="1" s="1"/>
  <c r="H1496" i="1"/>
  <c r="G1496" i="1"/>
  <c r="G1495" i="1"/>
  <c r="H1495" i="1" s="1"/>
  <c r="G1494" i="1"/>
  <c r="H1494" i="1" s="1"/>
  <c r="G1493" i="1"/>
  <c r="H1493" i="1" s="1"/>
  <c r="G1492" i="1"/>
  <c r="H1492" i="1" s="1"/>
  <c r="G1491" i="1"/>
  <c r="H1491" i="1" s="1"/>
  <c r="G1490" i="1"/>
  <c r="H1490" i="1" s="1"/>
  <c r="G1489" i="1"/>
  <c r="H1489" i="1" s="1"/>
  <c r="G1488" i="1"/>
  <c r="H1488" i="1" s="1"/>
  <c r="G1487" i="1"/>
  <c r="H1487" i="1" s="1"/>
  <c r="G1486" i="1"/>
  <c r="H1486" i="1" s="1"/>
  <c r="G1485" i="1"/>
  <c r="H1485" i="1" s="1"/>
  <c r="G1484" i="1"/>
  <c r="H1484" i="1" s="1"/>
  <c r="G1483" i="1"/>
  <c r="H1483" i="1" s="1"/>
  <c r="G1482" i="1"/>
  <c r="H1482" i="1" s="1"/>
  <c r="G1481" i="1"/>
  <c r="H1481" i="1" s="1"/>
  <c r="G1480" i="1"/>
  <c r="H1480" i="1" s="1"/>
  <c r="G1479" i="1"/>
  <c r="H1479" i="1" s="1"/>
  <c r="G1478" i="1"/>
  <c r="H1478" i="1" s="1"/>
  <c r="G1477" i="1"/>
  <c r="H1477" i="1" s="1"/>
  <c r="G1476" i="1"/>
  <c r="H1476" i="1" s="1"/>
  <c r="G1475" i="1"/>
  <c r="H1475" i="1" s="1"/>
  <c r="G1474" i="1"/>
  <c r="H1474" i="1" s="1"/>
  <c r="G1473" i="1"/>
  <c r="H1473" i="1" s="1"/>
  <c r="G1472" i="1"/>
  <c r="H1472" i="1" s="1"/>
  <c r="G1471" i="1"/>
  <c r="H1471" i="1" s="1"/>
  <c r="G1470" i="1"/>
  <c r="H1470" i="1" s="1"/>
  <c r="G1469" i="1"/>
  <c r="H1469" i="1" s="1"/>
  <c r="G1468" i="1"/>
  <c r="H1468" i="1" s="1"/>
  <c r="H1467" i="1"/>
  <c r="G1467" i="1"/>
  <c r="G1466" i="1"/>
  <c r="H1466" i="1" s="1"/>
  <c r="G1465" i="1"/>
  <c r="H1465" i="1" s="1"/>
  <c r="G1464" i="1"/>
  <c r="H1464" i="1" s="1"/>
  <c r="G1463" i="1"/>
  <c r="H1463" i="1" s="1"/>
  <c r="G1462" i="1"/>
  <c r="H1462" i="1" s="1"/>
  <c r="G1461" i="1"/>
  <c r="H1461" i="1" s="1"/>
  <c r="G1460" i="1"/>
  <c r="H1460" i="1" s="1"/>
  <c r="G1459" i="1"/>
  <c r="H1459" i="1" s="1"/>
  <c r="H1458" i="1"/>
  <c r="G1458" i="1"/>
  <c r="H1457" i="1"/>
  <c r="G1457" i="1"/>
  <c r="G1456" i="1"/>
  <c r="H1456" i="1" s="1"/>
  <c r="G1455" i="1"/>
  <c r="H1455" i="1" s="1"/>
  <c r="G1454" i="1"/>
  <c r="H1454" i="1" s="1"/>
  <c r="G1453" i="1"/>
  <c r="H1453" i="1" s="1"/>
  <c r="G1452" i="1"/>
  <c r="H1452" i="1" s="1"/>
  <c r="G1451" i="1"/>
  <c r="H1451" i="1" s="1"/>
  <c r="G1450" i="1"/>
  <c r="H1450" i="1" s="1"/>
  <c r="B1450" i="1"/>
  <c r="B1462" i="1" s="1"/>
  <c r="B1474" i="1" s="1"/>
  <c r="B1486" i="1" s="1"/>
  <c r="B1498" i="1" s="1"/>
  <c r="B1510" i="1" s="1"/>
  <c r="B1522" i="1" s="1"/>
  <c r="B1534" i="1" s="1"/>
  <c r="B1546" i="1" s="1"/>
  <c r="B1558" i="1" s="1"/>
  <c r="B1570" i="1" s="1"/>
  <c r="B1582" i="1" s="1"/>
  <c r="B1594" i="1" s="1"/>
  <c r="B1606" i="1" s="1"/>
  <c r="B1618" i="1" s="1"/>
  <c r="B1630" i="1" s="1"/>
  <c r="B1642" i="1" s="1"/>
  <c r="B1654" i="1" s="1"/>
  <c r="B1666" i="1" s="1"/>
  <c r="B1678" i="1" s="1"/>
  <c r="G1449" i="1"/>
  <c r="H1449" i="1" s="1"/>
  <c r="G1448" i="1"/>
  <c r="H1448" i="1" s="1"/>
  <c r="G1447" i="1"/>
  <c r="H1447" i="1" s="1"/>
  <c r="G1446" i="1"/>
  <c r="H1446" i="1" s="1"/>
  <c r="G1445" i="1"/>
  <c r="H1445" i="1" s="1"/>
  <c r="G1444" i="1"/>
  <c r="H1444" i="1" s="1"/>
  <c r="H1443" i="1"/>
  <c r="G1443" i="1"/>
  <c r="G1442" i="1"/>
  <c r="H1442" i="1" s="1"/>
  <c r="H1441" i="1"/>
  <c r="G1441" i="1"/>
  <c r="H1440" i="1"/>
  <c r="G1440" i="1"/>
  <c r="G1439" i="1"/>
  <c r="H1439" i="1" s="1"/>
  <c r="G1438" i="1"/>
  <c r="H1438" i="1" s="1"/>
  <c r="G1437" i="1"/>
  <c r="H1437" i="1" s="1"/>
  <c r="G1436" i="1"/>
  <c r="H1436" i="1" s="1"/>
  <c r="G1435" i="1"/>
  <c r="H1435" i="1" s="1"/>
  <c r="G1434" i="1"/>
  <c r="H1434" i="1" s="1"/>
  <c r="G1433" i="1"/>
  <c r="H1433" i="1" s="1"/>
  <c r="H1432" i="1"/>
  <c r="G1432" i="1"/>
  <c r="G1431" i="1"/>
  <c r="H1431" i="1" s="1"/>
  <c r="G1430" i="1"/>
  <c r="H1430" i="1" s="1"/>
  <c r="G1429" i="1"/>
  <c r="H1429" i="1" s="1"/>
  <c r="G1428" i="1"/>
  <c r="H1428" i="1" s="1"/>
  <c r="G1427" i="1"/>
  <c r="H1427" i="1" s="1"/>
  <c r="G1426" i="1"/>
  <c r="H1426" i="1" s="1"/>
  <c r="G1425" i="1"/>
  <c r="H1425" i="1" s="1"/>
  <c r="G1424" i="1"/>
  <c r="H1424" i="1" s="1"/>
  <c r="G1423" i="1"/>
  <c r="H1423" i="1" s="1"/>
  <c r="G1422" i="1"/>
  <c r="H1422" i="1" s="1"/>
  <c r="G1421" i="1"/>
  <c r="H1421" i="1" s="1"/>
  <c r="G1420" i="1"/>
  <c r="H1420" i="1" s="1"/>
  <c r="G1419" i="1"/>
  <c r="H1419" i="1" s="1"/>
  <c r="G1418" i="1"/>
  <c r="H1418" i="1" s="1"/>
  <c r="G1417" i="1"/>
  <c r="H1417" i="1" s="1"/>
  <c r="H1416" i="1"/>
  <c r="G1416" i="1"/>
  <c r="G1415" i="1"/>
  <c r="H1415" i="1" s="1"/>
  <c r="G1414" i="1"/>
  <c r="H1414" i="1" s="1"/>
  <c r="G1413" i="1"/>
  <c r="H1413" i="1" s="1"/>
  <c r="G1412" i="1"/>
  <c r="H1412" i="1" s="1"/>
  <c r="G1411" i="1"/>
  <c r="H1411" i="1" s="1"/>
  <c r="G1410" i="1"/>
  <c r="H1410" i="1" s="1"/>
  <c r="B1410" i="1"/>
  <c r="B1422" i="1" s="1"/>
  <c r="B1434" i="1" s="1"/>
  <c r="B1446" i="1" s="1"/>
  <c r="B1458" i="1" s="1"/>
  <c r="B1470" i="1" s="1"/>
  <c r="B1482" i="1" s="1"/>
  <c r="B1494" i="1" s="1"/>
  <c r="B1506" i="1" s="1"/>
  <c r="B1518" i="1" s="1"/>
  <c r="B1530" i="1" s="1"/>
  <c r="B1542" i="1" s="1"/>
  <c r="B1554" i="1" s="1"/>
  <c r="B1566" i="1" s="1"/>
  <c r="B1578" i="1" s="1"/>
  <c r="B1590" i="1" s="1"/>
  <c r="B1602" i="1" s="1"/>
  <c r="B1614" i="1" s="1"/>
  <c r="B1626" i="1" s="1"/>
  <c r="B1638" i="1" s="1"/>
  <c r="B1650" i="1" s="1"/>
  <c r="B1662" i="1" s="1"/>
  <c r="B1674" i="1" s="1"/>
  <c r="B1686" i="1" s="1"/>
  <c r="G1409" i="1"/>
  <c r="H1409" i="1" s="1"/>
  <c r="H1408" i="1"/>
  <c r="G1408" i="1"/>
  <c r="G1407" i="1"/>
  <c r="H1407" i="1" s="1"/>
  <c r="G1406" i="1"/>
  <c r="H1406" i="1" s="1"/>
  <c r="G1405" i="1"/>
  <c r="H1405" i="1" s="1"/>
  <c r="G1404" i="1"/>
  <c r="H1404" i="1" s="1"/>
  <c r="H1403" i="1"/>
  <c r="G1403" i="1"/>
  <c r="G1402" i="1"/>
  <c r="H1402" i="1" s="1"/>
  <c r="G1401" i="1"/>
  <c r="H1401" i="1" s="1"/>
  <c r="G1400" i="1"/>
  <c r="H1400" i="1" s="1"/>
  <c r="H1399" i="1"/>
  <c r="G1399" i="1"/>
  <c r="G1398" i="1"/>
  <c r="H1398" i="1" s="1"/>
  <c r="G1397" i="1"/>
  <c r="H1397" i="1" s="1"/>
  <c r="G1396" i="1"/>
  <c r="H1396" i="1" s="1"/>
  <c r="G1395" i="1"/>
  <c r="H1395" i="1" s="1"/>
  <c r="G1394" i="1"/>
  <c r="H1394" i="1" s="1"/>
  <c r="G1393" i="1"/>
  <c r="H1393" i="1" s="1"/>
  <c r="G1392" i="1"/>
  <c r="H1392" i="1" s="1"/>
  <c r="H1391" i="1"/>
  <c r="G1391" i="1"/>
  <c r="G1390" i="1"/>
  <c r="H1390" i="1" s="1"/>
  <c r="B1390" i="1"/>
  <c r="B1402" i="1" s="1"/>
  <c r="B1414" i="1" s="1"/>
  <c r="B1426" i="1" s="1"/>
  <c r="B1438" i="1" s="1"/>
  <c r="G1389" i="1"/>
  <c r="H1389" i="1" s="1"/>
  <c r="G1388" i="1"/>
  <c r="H1388" i="1" s="1"/>
  <c r="G1387" i="1"/>
  <c r="H1387" i="1" s="1"/>
  <c r="H1386" i="1"/>
  <c r="G1386" i="1"/>
  <c r="B1386" i="1"/>
  <c r="B1398" i="1" s="1"/>
  <c r="H1385" i="1"/>
  <c r="G1385" i="1"/>
  <c r="G1384" i="1"/>
  <c r="H1384" i="1" s="1"/>
  <c r="G1383" i="1"/>
  <c r="H1383" i="1" s="1"/>
  <c r="G1382" i="1"/>
  <c r="H1382" i="1" s="1"/>
  <c r="H1381" i="1"/>
  <c r="G1381" i="1"/>
  <c r="G1380" i="1"/>
  <c r="H1380" i="1" s="1"/>
  <c r="G1379" i="1"/>
  <c r="H1379" i="1" s="1"/>
  <c r="B1379" i="1"/>
  <c r="G1378" i="1"/>
  <c r="H1378" i="1" s="1"/>
  <c r="G1377" i="1"/>
  <c r="H1377" i="1" s="1"/>
  <c r="G1376" i="1"/>
  <c r="H1376" i="1" s="1"/>
  <c r="B1376" i="1"/>
  <c r="G1375" i="1"/>
  <c r="H1375" i="1" s="1"/>
  <c r="B1375" i="1"/>
  <c r="B1387" i="1" s="1"/>
  <c r="B1399" i="1" s="1"/>
  <c r="B1411" i="1" s="1"/>
  <c r="B1423" i="1" s="1"/>
  <c r="B1435" i="1" s="1"/>
  <c r="B1447" i="1" s="1"/>
  <c r="B1459" i="1" s="1"/>
  <c r="B1471" i="1" s="1"/>
  <c r="B1483" i="1" s="1"/>
  <c r="B1495" i="1" s="1"/>
  <c r="B1507" i="1" s="1"/>
  <c r="B1519" i="1" s="1"/>
  <c r="B1531" i="1" s="1"/>
  <c r="B1543" i="1" s="1"/>
  <c r="B1555" i="1" s="1"/>
  <c r="B1567" i="1" s="1"/>
  <c r="B1579" i="1" s="1"/>
  <c r="B1591" i="1" s="1"/>
  <c r="B1603" i="1" s="1"/>
  <c r="B1615" i="1" s="1"/>
  <c r="B1627" i="1" s="1"/>
  <c r="B1639" i="1" s="1"/>
  <c r="B1651" i="1" s="1"/>
  <c r="B1663" i="1" s="1"/>
  <c r="B1675" i="1" s="1"/>
  <c r="B1687" i="1" s="1"/>
  <c r="G1374" i="1"/>
  <c r="H1374" i="1" s="1"/>
  <c r="G1373" i="1"/>
  <c r="H1373" i="1" s="1"/>
  <c r="B1373" i="1"/>
  <c r="G1372" i="1"/>
  <c r="H1372" i="1" s="1"/>
  <c r="H1371" i="1"/>
  <c r="G1371" i="1"/>
  <c r="H1370" i="1"/>
  <c r="G1370" i="1"/>
  <c r="G1369" i="1"/>
  <c r="H1369" i="1" s="1"/>
  <c r="G1368" i="1"/>
  <c r="H1368" i="1" s="1"/>
  <c r="H1367" i="1"/>
  <c r="G1367" i="1"/>
  <c r="B1367" i="1"/>
  <c r="B1368" i="1" s="1"/>
  <c r="B1369" i="1" s="1"/>
  <c r="B1370" i="1" s="1"/>
  <c r="B1371" i="1" s="1"/>
  <c r="B1372" i="1" s="1"/>
  <c r="G1366" i="1"/>
  <c r="H1366" i="1" s="1"/>
  <c r="G1365" i="1"/>
  <c r="H1365" i="1" s="1"/>
  <c r="G1364" i="1"/>
  <c r="H1364" i="1" s="1"/>
  <c r="G1363" i="1"/>
  <c r="H1363" i="1" s="1"/>
  <c r="B1363" i="1"/>
  <c r="B1364" i="1" s="1"/>
  <c r="B1365" i="1" s="1"/>
  <c r="H1362" i="1"/>
  <c r="G1362" i="1"/>
  <c r="G1361" i="1"/>
  <c r="H1361" i="1" s="1"/>
  <c r="G1360" i="1"/>
  <c r="H1360" i="1" s="1"/>
  <c r="G1359" i="1"/>
  <c r="H1359" i="1" s="1"/>
  <c r="G1358" i="1"/>
  <c r="H1358" i="1" s="1"/>
  <c r="G1357" i="1"/>
  <c r="H1357" i="1" s="1"/>
  <c r="H1356" i="1"/>
  <c r="G1356" i="1"/>
  <c r="G1355" i="1"/>
  <c r="H1355" i="1" s="1"/>
  <c r="B1355" i="1"/>
  <c r="B1356" i="1" s="1"/>
  <c r="B1357" i="1" s="1"/>
  <c r="B1358" i="1" s="1"/>
  <c r="B1359" i="1" s="1"/>
  <c r="B1360" i="1" s="1"/>
  <c r="B1361" i="1" s="1"/>
  <c r="G1354" i="1"/>
  <c r="H1354" i="1" s="1"/>
  <c r="G1353" i="1"/>
  <c r="H1353" i="1" s="1"/>
  <c r="H1352" i="1"/>
  <c r="G1352" i="1"/>
  <c r="G1351" i="1"/>
  <c r="H1351" i="1" s="1"/>
  <c r="B1351" i="1"/>
  <c r="B1352" i="1" s="1"/>
  <c r="B1353" i="1" s="1"/>
  <c r="G1350" i="1"/>
  <c r="H1350" i="1" s="1"/>
  <c r="G1349" i="1"/>
  <c r="H1349" i="1" s="1"/>
  <c r="G1348" i="1"/>
  <c r="H1348" i="1" s="1"/>
  <c r="G1347" i="1"/>
  <c r="H1347" i="1" s="1"/>
  <c r="G1346" i="1"/>
  <c r="H1346" i="1" s="1"/>
  <c r="G1345" i="1"/>
  <c r="H1345" i="1" s="1"/>
  <c r="G1344" i="1"/>
  <c r="H1344" i="1" s="1"/>
  <c r="G1343" i="1"/>
  <c r="H1343" i="1" s="1"/>
  <c r="B1343" i="1"/>
  <c r="B1344" i="1" s="1"/>
  <c r="B1345" i="1" s="1"/>
  <c r="B1346" i="1" s="1"/>
  <c r="B1347" i="1" s="1"/>
  <c r="B1348" i="1" s="1"/>
  <c r="B1349" i="1" s="1"/>
  <c r="G1342" i="1"/>
  <c r="H1342" i="1" s="1"/>
  <c r="G1341" i="1"/>
  <c r="H1341" i="1" s="1"/>
  <c r="G1340" i="1"/>
  <c r="H1340" i="1" s="1"/>
  <c r="G1339" i="1"/>
  <c r="H1339" i="1" s="1"/>
  <c r="B1339" i="1"/>
  <c r="B1340" i="1" s="1"/>
  <c r="B1341" i="1" s="1"/>
  <c r="G1338" i="1"/>
  <c r="H1338" i="1" s="1"/>
  <c r="G1337" i="1"/>
  <c r="H1337" i="1" s="1"/>
  <c r="B1337" i="1"/>
  <c r="H1336" i="1"/>
  <c r="G1336" i="1"/>
  <c r="G1335" i="1"/>
  <c r="H1335" i="1" s="1"/>
  <c r="G1334" i="1"/>
  <c r="H1334" i="1" s="1"/>
  <c r="G1333" i="1"/>
  <c r="H1333" i="1" s="1"/>
  <c r="G1332" i="1"/>
  <c r="H1332" i="1" s="1"/>
  <c r="G1331" i="1"/>
  <c r="H1331" i="1" s="1"/>
  <c r="B1331" i="1"/>
  <c r="B1332" i="1" s="1"/>
  <c r="B1333" i="1" s="1"/>
  <c r="B1334" i="1" s="1"/>
  <c r="B1335" i="1" s="1"/>
  <c r="B1336" i="1" s="1"/>
  <c r="G1330" i="1"/>
  <c r="H1330" i="1" s="1"/>
  <c r="G1329" i="1"/>
  <c r="H1329" i="1" s="1"/>
  <c r="G1328" i="1"/>
  <c r="H1328" i="1" s="1"/>
  <c r="G1327" i="1"/>
  <c r="H1327" i="1" s="1"/>
  <c r="B1327" i="1"/>
  <c r="B1328" i="1" s="1"/>
  <c r="B1329" i="1" s="1"/>
  <c r="G1326" i="1"/>
  <c r="H1326" i="1" s="1"/>
  <c r="G1325" i="1"/>
  <c r="H1325" i="1" s="1"/>
  <c r="G1324" i="1"/>
  <c r="H1324" i="1" s="1"/>
  <c r="H1323" i="1"/>
  <c r="G1323" i="1"/>
  <c r="G1322" i="1"/>
  <c r="H1322" i="1" s="1"/>
  <c r="G1321" i="1"/>
  <c r="H1321" i="1" s="1"/>
  <c r="H1320" i="1"/>
  <c r="G1320" i="1"/>
  <c r="H1319" i="1"/>
  <c r="G1319" i="1"/>
  <c r="B1319" i="1"/>
  <c r="B1320" i="1" s="1"/>
  <c r="B1321" i="1" s="1"/>
  <c r="B1322" i="1" s="1"/>
  <c r="B1323" i="1" s="1"/>
  <c r="B1324" i="1" s="1"/>
  <c r="B1325" i="1" s="1"/>
  <c r="G1318" i="1"/>
  <c r="H1318" i="1" s="1"/>
  <c r="G1317" i="1"/>
  <c r="H1317" i="1" s="1"/>
  <c r="G1316" i="1"/>
  <c r="H1316" i="1" s="1"/>
  <c r="G1315" i="1"/>
  <c r="H1315" i="1" s="1"/>
  <c r="B1315" i="1"/>
  <c r="B1316" i="1" s="1"/>
  <c r="B1317" i="1" s="1"/>
  <c r="G1314" i="1"/>
  <c r="H1314" i="1" s="1"/>
  <c r="G1313" i="1"/>
  <c r="H1313" i="1" s="1"/>
  <c r="H1312" i="1"/>
  <c r="G1312" i="1"/>
  <c r="G1311" i="1"/>
  <c r="H1311" i="1" s="1"/>
  <c r="G1310" i="1"/>
  <c r="H1310" i="1" s="1"/>
  <c r="H1309" i="1"/>
  <c r="G1309" i="1"/>
  <c r="H1308" i="1"/>
  <c r="G1308" i="1"/>
  <c r="H1307" i="1"/>
  <c r="G1307" i="1"/>
  <c r="G1306" i="1"/>
  <c r="H1306" i="1" s="1"/>
  <c r="G1305" i="1"/>
  <c r="H1305" i="1" s="1"/>
  <c r="H1304" i="1"/>
  <c r="G1304" i="1"/>
  <c r="G1303" i="1"/>
  <c r="H1303" i="1" s="1"/>
  <c r="H1302" i="1"/>
  <c r="G1302" i="1"/>
  <c r="B1302" i="1"/>
  <c r="H1301" i="1"/>
  <c r="G1301" i="1"/>
  <c r="G1300" i="1"/>
  <c r="H1300" i="1" s="1"/>
  <c r="G1299" i="1"/>
  <c r="H1299" i="1" s="1"/>
  <c r="H1298" i="1"/>
  <c r="G1298" i="1"/>
  <c r="G1297" i="1"/>
  <c r="H1297" i="1" s="1"/>
  <c r="G1296" i="1"/>
  <c r="H1296" i="1" s="1"/>
  <c r="G1295" i="1"/>
  <c r="H1295" i="1" s="1"/>
  <c r="G1294" i="1"/>
  <c r="H1294" i="1" s="1"/>
  <c r="B1294" i="1"/>
  <c r="B1306" i="1" s="1"/>
  <c r="G1293" i="1"/>
  <c r="H1293" i="1" s="1"/>
  <c r="G1292" i="1"/>
  <c r="H1292" i="1" s="1"/>
  <c r="G1291" i="1"/>
  <c r="H1291" i="1" s="1"/>
  <c r="G1290" i="1"/>
  <c r="H1290" i="1" s="1"/>
  <c r="G1289" i="1"/>
  <c r="H1289" i="1" s="1"/>
  <c r="G1288" i="1"/>
  <c r="H1288" i="1" s="1"/>
  <c r="G1287" i="1"/>
  <c r="H1287" i="1" s="1"/>
  <c r="G1286" i="1"/>
  <c r="H1286" i="1" s="1"/>
  <c r="G1285" i="1"/>
  <c r="H1285" i="1" s="1"/>
  <c r="H1284" i="1"/>
  <c r="G1284" i="1"/>
  <c r="H1283" i="1"/>
  <c r="G1283" i="1"/>
  <c r="G1282" i="1"/>
  <c r="H1282" i="1" s="1"/>
  <c r="B1282" i="1"/>
  <c r="H1281" i="1"/>
  <c r="G1281" i="1"/>
  <c r="G1280" i="1"/>
  <c r="H1280" i="1" s="1"/>
  <c r="H1279" i="1"/>
  <c r="G1279" i="1"/>
  <c r="G1278" i="1"/>
  <c r="H1278" i="1" s="1"/>
  <c r="B1278" i="1"/>
  <c r="B1290" i="1" s="1"/>
  <c r="G1277" i="1"/>
  <c r="H1277" i="1" s="1"/>
  <c r="G1276" i="1"/>
  <c r="H1276" i="1" s="1"/>
  <c r="G1275" i="1"/>
  <c r="H1275" i="1" s="1"/>
  <c r="G1274" i="1"/>
  <c r="H1274" i="1" s="1"/>
  <c r="G1273" i="1"/>
  <c r="H1273" i="1" s="1"/>
  <c r="G1272" i="1"/>
  <c r="H1272" i="1" s="1"/>
  <c r="G1271" i="1"/>
  <c r="H1271" i="1" s="1"/>
  <c r="B1271" i="1"/>
  <c r="H1270" i="1"/>
  <c r="G1270" i="1"/>
  <c r="G1269" i="1"/>
  <c r="H1269" i="1" s="1"/>
  <c r="G1268" i="1"/>
  <c r="H1268" i="1" s="1"/>
  <c r="G1267" i="1"/>
  <c r="H1267" i="1" s="1"/>
  <c r="B1267" i="1"/>
  <c r="G1266" i="1"/>
  <c r="H1266" i="1" s="1"/>
  <c r="H1265" i="1"/>
  <c r="G1265" i="1"/>
  <c r="H1264" i="1"/>
  <c r="G1264" i="1"/>
  <c r="G1263" i="1"/>
  <c r="H1263" i="1" s="1"/>
  <c r="H1262" i="1"/>
  <c r="G1262" i="1"/>
  <c r="G1261" i="1"/>
  <c r="H1261" i="1" s="1"/>
  <c r="G1260" i="1"/>
  <c r="H1260" i="1" s="1"/>
  <c r="G1259" i="1"/>
  <c r="H1259" i="1" s="1"/>
  <c r="B1259" i="1"/>
  <c r="B1260" i="1" s="1"/>
  <c r="B1261" i="1" s="1"/>
  <c r="B1262" i="1" s="1"/>
  <c r="B1263" i="1" s="1"/>
  <c r="B1264" i="1" s="1"/>
  <c r="B1265" i="1" s="1"/>
  <c r="G1258" i="1"/>
  <c r="H1258" i="1" s="1"/>
  <c r="G1257" i="1"/>
  <c r="H1257" i="1" s="1"/>
  <c r="G1256" i="1"/>
  <c r="H1256" i="1" s="1"/>
  <c r="G1255" i="1"/>
  <c r="H1255" i="1" s="1"/>
  <c r="B1255" i="1"/>
  <c r="B1256" i="1" s="1"/>
  <c r="B1257" i="1" s="1"/>
  <c r="G1254" i="1"/>
  <c r="H1254" i="1" s="1"/>
  <c r="G1253" i="1"/>
  <c r="H1253" i="1" s="1"/>
  <c r="G1252" i="1"/>
  <c r="H1252" i="1" s="1"/>
  <c r="H1251" i="1"/>
  <c r="G1251" i="1"/>
  <c r="G1250" i="1"/>
  <c r="H1250" i="1" s="1"/>
  <c r="G1249" i="1"/>
  <c r="H1249" i="1" s="1"/>
  <c r="G1248" i="1"/>
  <c r="H1248" i="1" s="1"/>
  <c r="G1247" i="1"/>
  <c r="H1247" i="1" s="1"/>
  <c r="B1247" i="1"/>
  <c r="B1248" i="1" s="1"/>
  <c r="B1249" i="1" s="1"/>
  <c r="B1250" i="1" s="1"/>
  <c r="B1251" i="1" s="1"/>
  <c r="B1252" i="1" s="1"/>
  <c r="B1253" i="1" s="1"/>
  <c r="G1246" i="1"/>
  <c r="H1246" i="1" s="1"/>
  <c r="G1245" i="1"/>
  <c r="H1245" i="1" s="1"/>
  <c r="G1244" i="1"/>
  <c r="H1244" i="1" s="1"/>
  <c r="B1244" i="1"/>
  <c r="B1245" i="1" s="1"/>
  <c r="G1243" i="1"/>
  <c r="H1243" i="1" s="1"/>
  <c r="B1243" i="1"/>
  <c r="H1242" i="1"/>
  <c r="G1242" i="1"/>
  <c r="G1241" i="1"/>
  <c r="H1241" i="1" s="1"/>
  <c r="G1240" i="1"/>
  <c r="H1240" i="1" s="1"/>
  <c r="G1239" i="1"/>
  <c r="H1239" i="1" s="1"/>
  <c r="G1238" i="1"/>
  <c r="H1238" i="1" s="1"/>
  <c r="G1237" i="1"/>
  <c r="H1237" i="1" s="1"/>
  <c r="B1237" i="1"/>
  <c r="B1238" i="1" s="1"/>
  <c r="B1239" i="1" s="1"/>
  <c r="B1240" i="1" s="1"/>
  <c r="B1241" i="1" s="1"/>
  <c r="G1236" i="1"/>
  <c r="H1236" i="1" s="1"/>
  <c r="G1235" i="1"/>
  <c r="H1235" i="1" s="1"/>
  <c r="B1235" i="1"/>
  <c r="B1236" i="1" s="1"/>
  <c r="G1234" i="1"/>
  <c r="H1234" i="1" s="1"/>
  <c r="H1233" i="1"/>
  <c r="G1233" i="1"/>
  <c r="G1232" i="1"/>
  <c r="H1232" i="1" s="1"/>
  <c r="G1231" i="1"/>
  <c r="H1231" i="1" s="1"/>
  <c r="B1231" i="1"/>
  <c r="B1232" i="1" s="1"/>
  <c r="B1233" i="1" s="1"/>
  <c r="G1230" i="1"/>
  <c r="H1230" i="1" s="1"/>
  <c r="H1229" i="1"/>
  <c r="G1229" i="1"/>
  <c r="G1228" i="1"/>
  <c r="H1228" i="1" s="1"/>
  <c r="G1227" i="1"/>
  <c r="H1227" i="1" s="1"/>
  <c r="G1226" i="1"/>
  <c r="H1226" i="1" s="1"/>
  <c r="G1225" i="1"/>
  <c r="H1225" i="1" s="1"/>
  <c r="G1224" i="1"/>
  <c r="H1224" i="1" s="1"/>
  <c r="H1223" i="1"/>
  <c r="G1223" i="1"/>
  <c r="B1223" i="1"/>
  <c r="B1224" i="1" s="1"/>
  <c r="B1225" i="1" s="1"/>
  <c r="B1226" i="1" s="1"/>
  <c r="B1227" i="1" s="1"/>
  <c r="B1228" i="1" s="1"/>
  <c r="B1229" i="1" s="1"/>
  <c r="H1222" i="1"/>
  <c r="G1222" i="1"/>
  <c r="G1221" i="1"/>
  <c r="H1221" i="1" s="1"/>
  <c r="G1220" i="1"/>
  <c r="H1220" i="1" s="1"/>
  <c r="H1219" i="1"/>
  <c r="G1219" i="1"/>
  <c r="B1219" i="1"/>
  <c r="B1220" i="1" s="1"/>
  <c r="B1221" i="1" s="1"/>
  <c r="H1218" i="1"/>
  <c r="G1218" i="1"/>
  <c r="H1217" i="1"/>
  <c r="G1217" i="1"/>
  <c r="G1216" i="1"/>
  <c r="H1216" i="1" s="1"/>
  <c r="H1215" i="1"/>
  <c r="G1215" i="1"/>
  <c r="G1214" i="1"/>
  <c r="H1214" i="1" s="1"/>
  <c r="G1213" i="1"/>
  <c r="H1213" i="1" s="1"/>
  <c r="G1212" i="1"/>
  <c r="H1212" i="1" s="1"/>
  <c r="H1211" i="1"/>
  <c r="G1211" i="1"/>
  <c r="B1211" i="1"/>
  <c r="B1212" i="1" s="1"/>
  <c r="B1213" i="1" s="1"/>
  <c r="B1214" i="1" s="1"/>
  <c r="B1215" i="1" s="1"/>
  <c r="B1216" i="1" s="1"/>
  <c r="B1217" i="1" s="1"/>
  <c r="G1210" i="1"/>
  <c r="H1210" i="1" s="1"/>
  <c r="G1209" i="1"/>
  <c r="H1209" i="1" s="1"/>
  <c r="G1208" i="1"/>
  <c r="H1208" i="1" s="1"/>
  <c r="G1207" i="1"/>
  <c r="H1207" i="1" s="1"/>
  <c r="B1207" i="1"/>
  <c r="B1208" i="1" s="1"/>
  <c r="B1209" i="1" s="1"/>
  <c r="G1206" i="1"/>
  <c r="H1206" i="1" s="1"/>
  <c r="G1205" i="1"/>
  <c r="H1205" i="1" s="1"/>
  <c r="H1204" i="1"/>
  <c r="G1204" i="1"/>
  <c r="G1203" i="1"/>
  <c r="H1203" i="1" s="1"/>
  <c r="G1202" i="1"/>
  <c r="H1202" i="1" s="1"/>
  <c r="G1201" i="1"/>
  <c r="H1201" i="1" s="1"/>
  <c r="G1200" i="1"/>
  <c r="H1200" i="1" s="1"/>
  <c r="G1199" i="1"/>
  <c r="H1199" i="1" s="1"/>
  <c r="B1199" i="1"/>
  <c r="B1200" i="1" s="1"/>
  <c r="B1201" i="1" s="1"/>
  <c r="B1202" i="1" s="1"/>
  <c r="B1203" i="1" s="1"/>
  <c r="B1204" i="1" s="1"/>
  <c r="B1205" i="1" s="1"/>
  <c r="G1198" i="1"/>
  <c r="H1198" i="1" s="1"/>
  <c r="G1197" i="1"/>
  <c r="H1197" i="1" s="1"/>
  <c r="G1196" i="1"/>
  <c r="H1196" i="1" s="1"/>
  <c r="G1195" i="1"/>
  <c r="H1195" i="1" s="1"/>
  <c r="B1195" i="1"/>
  <c r="B1196" i="1" s="1"/>
  <c r="B1197" i="1" s="1"/>
  <c r="G1194" i="1"/>
  <c r="H1194" i="1" s="1"/>
  <c r="G1193" i="1"/>
  <c r="H1193" i="1" s="1"/>
  <c r="G1192" i="1"/>
  <c r="H1192" i="1" s="1"/>
  <c r="G1191" i="1"/>
  <c r="H1191" i="1" s="1"/>
  <c r="H1190" i="1"/>
  <c r="G1190" i="1"/>
  <c r="H1189" i="1"/>
  <c r="G1189" i="1"/>
  <c r="G1188" i="1"/>
  <c r="H1188" i="1" s="1"/>
  <c r="G1187" i="1"/>
  <c r="H1187" i="1" s="1"/>
  <c r="H1186" i="1"/>
  <c r="G1186" i="1"/>
  <c r="H1185" i="1"/>
  <c r="G1185" i="1"/>
  <c r="G1184" i="1"/>
  <c r="H1184" i="1" s="1"/>
  <c r="G1183" i="1"/>
  <c r="H1183" i="1" s="1"/>
  <c r="G1182" i="1"/>
  <c r="H1182" i="1" s="1"/>
  <c r="G1181" i="1"/>
  <c r="H1181" i="1" s="1"/>
  <c r="G1180" i="1"/>
  <c r="H1180" i="1" s="1"/>
  <c r="H1179" i="1"/>
  <c r="G1179" i="1"/>
  <c r="G1178" i="1"/>
  <c r="H1178" i="1" s="1"/>
  <c r="G1177" i="1"/>
  <c r="H1177" i="1" s="1"/>
  <c r="G1176" i="1"/>
  <c r="H1176" i="1" s="1"/>
  <c r="G1175" i="1"/>
  <c r="H1175" i="1" s="1"/>
  <c r="G1174" i="1"/>
  <c r="H1174" i="1" s="1"/>
  <c r="G1173" i="1"/>
  <c r="H1173" i="1" s="1"/>
  <c r="H1172" i="1"/>
  <c r="G1172" i="1"/>
  <c r="G1171" i="1"/>
  <c r="H1171" i="1" s="1"/>
  <c r="H1170" i="1"/>
  <c r="G1170" i="1"/>
  <c r="G1169" i="1"/>
  <c r="H1169" i="1" s="1"/>
  <c r="G1168" i="1"/>
  <c r="H1168" i="1" s="1"/>
  <c r="G1167" i="1"/>
  <c r="H1167" i="1" s="1"/>
  <c r="H1166" i="1"/>
  <c r="G1166" i="1"/>
  <c r="G1165" i="1"/>
  <c r="H1165" i="1" s="1"/>
  <c r="G1164" i="1"/>
  <c r="H1164" i="1" s="1"/>
  <c r="G1163" i="1"/>
  <c r="H1163" i="1" s="1"/>
  <c r="G1162" i="1"/>
  <c r="H1162" i="1" s="1"/>
  <c r="G1161" i="1"/>
  <c r="H1161" i="1" s="1"/>
  <c r="H1160" i="1"/>
  <c r="G1160" i="1"/>
  <c r="G1159" i="1"/>
  <c r="H1159" i="1" s="1"/>
  <c r="G1158" i="1"/>
  <c r="H1158" i="1" s="1"/>
  <c r="G1157" i="1"/>
  <c r="H1157" i="1" s="1"/>
  <c r="G1156" i="1"/>
  <c r="H1156" i="1" s="1"/>
  <c r="G1155" i="1"/>
  <c r="H1155" i="1" s="1"/>
  <c r="H1154" i="1"/>
  <c r="G1154" i="1"/>
  <c r="H1153" i="1"/>
  <c r="G1153" i="1"/>
  <c r="H1152" i="1"/>
  <c r="G1152" i="1"/>
  <c r="G1151" i="1"/>
  <c r="H1151" i="1" s="1"/>
  <c r="H1150" i="1"/>
  <c r="G1150" i="1"/>
  <c r="H1149" i="1"/>
  <c r="G1149" i="1"/>
  <c r="G1148" i="1"/>
  <c r="H1148" i="1" s="1"/>
  <c r="G1147" i="1"/>
  <c r="H1147" i="1" s="1"/>
  <c r="G1146" i="1"/>
  <c r="H1146" i="1" s="1"/>
  <c r="G1145" i="1"/>
  <c r="H1145" i="1" s="1"/>
  <c r="G1144" i="1"/>
  <c r="H1144" i="1" s="1"/>
  <c r="H1143" i="1"/>
  <c r="G1143" i="1"/>
  <c r="G1142" i="1"/>
  <c r="H1142" i="1" s="1"/>
  <c r="G1141" i="1"/>
  <c r="H1141" i="1" s="1"/>
  <c r="H1140" i="1"/>
  <c r="G1140" i="1"/>
  <c r="H1139" i="1"/>
  <c r="G1139" i="1"/>
  <c r="G1138" i="1"/>
  <c r="H1138" i="1" s="1"/>
  <c r="G1137" i="1"/>
  <c r="H1137" i="1" s="1"/>
  <c r="G1136" i="1"/>
  <c r="H1136" i="1" s="1"/>
  <c r="G1135" i="1"/>
  <c r="H1135" i="1" s="1"/>
  <c r="G1134" i="1"/>
  <c r="H1134" i="1" s="1"/>
  <c r="G1133" i="1"/>
  <c r="H1133" i="1" s="1"/>
  <c r="G1132" i="1"/>
  <c r="H1132" i="1" s="1"/>
  <c r="G1131" i="1"/>
  <c r="H1131" i="1" s="1"/>
  <c r="G1130" i="1"/>
  <c r="H1130" i="1" s="1"/>
  <c r="H1129" i="1"/>
  <c r="G1129" i="1"/>
  <c r="G1128" i="1"/>
  <c r="H1128" i="1" s="1"/>
  <c r="H1127" i="1"/>
  <c r="G1127" i="1"/>
  <c r="H1126" i="1"/>
  <c r="G1126" i="1"/>
  <c r="H1125" i="1"/>
  <c r="G1125" i="1"/>
  <c r="G1124" i="1"/>
  <c r="H1124" i="1" s="1"/>
  <c r="G1123" i="1"/>
  <c r="H1123" i="1" s="1"/>
  <c r="G1122" i="1"/>
  <c r="H1122" i="1" s="1"/>
  <c r="G1121" i="1"/>
  <c r="H1121" i="1" s="1"/>
  <c r="G1120" i="1"/>
  <c r="H1120" i="1" s="1"/>
  <c r="G1119" i="1"/>
  <c r="H1119" i="1" s="1"/>
  <c r="G1118" i="1"/>
  <c r="H1118" i="1" s="1"/>
  <c r="G1117" i="1"/>
  <c r="H1117" i="1" s="1"/>
  <c r="G1116" i="1"/>
  <c r="H1116" i="1" s="1"/>
  <c r="G1115" i="1"/>
  <c r="H1115" i="1" s="1"/>
  <c r="G1114" i="1"/>
  <c r="H1114" i="1" s="1"/>
  <c r="G1113" i="1"/>
  <c r="H1113" i="1" s="1"/>
  <c r="G1112" i="1"/>
  <c r="H1112" i="1" s="1"/>
  <c r="G1111" i="1"/>
  <c r="H1111" i="1" s="1"/>
  <c r="G1110" i="1"/>
  <c r="H1110" i="1" s="1"/>
  <c r="G1109" i="1"/>
  <c r="H1109" i="1" s="1"/>
  <c r="G1108" i="1"/>
  <c r="H1108" i="1" s="1"/>
  <c r="G1107" i="1"/>
  <c r="H1107" i="1" s="1"/>
  <c r="G1106" i="1"/>
  <c r="H1106" i="1" s="1"/>
  <c r="G1105" i="1"/>
  <c r="H1105" i="1" s="1"/>
  <c r="G1104" i="1"/>
  <c r="H1104" i="1" s="1"/>
  <c r="G1103" i="1"/>
  <c r="H1103" i="1" s="1"/>
  <c r="G1102" i="1"/>
  <c r="H1102" i="1" s="1"/>
  <c r="H1101" i="1"/>
  <c r="G1101" i="1"/>
  <c r="G1100" i="1"/>
  <c r="H1100" i="1" s="1"/>
  <c r="H1099" i="1"/>
  <c r="G1099" i="1"/>
  <c r="G1098" i="1"/>
  <c r="H1098" i="1" s="1"/>
  <c r="G1097" i="1"/>
  <c r="H1097" i="1" s="1"/>
  <c r="H1096" i="1"/>
  <c r="G1096" i="1"/>
  <c r="G1095" i="1"/>
  <c r="H1095" i="1" s="1"/>
  <c r="G1094" i="1"/>
  <c r="H1094" i="1" s="1"/>
  <c r="G1093" i="1"/>
  <c r="H1093" i="1" s="1"/>
  <c r="G1092" i="1"/>
  <c r="H1092" i="1" s="1"/>
  <c r="H1091" i="1"/>
  <c r="G1091" i="1"/>
  <c r="G1090" i="1"/>
  <c r="H1090" i="1" s="1"/>
  <c r="G1089" i="1"/>
  <c r="H1089" i="1" s="1"/>
  <c r="G1088" i="1"/>
  <c r="H1088" i="1" s="1"/>
  <c r="G1087" i="1"/>
  <c r="H1087" i="1" s="1"/>
  <c r="G1086" i="1"/>
  <c r="H1086" i="1" s="1"/>
  <c r="G1085" i="1"/>
  <c r="H1085" i="1" s="1"/>
  <c r="G1084" i="1"/>
  <c r="H1084" i="1" s="1"/>
  <c r="G1083" i="1"/>
  <c r="H1083" i="1" s="1"/>
  <c r="G1082" i="1"/>
  <c r="H1082" i="1" s="1"/>
  <c r="H1081" i="1"/>
  <c r="G1081" i="1"/>
  <c r="G1080" i="1"/>
  <c r="H1080" i="1" s="1"/>
  <c r="G1079" i="1"/>
  <c r="H1079" i="1" s="1"/>
  <c r="G1078" i="1"/>
  <c r="H1078" i="1" s="1"/>
  <c r="G1077" i="1"/>
  <c r="H1077" i="1" s="1"/>
  <c r="H1076" i="1"/>
  <c r="G1076" i="1"/>
  <c r="G1075" i="1"/>
  <c r="H1075" i="1" s="1"/>
  <c r="G1074" i="1"/>
  <c r="H1074" i="1" s="1"/>
  <c r="H1073" i="1"/>
  <c r="G1073" i="1"/>
  <c r="H1072" i="1"/>
  <c r="G1072" i="1"/>
  <c r="G1071" i="1"/>
  <c r="H1071" i="1" s="1"/>
  <c r="G1070" i="1"/>
  <c r="H1070" i="1" s="1"/>
  <c r="H1069" i="1"/>
  <c r="G1069" i="1"/>
  <c r="G1068" i="1"/>
  <c r="H1068" i="1" s="1"/>
  <c r="H1067" i="1"/>
  <c r="G1067" i="1"/>
  <c r="G1066" i="1"/>
  <c r="H1066" i="1" s="1"/>
  <c r="G1065" i="1"/>
  <c r="H1065" i="1" s="1"/>
  <c r="G1064" i="1"/>
  <c r="H1064" i="1" s="1"/>
  <c r="G1063" i="1"/>
  <c r="H1063" i="1" s="1"/>
  <c r="G1062" i="1"/>
  <c r="H1062" i="1" s="1"/>
  <c r="H1061" i="1"/>
  <c r="G1061" i="1"/>
  <c r="G1060" i="1"/>
  <c r="H1060" i="1" s="1"/>
  <c r="H1059" i="1"/>
  <c r="G1059" i="1"/>
  <c r="H1058" i="1"/>
  <c r="G1058" i="1"/>
  <c r="H1057" i="1"/>
  <c r="G1057" i="1"/>
  <c r="G1056" i="1"/>
  <c r="H1056" i="1" s="1"/>
  <c r="G1055" i="1"/>
  <c r="H1055" i="1" s="1"/>
  <c r="H1054" i="1"/>
  <c r="G1054" i="1"/>
  <c r="G1053" i="1"/>
  <c r="H1053" i="1" s="1"/>
  <c r="H1052" i="1"/>
  <c r="G1052" i="1"/>
  <c r="G1051" i="1"/>
  <c r="H1051" i="1" s="1"/>
  <c r="G1050" i="1"/>
  <c r="H1050" i="1" s="1"/>
  <c r="G1049" i="1"/>
  <c r="H1049" i="1" s="1"/>
  <c r="G1048" i="1"/>
  <c r="H1048" i="1" s="1"/>
  <c r="G1047" i="1"/>
  <c r="H1047" i="1" s="1"/>
  <c r="G1046" i="1"/>
  <c r="H1046" i="1" s="1"/>
  <c r="H1045" i="1"/>
  <c r="G1045" i="1"/>
  <c r="H1044" i="1"/>
  <c r="G1044" i="1"/>
  <c r="G1043" i="1"/>
  <c r="H1043" i="1" s="1"/>
  <c r="H1042" i="1"/>
  <c r="G1042" i="1"/>
  <c r="G1041" i="1"/>
  <c r="H1041" i="1" s="1"/>
  <c r="G1040" i="1"/>
  <c r="H1040" i="1" s="1"/>
  <c r="H1039" i="1"/>
  <c r="G1039" i="1"/>
  <c r="G1038" i="1"/>
  <c r="H1038" i="1" s="1"/>
  <c r="H1037" i="1"/>
  <c r="G1037" i="1"/>
  <c r="G1036" i="1"/>
  <c r="H1036" i="1" s="1"/>
  <c r="G1035" i="1"/>
  <c r="H1035" i="1" s="1"/>
  <c r="G1034" i="1"/>
  <c r="H1034" i="1" s="1"/>
  <c r="G1033" i="1"/>
  <c r="H1033" i="1" s="1"/>
  <c r="G1032" i="1"/>
  <c r="H1032" i="1" s="1"/>
  <c r="H1031" i="1"/>
  <c r="G1031" i="1"/>
  <c r="G1030" i="1"/>
  <c r="H1030" i="1" s="1"/>
  <c r="G1029" i="1"/>
  <c r="H1029" i="1" s="1"/>
  <c r="G1028" i="1"/>
  <c r="H1028" i="1" s="1"/>
  <c r="G1027" i="1"/>
  <c r="H1027" i="1" s="1"/>
  <c r="G1026" i="1"/>
  <c r="H1026" i="1" s="1"/>
  <c r="H1025" i="1"/>
  <c r="G1025" i="1"/>
  <c r="G1024" i="1"/>
  <c r="H1024" i="1" s="1"/>
  <c r="G1023" i="1"/>
  <c r="H1023" i="1" s="1"/>
  <c r="G1022" i="1"/>
  <c r="H1022" i="1" s="1"/>
  <c r="G1021" i="1"/>
  <c r="H1021" i="1" s="1"/>
  <c r="H1020" i="1"/>
  <c r="G1020" i="1"/>
  <c r="G1019" i="1"/>
  <c r="H1019" i="1" s="1"/>
  <c r="G1018" i="1"/>
  <c r="H1018" i="1" s="1"/>
  <c r="G1017" i="1"/>
  <c r="H1017" i="1" s="1"/>
  <c r="H1016" i="1"/>
  <c r="G1016" i="1"/>
  <c r="G1015" i="1"/>
  <c r="H1015" i="1" s="1"/>
  <c r="G1014" i="1"/>
  <c r="H1014" i="1" s="1"/>
  <c r="H1013" i="1"/>
  <c r="G1013" i="1"/>
  <c r="G1012" i="1"/>
  <c r="H1012" i="1" s="1"/>
  <c r="G1011" i="1"/>
  <c r="H1011" i="1" s="1"/>
  <c r="G1010" i="1"/>
  <c r="H1010" i="1" s="1"/>
  <c r="G1009" i="1"/>
  <c r="H1009" i="1" s="1"/>
  <c r="G1008" i="1"/>
  <c r="H1008" i="1" s="1"/>
  <c r="G1007" i="1"/>
  <c r="H1007" i="1" s="1"/>
  <c r="G1006" i="1"/>
  <c r="H1006" i="1" s="1"/>
  <c r="G1005" i="1"/>
  <c r="H1005" i="1" s="1"/>
  <c r="G1004" i="1"/>
  <c r="H1004" i="1" s="1"/>
  <c r="G1003" i="1"/>
  <c r="H1003" i="1" s="1"/>
  <c r="H1002" i="1"/>
  <c r="G1002" i="1"/>
  <c r="H1001" i="1"/>
  <c r="G1001" i="1"/>
  <c r="G1000" i="1"/>
  <c r="H1000" i="1" s="1"/>
  <c r="H999" i="1"/>
  <c r="G999" i="1"/>
  <c r="H998" i="1"/>
  <c r="G998" i="1"/>
  <c r="G997" i="1"/>
  <c r="H997" i="1" s="1"/>
  <c r="G996" i="1"/>
  <c r="H996" i="1" s="1"/>
  <c r="G995" i="1"/>
  <c r="H995" i="1" s="1"/>
  <c r="G994" i="1"/>
  <c r="H994" i="1" s="1"/>
  <c r="G993" i="1"/>
  <c r="H993" i="1" s="1"/>
  <c r="G992" i="1"/>
  <c r="H992" i="1" s="1"/>
  <c r="G991" i="1"/>
  <c r="H991" i="1" s="1"/>
  <c r="G990" i="1"/>
  <c r="H990" i="1" s="1"/>
  <c r="G989" i="1"/>
  <c r="H989" i="1" s="1"/>
  <c r="H988" i="1"/>
  <c r="G988" i="1"/>
  <c r="G987" i="1"/>
  <c r="H987" i="1" s="1"/>
  <c r="H986" i="1"/>
  <c r="G986" i="1"/>
  <c r="H985" i="1"/>
  <c r="G985" i="1"/>
  <c r="H984" i="1"/>
  <c r="G984" i="1"/>
  <c r="G983" i="1"/>
  <c r="H983" i="1" s="1"/>
  <c r="H982" i="1"/>
  <c r="G982" i="1"/>
  <c r="G981" i="1"/>
  <c r="H981" i="1" s="1"/>
  <c r="G980" i="1"/>
  <c r="H980" i="1" s="1"/>
  <c r="G979" i="1"/>
  <c r="H979" i="1" s="1"/>
  <c r="G978" i="1"/>
  <c r="H978" i="1" s="1"/>
  <c r="G977" i="1"/>
  <c r="H977" i="1" s="1"/>
  <c r="G976" i="1"/>
  <c r="H976" i="1" s="1"/>
  <c r="H975" i="1"/>
  <c r="G975" i="1"/>
  <c r="H974" i="1"/>
  <c r="G974" i="1"/>
  <c r="G973" i="1"/>
  <c r="H973" i="1" s="1"/>
  <c r="G972" i="1"/>
  <c r="H972" i="1" s="1"/>
  <c r="G971" i="1"/>
  <c r="H971" i="1" s="1"/>
  <c r="H970" i="1"/>
  <c r="G970" i="1"/>
  <c r="G969" i="1"/>
  <c r="H969" i="1" s="1"/>
  <c r="H968" i="1"/>
  <c r="G968" i="1"/>
  <c r="G967" i="1"/>
  <c r="H967" i="1" s="1"/>
  <c r="H966" i="1"/>
  <c r="G966" i="1"/>
  <c r="G965" i="1"/>
  <c r="H965" i="1" s="1"/>
  <c r="H964" i="1"/>
  <c r="G964" i="1"/>
  <c r="H963" i="1"/>
  <c r="G963" i="1"/>
  <c r="G962" i="1"/>
  <c r="H962" i="1" s="1"/>
  <c r="G961" i="1"/>
  <c r="H961" i="1" s="1"/>
  <c r="G960" i="1"/>
  <c r="H960" i="1" s="1"/>
  <c r="G959" i="1"/>
  <c r="H959" i="1" s="1"/>
  <c r="H958" i="1"/>
  <c r="G958" i="1"/>
  <c r="G957" i="1"/>
  <c r="H957" i="1" s="1"/>
  <c r="H956" i="1"/>
  <c r="G956" i="1"/>
  <c r="G955" i="1"/>
  <c r="H955" i="1" s="1"/>
  <c r="G954" i="1"/>
  <c r="H954" i="1" s="1"/>
  <c r="G953" i="1"/>
  <c r="H953" i="1" s="1"/>
  <c r="G952" i="1"/>
  <c r="H952" i="1" s="1"/>
  <c r="H951" i="1"/>
  <c r="G951" i="1"/>
  <c r="G950" i="1"/>
  <c r="H950" i="1" s="1"/>
  <c r="H949" i="1"/>
  <c r="G949" i="1"/>
  <c r="G948" i="1"/>
  <c r="H948" i="1" s="1"/>
  <c r="G947" i="1"/>
  <c r="H947" i="1" s="1"/>
  <c r="G946" i="1"/>
  <c r="H946" i="1" s="1"/>
  <c r="G945" i="1"/>
  <c r="H945" i="1" s="1"/>
  <c r="G944" i="1"/>
  <c r="H944" i="1" s="1"/>
  <c r="H943" i="1"/>
  <c r="G943" i="1"/>
  <c r="G942" i="1"/>
  <c r="H942" i="1" s="1"/>
  <c r="H941" i="1"/>
  <c r="G941" i="1"/>
  <c r="G940" i="1"/>
  <c r="H940" i="1" s="1"/>
  <c r="G939" i="1"/>
  <c r="H939" i="1" s="1"/>
  <c r="G938" i="1"/>
  <c r="H938" i="1" s="1"/>
  <c r="H937" i="1"/>
  <c r="G937" i="1"/>
  <c r="G936" i="1"/>
  <c r="H936" i="1" s="1"/>
  <c r="H935" i="1"/>
  <c r="G935" i="1"/>
  <c r="G934" i="1"/>
  <c r="H934" i="1" s="1"/>
  <c r="G933" i="1"/>
  <c r="H933" i="1" s="1"/>
  <c r="H932" i="1"/>
  <c r="G932" i="1"/>
  <c r="G931" i="1"/>
  <c r="H931" i="1" s="1"/>
  <c r="G930" i="1"/>
  <c r="H930" i="1" s="1"/>
  <c r="G929" i="1"/>
  <c r="H929" i="1" s="1"/>
  <c r="G928" i="1"/>
  <c r="H928" i="1" s="1"/>
  <c r="H927" i="1"/>
  <c r="G927" i="1"/>
  <c r="G926" i="1"/>
  <c r="H926" i="1" s="1"/>
  <c r="G925" i="1"/>
  <c r="H925" i="1" s="1"/>
  <c r="G924" i="1"/>
  <c r="H924" i="1" s="1"/>
  <c r="H923" i="1"/>
  <c r="G923" i="1"/>
  <c r="H922" i="1"/>
  <c r="G922" i="1"/>
  <c r="G921" i="1"/>
  <c r="H921" i="1" s="1"/>
  <c r="G920" i="1"/>
  <c r="H920" i="1" s="1"/>
  <c r="G919" i="1"/>
  <c r="H919" i="1" s="1"/>
  <c r="G918" i="1"/>
  <c r="H918" i="1" s="1"/>
  <c r="H917" i="1"/>
  <c r="G917" i="1"/>
  <c r="G916" i="1"/>
  <c r="H916" i="1" s="1"/>
  <c r="G915" i="1"/>
  <c r="H915" i="1" s="1"/>
  <c r="G914" i="1"/>
  <c r="H914" i="1" s="1"/>
  <c r="G913" i="1"/>
  <c r="H913" i="1" s="1"/>
  <c r="G912" i="1"/>
  <c r="H912" i="1" s="1"/>
  <c r="G911" i="1"/>
  <c r="H911" i="1" s="1"/>
  <c r="G910" i="1"/>
  <c r="H910" i="1" s="1"/>
  <c r="G909" i="1"/>
  <c r="H909" i="1" s="1"/>
  <c r="H908" i="1"/>
  <c r="G908" i="1"/>
  <c r="G907" i="1"/>
  <c r="H907" i="1" s="1"/>
  <c r="G906" i="1"/>
  <c r="H906" i="1" s="1"/>
  <c r="B906" i="1"/>
  <c r="B918" i="1" s="1"/>
  <c r="B930" i="1" s="1"/>
  <c r="B942" i="1" s="1"/>
  <c r="B954" i="1" s="1"/>
  <c r="B966" i="1" s="1"/>
  <c r="B978" i="1" s="1"/>
  <c r="B990" i="1" s="1"/>
  <c r="B1002" i="1" s="1"/>
  <c r="B1014" i="1" s="1"/>
  <c r="B1026" i="1" s="1"/>
  <c r="B1038" i="1" s="1"/>
  <c r="B1050" i="1" s="1"/>
  <c r="B1062" i="1" s="1"/>
  <c r="B1074" i="1" s="1"/>
  <c r="B1086" i="1" s="1"/>
  <c r="B1098" i="1" s="1"/>
  <c r="B1110" i="1" s="1"/>
  <c r="B1122" i="1" s="1"/>
  <c r="B1134" i="1" s="1"/>
  <c r="B1146" i="1" s="1"/>
  <c r="B1158" i="1" s="1"/>
  <c r="B1170" i="1" s="1"/>
  <c r="B1182" i="1" s="1"/>
  <c r="G905" i="1"/>
  <c r="H905" i="1" s="1"/>
  <c r="H904" i="1"/>
  <c r="G904" i="1"/>
  <c r="G903" i="1"/>
  <c r="H903" i="1" s="1"/>
  <c r="G902" i="1"/>
  <c r="H902" i="1" s="1"/>
  <c r="G901" i="1"/>
  <c r="H901" i="1" s="1"/>
  <c r="G900" i="1"/>
  <c r="H900" i="1" s="1"/>
  <c r="G899" i="1"/>
  <c r="H899" i="1" s="1"/>
  <c r="G898" i="1"/>
  <c r="H898" i="1" s="1"/>
  <c r="G897" i="1"/>
  <c r="H897" i="1" s="1"/>
  <c r="H896" i="1"/>
  <c r="G896" i="1"/>
  <c r="G895" i="1"/>
  <c r="H895" i="1" s="1"/>
  <c r="G894" i="1"/>
  <c r="H894" i="1" s="1"/>
  <c r="G893" i="1"/>
  <c r="H893" i="1" s="1"/>
  <c r="H892" i="1"/>
  <c r="G892" i="1"/>
  <c r="G891" i="1"/>
  <c r="H891" i="1" s="1"/>
  <c r="G890" i="1"/>
  <c r="H890" i="1" s="1"/>
  <c r="G889" i="1"/>
  <c r="H889" i="1" s="1"/>
  <c r="H888" i="1"/>
  <c r="G888" i="1"/>
  <c r="H887" i="1"/>
  <c r="G887" i="1"/>
  <c r="G886" i="1"/>
  <c r="H886" i="1" s="1"/>
  <c r="B886" i="1"/>
  <c r="B898" i="1" s="1"/>
  <c r="B910" i="1" s="1"/>
  <c r="B922" i="1" s="1"/>
  <c r="B934" i="1" s="1"/>
  <c r="B946" i="1" s="1"/>
  <c r="B958" i="1" s="1"/>
  <c r="B970" i="1" s="1"/>
  <c r="B982" i="1" s="1"/>
  <c r="B994" i="1" s="1"/>
  <c r="B1006" i="1" s="1"/>
  <c r="B1018" i="1" s="1"/>
  <c r="B1030" i="1" s="1"/>
  <c r="B1042" i="1" s="1"/>
  <c r="B1054" i="1" s="1"/>
  <c r="B1066" i="1" s="1"/>
  <c r="B1078" i="1" s="1"/>
  <c r="B1090" i="1" s="1"/>
  <c r="B1102" i="1" s="1"/>
  <c r="B1114" i="1" s="1"/>
  <c r="B1126" i="1" s="1"/>
  <c r="B1138" i="1" s="1"/>
  <c r="B1150" i="1" s="1"/>
  <c r="B1162" i="1" s="1"/>
  <c r="B1174" i="1" s="1"/>
  <c r="B1186" i="1" s="1"/>
  <c r="G885" i="1"/>
  <c r="H885" i="1" s="1"/>
  <c r="G884" i="1"/>
  <c r="H884" i="1" s="1"/>
  <c r="H883" i="1"/>
  <c r="G883" i="1"/>
  <c r="H882" i="1"/>
  <c r="G882" i="1"/>
  <c r="B882" i="1"/>
  <c r="B894" i="1" s="1"/>
  <c r="G881" i="1"/>
  <c r="H881" i="1" s="1"/>
  <c r="G880" i="1"/>
  <c r="H880" i="1" s="1"/>
  <c r="H879" i="1"/>
  <c r="G879" i="1"/>
  <c r="G878" i="1"/>
  <c r="H878" i="1" s="1"/>
  <c r="H877" i="1"/>
  <c r="G877" i="1"/>
  <c r="G876" i="1"/>
  <c r="H876" i="1" s="1"/>
  <c r="H875" i="1"/>
  <c r="G875" i="1"/>
  <c r="B875" i="1"/>
  <c r="G874" i="1"/>
  <c r="H874" i="1" s="1"/>
  <c r="G873" i="1"/>
  <c r="H873" i="1" s="1"/>
  <c r="G872" i="1"/>
  <c r="H872" i="1" s="1"/>
  <c r="G871" i="1"/>
  <c r="H871" i="1" s="1"/>
  <c r="B871" i="1"/>
  <c r="H870" i="1"/>
  <c r="G870" i="1"/>
  <c r="G869" i="1"/>
  <c r="H869" i="1" s="1"/>
  <c r="G868" i="1"/>
  <c r="H868" i="1" s="1"/>
  <c r="H867" i="1"/>
  <c r="G867" i="1"/>
  <c r="G866" i="1"/>
  <c r="H866" i="1" s="1"/>
  <c r="G865" i="1"/>
  <c r="H865" i="1" s="1"/>
  <c r="G864" i="1"/>
  <c r="H864" i="1" s="1"/>
  <c r="H863" i="1"/>
  <c r="G863" i="1"/>
  <c r="B863" i="1"/>
  <c r="B864" i="1" s="1"/>
  <c r="B865" i="1" s="1"/>
  <c r="B866" i="1" s="1"/>
  <c r="B867" i="1" s="1"/>
  <c r="B868" i="1" s="1"/>
  <c r="B869" i="1" s="1"/>
  <c r="H862" i="1"/>
  <c r="G862" i="1"/>
  <c r="G861" i="1"/>
  <c r="H861" i="1" s="1"/>
  <c r="H860" i="1"/>
  <c r="G860" i="1"/>
  <c r="B860" i="1"/>
  <c r="B861" i="1" s="1"/>
  <c r="H859" i="1"/>
  <c r="G859" i="1"/>
  <c r="B859" i="1"/>
  <c r="G858" i="1"/>
  <c r="H858" i="1" s="1"/>
  <c r="G857" i="1"/>
  <c r="H857" i="1" s="1"/>
  <c r="G856" i="1"/>
  <c r="H856" i="1" s="1"/>
  <c r="H855" i="1"/>
  <c r="G855" i="1"/>
  <c r="G854" i="1"/>
  <c r="H854" i="1" s="1"/>
  <c r="B854" i="1"/>
  <c r="B855" i="1" s="1"/>
  <c r="B856" i="1" s="1"/>
  <c r="B857" i="1" s="1"/>
  <c r="H853" i="1"/>
  <c r="G853" i="1"/>
  <c r="H852" i="1"/>
  <c r="G852" i="1"/>
  <c r="G851" i="1"/>
  <c r="H851" i="1" s="1"/>
  <c r="B851" i="1"/>
  <c r="B852" i="1" s="1"/>
  <c r="B853" i="1" s="1"/>
  <c r="H850" i="1"/>
  <c r="G850" i="1"/>
  <c r="G849" i="1"/>
  <c r="H849" i="1" s="1"/>
  <c r="H848" i="1"/>
  <c r="G848" i="1"/>
  <c r="G847" i="1"/>
  <c r="H847" i="1" s="1"/>
  <c r="B847" i="1"/>
  <c r="B848" i="1" s="1"/>
  <c r="B849" i="1" s="1"/>
  <c r="G846" i="1"/>
  <c r="H846" i="1" s="1"/>
  <c r="G845" i="1"/>
  <c r="H845" i="1" s="1"/>
  <c r="G844" i="1"/>
  <c r="H844" i="1" s="1"/>
  <c r="G843" i="1"/>
  <c r="H843" i="1" s="1"/>
  <c r="G842" i="1"/>
  <c r="H842" i="1" s="1"/>
  <c r="G841" i="1"/>
  <c r="H841" i="1" s="1"/>
  <c r="G840" i="1"/>
  <c r="H840" i="1" s="1"/>
  <c r="B840" i="1"/>
  <c r="B841" i="1" s="1"/>
  <c r="B842" i="1" s="1"/>
  <c r="B843" i="1" s="1"/>
  <c r="B844" i="1" s="1"/>
  <c r="B845" i="1" s="1"/>
  <c r="H839" i="1"/>
  <c r="G839" i="1"/>
  <c r="B839" i="1"/>
  <c r="H838" i="1"/>
  <c r="G838" i="1"/>
  <c r="G837" i="1"/>
  <c r="H837" i="1" s="1"/>
  <c r="G836" i="1"/>
  <c r="H836" i="1" s="1"/>
  <c r="B836" i="1"/>
  <c r="B837" i="1" s="1"/>
  <c r="G835" i="1"/>
  <c r="H835" i="1" s="1"/>
  <c r="B835" i="1"/>
  <c r="G834" i="1"/>
  <c r="H834" i="1" s="1"/>
  <c r="G833" i="1"/>
  <c r="H833" i="1" s="1"/>
  <c r="H832" i="1"/>
  <c r="G832" i="1"/>
  <c r="H831" i="1"/>
  <c r="G831" i="1"/>
  <c r="G830" i="1"/>
  <c r="H830" i="1" s="1"/>
  <c r="G829" i="1"/>
  <c r="H829" i="1" s="1"/>
  <c r="G828" i="1"/>
  <c r="H828" i="1" s="1"/>
  <c r="G827" i="1"/>
  <c r="H827" i="1" s="1"/>
  <c r="B827" i="1"/>
  <c r="B828" i="1" s="1"/>
  <c r="B829" i="1" s="1"/>
  <c r="B830" i="1" s="1"/>
  <c r="B831" i="1" s="1"/>
  <c r="B832" i="1" s="1"/>
  <c r="B833" i="1" s="1"/>
  <c r="G826" i="1"/>
  <c r="H826" i="1" s="1"/>
  <c r="G825" i="1"/>
  <c r="H825" i="1" s="1"/>
  <c r="H824" i="1"/>
  <c r="G824" i="1"/>
  <c r="G823" i="1"/>
  <c r="H823" i="1" s="1"/>
  <c r="B823" i="1"/>
  <c r="B824" i="1" s="1"/>
  <c r="B825" i="1" s="1"/>
  <c r="G822" i="1"/>
  <c r="H822" i="1" s="1"/>
  <c r="G821" i="1"/>
  <c r="H821" i="1" s="1"/>
  <c r="H820" i="1"/>
  <c r="G820" i="1"/>
  <c r="G819" i="1"/>
  <c r="H819" i="1" s="1"/>
  <c r="G818" i="1"/>
  <c r="H818" i="1" s="1"/>
  <c r="H817" i="1"/>
  <c r="G817" i="1"/>
  <c r="H816" i="1"/>
  <c r="G816" i="1"/>
  <c r="G815" i="1"/>
  <c r="H815" i="1" s="1"/>
  <c r="B815" i="1"/>
  <c r="B816" i="1" s="1"/>
  <c r="B817" i="1" s="1"/>
  <c r="B818" i="1" s="1"/>
  <c r="B819" i="1" s="1"/>
  <c r="B820" i="1" s="1"/>
  <c r="B821" i="1" s="1"/>
  <c r="G814" i="1"/>
  <c r="H814" i="1" s="1"/>
  <c r="G813" i="1"/>
  <c r="H813" i="1" s="1"/>
  <c r="G812" i="1"/>
  <c r="H812" i="1" s="1"/>
  <c r="G811" i="1"/>
  <c r="H811" i="1" s="1"/>
  <c r="B811" i="1"/>
  <c r="B812" i="1" s="1"/>
  <c r="B813" i="1" s="1"/>
  <c r="G810" i="1"/>
  <c r="H810" i="1" s="1"/>
  <c r="G809" i="1"/>
  <c r="H809" i="1" s="1"/>
  <c r="G808" i="1"/>
  <c r="H808" i="1" s="1"/>
  <c r="G807" i="1"/>
  <c r="H807" i="1" s="1"/>
  <c r="G806" i="1"/>
  <c r="H806" i="1" s="1"/>
  <c r="G805" i="1"/>
  <c r="H805" i="1" s="1"/>
  <c r="G804" i="1"/>
  <c r="H804" i="1" s="1"/>
  <c r="B804" i="1"/>
  <c r="B805" i="1" s="1"/>
  <c r="B806" i="1" s="1"/>
  <c r="B807" i="1" s="1"/>
  <c r="B808" i="1" s="1"/>
  <c r="B809" i="1" s="1"/>
  <c r="G803" i="1"/>
  <c r="H803" i="1" s="1"/>
  <c r="B803" i="1"/>
  <c r="G802" i="1"/>
  <c r="H802" i="1" s="1"/>
  <c r="G801" i="1"/>
  <c r="H801" i="1" s="1"/>
  <c r="G800" i="1"/>
  <c r="H800" i="1" s="1"/>
  <c r="B800" i="1"/>
  <c r="B801" i="1" s="1"/>
  <c r="G799" i="1"/>
  <c r="H799" i="1" s="1"/>
  <c r="B799" i="1"/>
  <c r="G798" i="1"/>
  <c r="H798" i="1" s="1"/>
  <c r="H797" i="1"/>
  <c r="G797" i="1"/>
  <c r="G796" i="1"/>
  <c r="H796" i="1" s="1"/>
  <c r="H795" i="1"/>
  <c r="G795" i="1"/>
  <c r="G794" i="1"/>
  <c r="H794" i="1" s="1"/>
  <c r="H793" i="1"/>
  <c r="G793" i="1"/>
  <c r="G792" i="1"/>
  <c r="H792" i="1" s="1"/>
  <c r="G791" i="1"/>
  <c r="H791" i="1" s="1"/>
  <c r="G790" i="1"/>
  <c r="H790" i="1" s="1"/>
  <c r="G789" i="1"/>
  <c r="H789" i="1" s="1"/>
  <c r="H788" i="1"/>
  <c r="G788" i="1"/>
  <c r="G787" i="1"/>
  <c r="H787" i="1" s="1"/>
  <c r="G786" i="1"/>
  <c r="H786" i="1" s="1"/>
  <c r="H785" i="1"/>
  <c r="G785" i="1"/>
  <c r="G784" i="1"/>
  <c r="H784" i="1" s="1"/>
  <c r="G783" i="1"/>
  <c r="H783" i="1" s="1"/>
  <c r="G782" i="1"/>
  <c r="H782" i="1" s="1"/>
  <c r="H781" i="1"/>
  <c r="G781" i="1"/>
  <c r="G780" i="1"/>
  <c r="H780" i="1" s="1"/>
  <c r="G779" i="1"/>
  <c r="H779" i="1" s="1"/>
  <c r="G778" i="1"/>
  <c r="H778" i="1" s="1"/>
  <c r="G777" i="1"/>
  <c r="H777" i="1" s="1"/>
  <c r="G776" i="1"/>
  <c r="H776" i="1" s="1"/>
  <c r="G775" i="1"/>
  <c r="H775" i="1" s="1"/>
  <c r="G774" i="1"/>
  <c r="H774" i="1" s="1"/>
  <c r="G773" i="1"/>
  <c r="H773" i="1" s="1"/>
  <c r="G772" i="1"/>
  <c r="H772" i="1" s="1"/>
  <c r="H771" i="1"/>
  <c r="G771" i="1"/>
  <c r="G770" i="1"/>
  <c r="H770" i="1" s="1"/>
  <c r="H769" i="1"/>
  <c r="G769" i="1"/>
  <c r="G768" i="1"/>
  <c r="H768" i="1" s="1"/>
  <c r="H767" i="1"/>
  <c r="G767" i="1"/>
  <c r="G766" i="1"/>
  <c r="H766" i="1" s="1"/>
  <c r="G765" i="1"/>
  <c r="H765" i="1" s="1"/>
  <c r="G764" i="1"/>
  <c r="H764" i="1" s="1"/>
  <c r="G763" i="1"/>
  <c r="H763" i="1" s="1"/>
  <c r="G762" i="1"/>
  <c r="H762" i="1" s="1"/>
  <c r="G761" i="1"/>
  <c r="H761" i="1" s="1"/>
  <c r="G760" i="1"/>
  <c r="H760" i="1" s="1"/>
  <c r="G759" i="1"/>
  <c r="H759" i="1" s="1"/>
  <c r="G758" i="1"/>
  <c r="H758" i="1" s="1"/>
  <c r="G757" i="1"/>
  <c r="H757" i="1" s="1"/>
  <c r="H756" i="1"/>
  <c r="G756" i="1"/>
  <c r="G755" i="1"/>
  <c r="H755" i="1" s="1"/>
  <c r="G754" i="1"/>
  <c r="H754" i="1" s="1"/>
  <c r="G753" i="1"/>
  <c r="H753" i="1" s="1"/>
  <c r="H752" i="1"/>
  <c r="G752" i="1"/>
  <c r="G751" i="1"/>
  <c r="H751" i="1" s="1"/>
  <c r="G750" i="1"/>
  <c r="H750" i="1" s="1"/>
  <c r="G749" i="1"/>
  <c r="H749" i="1" s="1"/>
  <c r="G748" i="1"/>
  <c r="H748" i="1" s="1"/>
  <c r="G747" i="1"/>
  <c r="H747" i="1" s="1"/>
  <c r="G746" i="1"/>
  <c r="H746" i="1" s="1"/>
  <c r="G745" i="1"/>
  <c r="H745" i="1" s="1"/>
  <c r="G744" i="1"/>
  <c r="H744" i="1" s="1"/>
  <c r="G743" i="1"/>
  <c r="H743" i="1" s="1"/>
  <c r="G742" i="1"/>
  <c r="H742" i="1" s="1"/>
  <c r="H741" i="1"/>
  <c r="G741" i="1"/>
  <c r="G740" i="1"/>
  <c r="H740" i="1" s="1"/>
  <c r="H739" i="1"/>
  <c r="G739" i="1"/>
  <c r="G738" i="1"/>
  <c r="H738" i="1" s="1"/>
  <c r="G737" i="1"/>
  <c r="H737" i="1" s="1"/>
  <c r="H736" i="1"/>
  <c r="G736" i="1"/>
  <c r="G735" i="1"/>
  <c r="H735" i="1" s="1"/>
  <c r="H734" i="1"/>
  <c r="G734" i="1"/>
  <c r="G733" i="1"/>
  <c r="H733" i="1" s="1"/>
  <c r="G732" i="1"/>
  <c r="H732" i="1" s="1"/>
  <c r="G731" i="1"/>
  <c r="H731" i="1" s="1"/>
  <c r="G730" i="1"/>
  <c r="H730" i="1" s="1"/>
  <c r="G729" i="1"/>
  <c r="H729" i="1" s="1"/>
  <c r="H728" i="1"/>
  <c r="G728" i="1"/>
  <c r="G727" i="1"/>
  <c r="H727" i="1" s="1"/>
  <c r="G726" i="1"/>
  <c r="H726" i="1" s="1"/>
  <c r="G725" i="1"/>
  <c r="H725" i="1" s="1"/>
  <c r="G724" i="1"/>
  <c r="H724" i="1" s="1"/>
  <c r="G723" i="1"/>
  <c r="H723" i="1" s="1"/>
  <c r="G722" i="1"/>
  <c r="H722" i="1" s="1"/>
  <c r="G721" i="1"/>
  <c r="H721" i="1" s="1"/>
  <c r="G720" i="1"/>
  <c r="H720" i="1" s="1"/>
  <c r="G719" i="1"/>
  <c r="H719" i="1" s="1"/>
  <c r="H718" i="1"/>
  <c r="G718" i="1"/>
  <c r="H717" i="1"/>
  <c r="G717" i="1"/>
  <c r="G716" i="1"/>
  <c r="H716" i="1" s="1"/>
  <c r="G715" i="1"/>
  <c r="H715" i="1" s="1"/>
  <c r="H714" i="1"/>
  <c r="G714" i="1"/>
  <c r="G713" i="1"/>
  <c r="H713" i="1" s="1"/>
  <c r="H712" i="1"/>
  <c r="G712" i="1"/>
  <c r="G711" i="1"/>
  <c r="H711" i="1" s="1"/>
  <c r="G710" i="1"/>
  <c r="H710" i="1" s="1"/>
  <c r="G709" i="1"/>
  <c r="H709" i="1" s="1"/>
  <c r="G708" i="1"/>
  <c r="H708" i="1" s="1"/>
  <c r="H707" i="1"/>
  <c r="G707" i="1"/>
  <c r="G706" i="1"/>
  <c r="H706" i="1" s="1"/>
  <c r="G705" i="1"/>
  <c r="H705" i="1" s="1"/>
  <c r="G704" i="1"/>
  <c r="H704" i="1" s="1"/>
  <c r="G703" i="1"/>
  <c r="H703" i="1" s="1"/>
  <c r="G702" i="1"/>
  <c r="H702" i="1" s="1"/>
  <c r="G701" i="1"/>
  <c r="H701" i="1" s="1"/>
  <c r="H700" i="1"/>
  <c r="G700" i="1"/>
  <c r="G699" i="1"/>
  <c r="H699" i="1" s="1"/>
  <c r="G698" i="1"/>
  <c r="H698" i="1" s="1"/>
  <c r="G697" i="1"/>
  <c r="H697" i="1" s="1"/>
  <c r="G696" i="1"/>
  <c r="H696" i="1" s="1"/>
  <c r="G695" i="1"/>
  <c r="H695" i="1" s="1"/>
  <c r="H694" i="1"/>
  <c r="G694" i="1"/>
  <c r="G693" i="1"/>
  <c r="H693" i="1" s="1"/>
  <c r="G692" i="1"/>
  <c r="H692" i="1" s="1"/>
  <c r="G691" i="1"/>
  <c r="H691" i="1" s="1"/>
  <c r="G690" i="1"/>
  <c r="H690" i="1" s="1"/>
  <c r="G689" i="1"/>
  <c r="H689" i="1" s="1"/>
  <c r="H688" i="1"/>
  <c r="G688" i="1"/>
  <c r="G687" i="1"/>
  <c r="H687" i="1" s="1"/>
  <c r="H686" i="1"/>
  <c r="G686" i="1"/>
  <c r="G685" i="1"/>
  <c r="H685" i="1" s="1"/>
  <c r="G684" i="1"/>
  <c r="H684" i="1" s="1"/>
  <c r="G683" i="1"/>
  <c r="H683" i="1" s="1"/>
  <c r="G682" i="1"/>
  <c r="H682" i="1" s="1"/>
  <c r="G681" i="1"/>
  <c r="H681" i="1" s="1"/>
  <c r="G680" i="1"/>
  <c r="H680" i="1" s="1"/>
  <c r="H679" i="1"/>
  <c r="G679" i="1"/>
  <c r="G678" i="1"/>
  <c r="H678" i="1" s="1"/>
  <c r="G677" i="1"/>
  <c r="H677" i="1" s="1"/>
  <c r="G676" i="1"/>
  <c r="H676" i="1" s="1"/>
  <c r="G675" i="1"/>
  <c r="H675" i="1" s="1"/>
  <c r="G674" i="1"/>
  <c r="H674" i="1" s="1"/>
  <c r="G673" i="1"/>
  <c r="H673" i="1" s="1"/>
  <c r="H672" i="1"/>
  <c r="G672" i="1"/>
  <c r="G671" i="1"/>
  <c r="H671" i="1" s="1"/>
  <c r="G670" i="1"/>
  <c r="H670" i="1" s="1"/>
  <c r="G669" i="1"/>
  <c r="H669" i="1" s="1"/>
  <c r="G668" i="1"/>
  <c r="H668" i="1" s="1"/>
  <c r="G667" i="1"/>
  <c r="H667" i="1" s="1"/>
  <c r="G666" i="1"/>
  <c r="H666" i="1" s="1"/>
  <c r="G665" i="1"/>
  <c r="H665" i="1" s="1"/>
  <c r="G664" i="1"/>
  <c r="H664" i="1" s="1"/>
  <c r="G663" i="1"/>
  <c r="H663" i="1" s="1"/>
  <c r="G662" i="1"/>
  <c r="H662" i="1" s="1"/>
  <c r="G661" i="1"/>
  <c r="H661" i="1" s="1"/>
  <c r="G660" i="1"/>
  <c r="H660" i="1" s="1"/>
  <c r="G659" i="1"/>
  <c r="H659" i="1" s="1"/>
  <c r="H658" i="1"/>
  <c r="G658" i="1"/>
  <c r="G657" i="1"/>
  <c r="H657" i="1" s="1"/>
  <c r="H656" i="1"/>
  <c r="G656" i="1"/>
  <c r="G655" i="1"/>
  <c r="H655" i="1" s="1"/>
  <c r="G654" i="1"/>
  <c r="H654" i="1" s="1"/>
  <c r="H653" i="1"/>
  <c r="G653" i="1"/>
  <c r="H652" i="1"/>
  <c r="G652" i="1"/>
  <c r="G651" i="1"/>
  <c r="H651" i="1" s="1"/>
  <c r="G650" i="1"/>
  <c r="H650" i="1" s="1"/>
  <c r="G649" i="1"/>
  <c r="H649" i="1" s="1"/>
  <c r="G648" i="1"/>
  <c r="H648" i="1" s="1"/>
  <c r="G647" i="1"/>
  <c r="H647" i="1" s="1"/>
  <c r="G646" i="1"/>
  <c r="H646" i="1" s="1"/>
  <c r="G645" i="1"/>
  <c r="H645" i="1" s="1"/>
  <c r="H644" i="1"/>
  <c r="G644" i="1"/>
  <c r="H643" i="1"/>
  <c r="G643" i="1"/>
  <c r="G642" i="1"/>
  <c r="H642" i="1" s="1"/>
  <c r="G641" i="1"/>
  <c r="H641" i="1" s="1"/>
  <c r="G640" i="1"/>
  <c r="H640" i="1" s="1"/>
  <c r="G639" i="1"/>
  <c r="H639" i="1" s="1"/>
  <c r="G638" i="1"/>
  <c r="H638" i="1" s="1"/>
  <c r="G637" i="1"/>
  <c r="H637" i="1" s="1"/>
  <c r="G636" i="1"/>
  <c r="H636" i="1" s="1"/>
  <c r="G635" i="1"/>
  <c r="H635" i="1" s="1"/>
  <c r="G634" i="1"/>
  <c r="H634" i="1" s="1"/>
  <c r="G633" i="1"/>
  <c r="H633" i="1" s="1"/>
  <c r="H632" i="1"/>
  <c r="G632" i="1"/>
  <c r="G631" i="1"/>
  <c r="H631" i="1" s="1"/>
  <c r="H630" i="1"/>
  <c r="G630" i="1"/>
  <c r="G629" i="1"/>
  <c r="H629" i="1" s="1"/>
  <c r="G628" i="1"/>
  <c r="H628" i="1" s="1"/>
  <c r="H627" i="1"/>
  <c r="G627" i="1"/>
  <c r="G626" i="1"/>
  <c r="H626" i="1" s="1"/>
  <c r="G625" i="1"/>
  <c r="H625" i="1" s="1"/>
  <c r="G624" i="1"/>
  <c r="H624" i="1" s="1"/>
  <c r="H623" i="1"/>
  <c r="G623" i="1"/>
  <c r="G622" i="1"/>
  <c r="H622" i="1" s="1"/>
  <c r="G621" i="1"/>
  <c r="H621" i="1" s="1"/>
  <c r="H620" i="1"/>
  <c r="G620" i="1"/>
  <c r="H619" i="1"/>
  <c r="G619" i="1"/>
  <c r="G618" i="1"/>
  <c r="H618" i="1" s="1"/>
  <c r="H617" i="1"/>
  <c r="G617" i="1"/>
  <c r="H616" i="1"/>
  <c r="G616" i="1"/>
  <c r="G615" i="1"/>
  <c r="H615" i="1" s="1"/>
  <c r="H614" i="1"/>
  <c r="G614" i="1"/>
  <c r="G613" i="1"/>
  <c r="H613" i="1" s="1"/>
  <c r="G612" i="1"/>
  <c r="H612" i="1" s="1"/>
  <c r="G611" i="1"/>
  <c r="H611" i="1" s="1"/>
  <c r="H610" i="1"/>
  <c r="G610" i="1"/>
  <c r="H609" i="1"/>
  <c r="G609" i="1"/>
  <c r="G608" i="1"/>
  <c r="H608" i="1" s="1"/>
  <c r="G607" i="1"/>
  <c r="H607" i="1" s="1"/>
  <c r="G606" i="1"/>
  <c r="H606" i="1" s="1"/>
  <c r="G605" i="1"/>
  <c r="H605" i="1" s="1"/>
  <c r="H604" i="1"/>
  <c r="G604" i="1"/>
  <c r="G603" i="1"/>
  <c r="H603" i="1" s="1"/>
  <c r="H602" i="1"/>
  <c r="G602" i="1"/>
  <c r="G601" i="1"/>
  <c r="H601" i="1" s="1"/>
  <c r="H600" i="1"/>
  <c r="G600" i="1"/>
  <c r="G599" i="1"/>
  <c r="H599" i="1" s="1"/>
  <c r="G598" i="1"/>
  <c r="H598" i="1" s="1"/>
  <c r="H597" i="1"/>
  <c r="G597" i="1"/>
  <c r="G596" i="1"/>
  <c r="H596" i="1" s="1"/>
  <c r="G595" i="1"/>
  <c r="H595" i="1" s="1"/>
  <c r="G594" i="1"/>
  <c r="H594" i="1" s="1"/>
  <c r="G593" i="1"/>
  <c r="H593" i="1" s="1"/>
  <c r="G592" i="1"/>
  <c r="H592" i="1" s="1"/>
  <c r="G591" i="1"/>
  <c r="H591" i="1" s="1"/>
  <c r="H590" i="1"/>
  <c r="G590" i="1"/>
  <c r="H589" i="1"/>
  <c r="G589" i="1"/>
  <c r="G588" i="1"/>
  <c r="H588" i="1" s="1"/>
  <c r="G587" i="1"/>
  <c r="H587" i="1" s="1"/>
  <c r="G586" i="1"/>
  <c r="H586" i="1" s="1"/>
  <c r="H585" i="1"/>
  <c r="G585" i="1"/>
  <c r="G584" i="1"/>
  <c r="H584" i="1" s="1"/>
  <c r="G583" i="1"/>
  <c r="H583" i="1" s="1"/>
  <c r="G582" i="1"/>
  <c r="H582" i="1" s="1"/>
  <c r="G581" i="1"/>
  <c r="H581" i="1" s="1"/>
  <c r="G580" i="1"/>
  <c r="H580" i="1" s="1"/>
  <c r="G579" i="1"/>
  <c r="H579" i="1" s="1"/>
  <c r="G578" i="1"/>
  <c r="H578" i="1" s="1"/>
  <c r="G577" i="1"/>
  <c r="H577" i="1" s="1"/>
  <c r="H576" i="1"/>
  <c r="G576" i="1"/>
  <c r="H575" i="1"/>
  <c r="G575" i="1"/>
  <c r="G574" i="1"/>
  <c r="H574" i="1" s="1"/>
  <c r="G573" i="1"/>
  <c r="H573" i="1" s="1"/>
  <c r="G572" i="1"/>
  <c r="H572" i="1" s="1"/>
  <c r="G571" i="1"/>
  <c r="H571" i="1" s="1"/>
  <c r="H570" i="1"/>
  <c r="G570" i="1"/>
  <c r="G569" i="1"/>
  <c r="H569" i="1" s="1"/>
  <c r="H568" i="1"/>
  <c r="G568" i="1"/>
  <c r="G567" i="1"/>
  <c r="H567" i="1" s="1"/>
  <c r="G566" i="1"/>
  <c r="H566" i="1" s="1"/>
  <c r="G565" i="1"/>
  <c r="H565" i="1" s="1"/>
  <c r="G564" i="1"/>
  <c r="H564" i="1" s="1"/>
  <c r="G563" i="1"/>
  <c r="H563" i="1" s="1"/>
  <c r="B563" i="1"/>
  <c r="B575" i="1" s="1"/>
  <c r="B587" i="1" s="1"/>
  <c r="B599" i="1" s="1"/>
  <c r="B611" i="1" s="1"/>
  <c r="B623" i="1" s="1"/>
  <c r="B635" i="1" s="1"/>
  <c r="B647" i="1" s="1"/>
  <c r="B659" i="1" s="1"/>
  <c r="B671" i="1" s="1"/>
  <c r="B683" i="1" s="1"/>
  <c r="B695" i="1" s="1"/>
  <c r="B707" i="1" s="1"/>
  <c r="B719" i="1" s="1"/>
  <c r="B731" i="1" s="1"/>
  <c r="B743" i="1" s="1"/>
  <c r="B755" i="1" s="1"/>
  <c r="B767" i="1" s="1"/>
  <c r="B779" i="1" s="1"/>
  <c r="B791" i="1" s="1"/>
  <c r="G562" i="1"/>
  <c r="H562" i="1" s="1"/>
  <c r="G561" i="1"/>
  <c r="H561" i="1" s="1"/>
  <c r="H560" i="1"/>
  <c r="G560" i="1"/>
  <c r="G559" i="1"/>
  <c r="H559" i="1" s="1"/>
  <c r="H558" i="1"/>
  <c r="G558" i="1"/>
  <c r="H557" i="1"/>
  <c r="G557" i="1"/>
  <c r="G556" i="1"/>
  <c r="H556" i="1" s="1"/>
  <c r="G555" i="1"/>
  <c r="H555" i="1" s="1"/>
  <c r="G554" i="1"/>
  <c r="H554" i="1" s="1"/>
  <c r="H553" i="1"/>
  <c r="G553" i="1"/>
  <c r="G552" i="1"/>
  <c r="H552" i="1" s="1"/>
  <c r="G551" i="1"/>
  <c r="H551" i="1" s="1"/>
  <c r="G550" i="1"/>
  <c r="H550" i="1" s="1"/>
  <c r="G549" i="1"/>
  <c r="H549" i="1" s="1"/>
  <c r="G548" i="1"/>
  <c r="H548" i="1" s="1"/>
  <c r="G547" i="1"/>
  <c r="H547" i="1" s="1"/>
  <c r="H546" i="1"/>
  <c r="G546" i="1"/>
  <c r="G545" i="1"/>
  <c r="H545" i="1" s="1"/>
  <c r="G544" i="1"/>
  <c r="H544" i="1" s="1"/>
  <c r="G543" i="1"/>
  <c r="H543" i="1" s="1"/>
  <c r="H542" i="1"/>
  <c r="G542" i="1"/>
  <c r="G541" i="1"/>
  <c r="H541" i="1" s="1"/>
  <c r="G540" i="1"/>
  <c r="H540" i="1" s="1"/>
  <c r="G539" i="1"/>
  <c r="H539" i="1" s="1"/>
  <c r="H538" i="1"/>
  <c r="G538" i="1"/>
  <c r="G537" i="1"/>
  <c r="H537" i="1" s="1"/>
  <c r="H536" i="1"/>
  <c r="G536" i="1"/>
  <c r="G535" i="1"/>
  <c r="H535" i="1" s="1"/>
  <c r="G534" i="1"/>
  <c r="H534" i="1" s="1"/>
  <c r="G533" i="1"/>
  <c r="H533" i="1" s="1"/>
  <c r="G532" i="1"/>
  <c r="H532" i="1" s="1"/>
  <c r="G531" i="1"/>
  <c r="H531" i="1" s="1"/>
  <c r="H530" i="1"/>
  <c r="G530" i="1"/>
  <c r="G529" i="1"/>
  <c r="H529" i="1" s="1"/>
  <c r="G528" i="1"/>
  <c r="H528" i="1" s="1"/>
  <c r="H527" i="1"/>
  <c r="G527" i="1"/>
  <c r="G526" i="1"/>
  <c r="H526" i="1" s="1"/>
  <c r="G525" i="1"/>
  <c r="H525" i="1" s="1"/>
  <c r="G524" i="1"/>
  <c r="H524" i="1" s="1"/>
  <c r="G523" i="1"/>
  <c r="H523" i="1" s="1"/>
  <c r="G522" i="1"/>
  <c r="H522" i="1" s="1"/>
  <c r="G521" i="1"/>
  <c r="H521" i="1" s="1"/>
  <c r="G520" i="1"/>
  <c r="H520" i="1" s="1"/>
  <c r="G519" i="1"/>
  <c r="H519" i="1" s="1"/>
  <c r="H518" i="1"/>
  <c r="G518" i="1"/>
  <c r="H517" i="1"/>
  <c r="G517" i="1"/>
  <c r="G516" i="1"/>
  <c r="H516" i="1" s="1"/>
  <c r="G515" i="1"/>
  <c r="H515" i="1" s="1"/>
  <c r="G514" i="1"/>
  <c r="H514" i="1" s="1"/>
  <c r="G513" i="1"/>
  <c r="H513" i="1" s="1"/>
  <c r="H512" i="1"/>
  <c r="G512" i="1"/>
  <c r="G511" i="1"/>
  <c r="H511" i="1" s="1"/>
  <c r="G510" i="1"/>
  <c r="H510" i="1" s="1"/>
  <c r="G509" i="1"/>
  <c r="H509" i="1" s="1"/>
  <c r="G508" i="1"/>
  <c r="H508" i="1" s="1"/>
  <c r="H507" i="1"/>
  <c r="G507" i="1"/>
  <c r="H506" i="1"/>
  <c r="G506" i="1"/>
  <c r="G505" i="1"/>
  <c r="H505" i="1" s="1"/>
  <c r="G504" i="1"/>
  <c r="H504" i="1" s="1"/>
  <c r="H503" i="1"/>
  <c r="G503" i="1"/>
  <c r="G502" i="1"/>
  <c r="H502" i="1" s="1"/>
  <c r="G501" i="1"/>
  <c r="H501" i="1" s="1"/>
  <c r="G500" i="1"/>
  <c r="H500" i="1" s="1"/>
  <c r="G499" i="1"/>
  <c r="H499" i="1" s="1"/>
  <c r="G498" i="1"/>
  <c r="H498" i="1" s="1"/>
  <c r="H497" i="1"/>
  <c r="G497" i="1"/>
  <c r="G496" i="1"/>
  <c r="H496" i="1" s="1"/>
  <c r="G495" i="1"/>
  <c r="H495" i="1" s="1"/>
  <c r="G494" i="1"/>
  <c r="H494" i="1" s="1"/>
  <c r="H493" i="1"/>
  <c r="G493" i="1"/>
  <c r="G492" i="1"/>
  <c r="H492" i="1" s="1"/>
  <c r="H491" i="1"/>
  <c r="G491" i="1"/>
  <c r="G490" i="1"/>
  <c r="H490" i="1" s="1"/>
  <c r="B490" i="1"/>
  <c r="B502" i="1" s="1"/>
  <c r="B514" i="1" s="1"/>
  <c r="B526" i="1" s="1"/>
  <c r="B538" i="1" s="1"/>
  <c r="B550" i="1" s="1"/>
  <c r="B562" i="1" s="1"/>
  <c r="B574" i="1" s="1"/>
  <c r="B586" i="1" s="1"/>
  <c r="B598" i="1" s="1"/>
  <c r="B610" i="1" s="1"/>
  <c r="B622" i="1" s="1"/>
  <c r="B634" i="1" s="1"/>
  <c r="B646" i="1" s="1"/>
  <c r="B658" i="1" s="1"/>
  <c r="B670" i="1" s="1"/>
  <c r="B682" i="1" s="1"/>
  <c r="B694" i="1" s="1"/>
  <c r="B706" i="1" s="1"/>
  <c r="B718" i="1" s="1"/>
  <c r="B730" i="1" s="1"/>
  <c r="B742" i="1" s="1"/>
  <c r="B754" i="1" s="1"/>
  <c r="B766" i="1" s="1"/>
  <c r="B778" i="1" s="1"/>
  <c r="B790" i="1" s="1"/>
  <c r="G489" i="1"/>
  <c r="H489" i="1" s="1"/>
  <c r="H488" i="1"/>
  <c r="G488" i="1"/>
  <c r="G487" i="1"/>
  <c r="H487" i="1" s="1"/>
  <c r="G486" i="1"/>
  <c r="H486" i="1" s="1"/>
  <c r="B486" i="1"/>
  <c r="B498" i="1" s="1"/>
  <c r="B510" i="1" s="1"/>
  <c r="B522" i="1" s="1"/>
  <c r="B534" i="1" s="1"/>
  <c r="B546" i="1" s="1"/>
  <c r="B558" i="1" s="1"/>
  <c r="B570" i="1" s="1"/>
  <c r="B582" i="1" s="1"/>
  <c r="B594" i="1" s="1"/>
  <c r="B606" i="1" s="1"/>
  <c r="B618" i="1" s="1"/>
  <c r="B630" i="1" s="1"/>
  <c r="B642" i="1" s="1"/>
  <c r="B654" i="1" s="1"/>
  <c r="B666" i="1" s="1"/>
  <c r="B678" i="1" s="1"/>
  <c r="B690" i="1" s="1"/>
  <c r="B702" i="1" s="1"/>
  <c r="B714" i="1" s="1"/>
  <c r="B726" i="1" s="1"/>
  <c r="B738" i="1" s="1"/>
  <c r="B750" i="1" s="1"/>
  <c r="B762" i="1" s="1"/>
  <c r="B774" i="1" s="1"/>
  <c r="B786" i="1" s="1"/>
  <c r="G485" i="1"/>
  <c r="H485" i="1" s="1"/>
  <c r="G484" i="1"/>
  <c r="H484" i="1" s="1"/>
  <c r="G483" i="1"/>
  <c r="H483" i="1" s="1"/>
  <c r="H482" i="1"/>
  <c r="G482" i="1"/>
  <c r="G481" i="1"/>
  <c r="H481" i="1" s="1"/>
  <c r="G480" i="1"/>
  <c r="H480" i="1" s="1"/>
  <c r="G479" i="1"/>
  <c r="H479" i="1" s="1"/>
  <c r="B479" i="1"/>
  <c r="B491" i="1" s="1"/>
  <c r="B503" i="1" s="1"/>
  <c r="B515" i="1" s="1"/>
  <c r="B527" i="1" s="1"/>
  <c r="B539" i="1" s="1"/>
  <c r="B551" i="1" s="1"/>
  <c r="G478" i="1"/>
  <c r="H478" i="1" s="1"/>
  <c r="H477" i="1"/>
  <c r="G477" i="1"/>
  <c r="H476" i="1"/>
  <c r="G476" i="1"/>
  <c r="G475" i="1"/>
  <c r="H475" i="1" s="1"/>
  <c r="B475" i="1"/>
  <c r="G474" i="1"/>
  <c r="H474" i="1" s="1"/>
  <c r="G473" i="1"/>
  <c r="H473" i="1" s="1"/>
  <c r="H472" i="1"/>
  <c r="G472" i="1"/>
  <c r="G471" i="1"/>
  <c r="H471" i="1" s="1"/>
  <c r="G470" i="1"/>
  <c r="H470" i="1" s="1"/>
  <c r="G469" i="1"/>
  <c r="H469" i="1" s="1"/>
  <c r="G468" i="1"/>
  <c r="H468" i="1" s="1"/>
  <c r="B468" i="1"/>
  <c r="B469" i="1" s="1"/>
  <c r="B470" i="1" s="1"/>
  <c r="B471" i="1" s="1"/>
  <c r="B472" i="1" s="1"/>
  <c r="B473" i="1" s="1"/>
  <c r="H467" i="1"/>
  <c r="G467" i="1"/>
  <c r="B467" i="1"/>
  <c r="G466" i="1"/>
  <c r="H466" i="1" s="1"/>
  <c r="H465" i="1"/>
  <c r="G465" i="1"/>
  <c r="G464" i="1"/>
  <c r="H464" i="1" s="1"/>
  <c r="B464" i="1"/>
  <c r="B465" i="1" s="1"/>
  <c r="H463" i="1"/>
  <c r="G463" i="1"/>
  <c r="B463" i="1"/>
  <c r="G462" i="1"/>
  <c r="H462" i="1" s="1"/>
  <c r="G461" i="1"/>
  <c r="H461" i="1" s="1"/>
  <c r="H460" i="1"/>
  <c r="G460" i="1"/>
  <c r="G459" i="1"/>
  <c r="H459" i="1" s="1"/>
  <c r="G458" i="1"/>
  <c r="H458" i="1" s="1"/>
  <c r="G457" i="1"/>
  <c r="H457" i="1" s="1"/>
  <c r="G456" i="1"/>
  <c r="H456" i="1" s="1"/>
  <c r="G455" i="1"/>
  <c r="H455" i="1" s="1"/>
  <c r="B455" i="1"/>
  <c r="B456" i="1" s="1"/>
  <c r="B457" i="1" s="1"/>
  <c r="B458" i="1" s="1"/>
  <c r="B459" i="1" s="1"/>
  <c r="B460" i="1" s="1"/>
  <c r="B461" i="1" s="1"/>
  <c r="H454" i="1"/>
  <c r="G454" i="1"/>
  <c r="G453" i="1"/>
  <c r="H453" i="1" s="1"/>
  <c r="B453" i="1"/>
  <c r="G452" i="1"/>
  <c r="H452" i="1" s="1"/>
  <c r="B452" i="1"/>
  <c r="H451" i="1"/>
  <c r="G451" i="1"/>
  <c r="B451" i="1"/>
  <c r="G450" i="1"/>
  <c r="H450" i="1" s="1"/>
  <c r="G449" i="1"/>
  <c r="H449" i="1" s="1"/>
  <c r="G448" i="1"/>
  <c r="H448" i="1" s="1"/>
  <c r="G447" i="1"/>
  <c r="H447" i="1" s="1"/>
  <c r="H446" i="1"/>
  <c r="G446" i="1"/>
  <c r="G445" i="1"/>
  <c r="H445" i="1" s="1"/>
  <c r="G444" i="1"/>
  <c r="H444" i="1" s="1"/>
  <c r="G443" i="1"/>
  <c r="H443" i="1" s="1"/>
  <c r="B443" i="1"/>
  <c r="B444" i="1" s="1"/>
  <c r="B445" i="1" s="1"/>
  <c r="B446" i="1" s="1"/>
  <c r="B447" i="1" s="1"/>
  <c r="B448" i="1" s="1"/>
  <c r="B449" i="1" s="1"/>
  <c r="G442" i="1"/>
  <c r="H442" i="1" s="1"/>
  <c r="H441" i="1"/>
  <c r="G441" i="1"/>
  <c r="B441" i="1"/>
  <c r="G440" i="1"/>
  <c r="H440" i="1" s="1"/>
  <c r="B440" i="1"/>
  <c r="H439" i="1"/>
  <c r="G439" i="1"/>
  <c r="B439" i="1"/>
  <c r="H438" i="1"/>
  <c r="G438" i="1"/>
  <c r="G437" i="1"/>
  <c r="H437" i="1" s="1"/>
  <c r="G436" i="1"/>
  <c r="H436" i="1" s="1"/>
  <c r="G435" i="1"/>
  <c r="H435" i="1" s="1"/>
  <c r="B435" i="1"/>
  <c r="B436" i="1" s="1"/>
  <c r="B437" i="1" s="1"/>
  <c r="H434" i="1"/>
  <c r="G434" i="1"/>
  <c r="G433" i="1"/>
  <c r="H433" i="1" s="1"/>
  <c r="G432" i="1"/>
  <c r="H432" i="1" s="1"/>
  <c r="G431" i="1"/>
  <c r="H431" i="1" s="1"/>
  <c r="B431" i="1"/>
  <c r="B432" i="1" s="1"/>
  <c r="B433" i="1" s="1"/>
  <c r="B434" i="1" s="1"/>
  <c r="G430" i="1"/>
  <c r="H430" i="1" s="1"/>
  <c r="H429" i="1"/>
  <c r="G429" i="1"/>
  <c r="G428" i="1"/>
  <c r="H428" i="1" s="1"/>
  <c r="B428" i="1"/>
  <c r="B429" i="1" s="1"/>
  <c r="G427" i="1"/>
  <c r="H427" i="1" s="1"/>
  <c r="B427" i="1"/>
  <c r="G426" i="1"/>
  <c r="H426" i="1" s="1"/>
  <c r="H425" i="1"/>
  <c r="G425" i="1"/>
  <c r="G424" i="1"/>
  <c r="H424" i="1" s="1"/>
  <c r="G423" i="1"/>
  <c r="H423" i="1" s="1"/>
  <c r="G422" i="1"/>
  <c r="H422" i="1" s="1"/>
  <c r="G421" i="1"/>
  <c r="H421" i="1" s="1"/>
  <c r="H420" i="1"/>
  <c r="G420" i="1"/>
  <c r="G419" i="1"/>
  <c r="H419" i="1" s="1"/>
  <c r="B419" i="1"/>
  <c r="B420" i="1" s="1"/>
  <c r="B421" i="1" s="1"/>
  <c r="B422" i="1" s="1"/>
  <c r="B423" i="1" s="1"/>
  <c r="B424" i="1" s="1"/>
  <c r="B425" i="1" s="1"/>
  <c r="H418" i="1"/>
  <c r="G418" i="1"/>
  <c r="G417" i="1"/>
  <c r="H417" i="1" s="1"/>
  <c r="H416" i="1"/>
  <c r="G416" i="1"/>
  <c r="G415" i="1"/>
  <c r="H415" i="1" s="1"/>
  <c r="B415" i="1"/>
  <c r="B416" i="1" s="1"/>
  <c r="B417" i="1" s="1"/>
  <c r="G414" i="1"/>
  <c r="H414" i="1" s="1"/>
  <c r="H413" i="1"/>
  <c r="G413" i="1"/>
  <c r="G412" i="1"/>
  <c r="H412" i="1" s="1"/>
  <c r="G411" i="1"/>
  <c r="H411" i="1" s="1"/>
  <c r="G410" i="1"/>
  <c r="H410" i="1" s="1"/>
  <c r="B410" i="1"/>
  <c r="B411" i="1" s="1"/>
  <c r="B412" i="1" s="1"/>
  <c r="B413" i="1" s="1"/>
  <c r="H409" i="1"/>
  <c r="G409" i="1"/>
  <c r="G408" i="1"/>
  <c r="H408" i="1" s="1"/>
  <c r="G407" i="1"/>
  <c r="H407" i="1" s="1"/>
  <c r="B407" i="1"/>
  <c r="B408" i="1" s="1"/>
  <c r="B409" i="1" s="1"/>
  <c r="H406" i="1"/>
  <c r="G406" i="1"/>
  <c r="G405" i="1"/>
  <c r="H405" i="1" s="1"/>
  <c r="G404" i="1"/>
  <c r="H404" i="1" s="1"/>
  <c r="B404" i="1"/>
  <c r="B405" i="1" s="1"/>
  <c r="G403" i="1"/>
  <c r="H403" i="1" s="1"/>
  <c r="B403" i="1"/>
  <c r="G402" i="1"/>
  <c r="H402" i="1" s="1"/>
  <c r="H401" i="1"/>
  <c r="G401" i="1"/>
  <c r="H400" i="1"/>
  <c r="G400" i="1"/>
  <c r="G399" i="1"/>
  <c r="H399" i="1" s="1"/>
  <c r="G398" i="1"/>
  <c r="H398" i="1" s="1"/>
  <c r="G397" i="1"/>
  <c r="H397" i="1" s="1"/>
  <c r="G396" i="1"/>
  <c r="H396" i="1" s="1"/>
  <c r="G395" i="1"/>
  <c r="H395" i="1" s="1"/>
  <c r="G394" i="1"/>
  <c r="H394" i="1" s="1"/>
  <c r="G393" i="1"/>
  <c r="H393" i="1" s="1"/>
  <c r="H392" i="1"/>
  <c r="G392" i="1"/>
  <c r="G391" i="1"/>
  <c r="H391" i="1" s="1"/>
  <c r="G390" i="1"/>
  <c r="H390" i="1" s="1"/>
  <c r="H389" i="1"/>
  <c r="G389" i="1"/>
  <c r="G388" i="1"/>
  <c r="H388" i="1" s="1"/>
  <c r="G387" i="1"/>
  <c r="H387" i="1" s="1"/>
  <c r="G386" i="1"/>
  <c r="H386" i="1" s="1"/>
  <c r="G385" i="1"/>
  <c r="H385" i="1" s="1"/>
  <c r="G384" i="1"/>
  <c r="H384" i="1" s="1"/>
  <c r="G383" i="1"/>
  <c r="H383" i="1" s="1"/>
  <c r="G382" i="1"/>
  <c r="H382" i="1" s="1"/>
  <c r="G381" i="1"/>
  <c r="H381" i="1" s="1"/>
  <c r="G380" i="1"/>
  <c r="H380" i="1" s="1"/>
  <c r="G379" i="1"/>
  <c r="H379" i="1" s="1"/>
  <c r="G378" i="1"/>
  <c r="H378" i="1" s="1"/>
  <c r="G377" i="1"/>
  <c r="H377" i="1" s="1"/>
  <c r="G376" i="1"/>
  <c r="H376" i="1" s="1"/>
  <c r="H375" i="1"/>
  <c r="G375" i="1"/>
  <c r="H374" i="1"/>
  <c r="G374" i="1"/>
  <c r="H373" i="1"/>
  <c r="G373" i="1"/>
  <c r="G372" i="1"/>
  <c r="H372" i="1" s="1"/>
  <c r="G371" i="1"/>
  <c r="H371" i="1" s="1"/>
  <c r="H370" i="1"/>
  <c r="G370" i="1"/>
  <c r="G369" i="1"/>
  <c r="H369" i="1" s="1"/>
  <c r="G368" i="1"/>
  <c r="H368" i="1" s="1"/>
  <c r="G367" i="1"/>
  <c r="H367" i="1" s="1"/>
  <c r="G366" i="1"/>
  <c r="H366" i="1" s="1"/>
  <c r="G365" i="1"/>
  <c r="H365" i="1" s="1"/>
  <c r="G364" i="1"/>
  <c r="H364" i="1" s="1"/>
  <c r="G363" i="1"/>
  <c r="H363" i="1" s="1"/>
  <c r="G362" i="1"/>
  <c r="H362" i="1" s="1"/>
  <c r="G361" i="1"/>
  <c r="H361" i="1" s="1"/>
  <c r="G360" i="1"/>
  <c r="H360" i="1" s="1"/>
  <c r="G359" i="1"/>
  <c r="H359" i="1" s="1"/>
  <c r="G358" i="1"/>
  <c r="H358" i="1" s="1"/>
  <c r="G357" i="1"/>
  <c r="H357" i="1" s="1"/>
  <c r="G356" i="1"/>
  <c r="H356" i="1" s="1"/>
  <c r="G355" i="1"/>
  <c r="H355" i="1" s="1"/>
  <c r="G354" i="1"/>
  <c r="H354" i="1" s="1"/>
  <c r="H353" i="1"/>
  <c r="G353" i="1"/>
  <c r="G352" i="1"/>
  <c r="H352" i="1" s="1"/>
  <c r="G351" i="1"/>
  <c r="H351" i="1" s="1"/>
  <c r="G350" i="1"/>
  <c r="H350" i="1" s="1"/>
  <c r="G349" i="1"/>
  <c r="H349" i="1" s="1"/>
  <c r="G348" i="1"/>
  <c r="H348" i="1" s="1"/>
  <c r="G347" i="1"/>
  <c r="H347" i="1" s="1"/>
  <c r="G346" i="1"/>
  <c r="H346" i="1" s="1"/>
  <c r="G345" i="1"/>
  <c r="H345" i="1" s="1"/>
  <c r="G344" i="1"/>
  <c r="H344" i="1" s="1"/>
  <c r="G343" i="1"/>
  <c r="H343" i="1" s="1"/>
  <c r="G342" i="1"/>
  <c r="H342" i="1" s="1"/>
  <c r="H341" i="1"/>
  <c r="G341" i="1"/>
  <c r="H340" i="1"/>
  <c r="G340" i="1"/>
  <c r="G339" i="1"/>
  <c r="H339" i="1" s="1"/>
  <c r="G338" i="1"/>
  <c r="H338" i="1" s="1"/>
  <c r="H337" i="1"/>
  <c r="G337" i="1"/>
  <c r="H336" i="1"/>
  <c r="G336" i="1"/>
  <c r="G335" i="1"/>
  <c r="H335" i="1" s="1"/>
  <c r="H334" i="1"/>
  <c r="G334" i="1"/>
  <c r="H333" i="1"/>
  <c r="G333" i="1"/>
  <c r="H332" i="1"/>
  <c r="G332" i="1"/>
  <c r="H331" i="1"/>
  <c r="G331" i="1"/>
  <c r="H330" i="1"/>
  <c r="G330" i="1"/>
  <c r="G329" i="1"/>
  <c r="H329" i="1" s="1"/>
  <c r="G328" i="1"/>
  <c r="H328" i="1" s="1"/>
  <c r="G327" i="1"/>
  <c r="H327" i="1" s="1"/>
  <c r="G326" i="1"/>
  <c r="H326" i="1" s="1"/>
  <c r="H325" i="1"/>
  <c r="G325" i="1"/>
  <c r="G324" i="1"/>
  <c r="H324" i="1" s="1"/>
  <c r="G323" i="1"/>
  <c r="H323" i="1" s="1"/>
  <c r="H322" i="1"/>
  <c r="G322" i="1"/>
  <c r="H321" i="1"/>
  <c r="G321" i="1"/>
  <c r="G320" i="1"/>
  <c r="H320" i="1" s="1"/>
  <c r="H319" i="1"/>
  <c r="G319" i="1"/>
  <c r="G318" i="1"/>
  <c r="H318" i="1" s="1"/>
  <c r="G317" i="1"/>
  <c r="H317" i="1" s="1"/>
  <c r="G316" i="1"/>
  <c r="H316" i="1" s="1"/>
  <c r="G315" i="1"/>
  <c r="H315" i="1" s="1"/>
  <c r="G314" i="1"/>
  <c r="H314" i="1" s="1"/>
  <c r="G313" i="1"/>
  <c r="H313" i="1" s="1"/>
  <c r="H312" i="1"/>
  <c r="G312" i="1"/>
  <c r="H311" i="1"/>
  <c r="G311" i="1"/>
  <c r="G310" i="1"/>
  <c r="H310" i="1" s="1"/>
  <c r="H309" i="1"/>
  <c r="G309" i="1"/>
  <c r="G308" i="1"/>
  <c r="H308" i="1" s="1"/>
  <c r="G307" i="1"/>
  <c r="H307" i="1" s="1"/>
  <c r="G306" i="1"/>
  <c r="H306" i="1" s="1"/>
  <c r="G305" i="1"/>
  <c r="H305" i="1" s="1"/>
  <c r="G304" i="1"/>
  <c r="H304" i="1" s="1"/>
  <c r="G303" i="1"/>
  <c r="H303" i="1" s="1"/>
  <c r="G302" i="1"/>
  <c r="H302" i="1" s="1"/>
  <c r="H301" i="1"/>
  <c r="G301" i="1"/>
  <c r="G300" i="1"/>
  <c r="H300" i="1" s="1"/>
  <c r="G299" i="1"/>
  <c r="H299" i="1" s="1"/>
  <c r="G298" i="1"/>
  <c r="H298" i="1" s="1"/>
  <c r="H297" i="1"/>
  <c r="G297" i="1"/>
  <c r="G296" i="1"/>
  <c r="H296" i="1" s="1"/>
  <c r="H295" i="1"/>
  <c r="G295" i="1"/>
  <c r="H294" i="1"/>
  <c r="G294" i="1"/>
  <c r="G293" i="1"/>
  <c r="H293" i="1" s="1"/>
  <c r="H292" i="1"/>
  <c r="G292" i="1"/>
  <c r="G291" i="1"/>
  <c r="H291" i="1" s="1"/>
  <c r="H290" i="1"/>
  <c r="G290" i="1"/>
  <c r="G289" i="1"/>
  <c r="H289" i="1" s="1"/>
  <c r="G288" i="1"/>
  <c r="H288" i="1" s="1"/>
  <c r="G287" i="1"/>
  <c r="H287" i="1" s="1"/>
  <c r="G286" i="1"/>
  <c r="H286" i="1" s="1"/>
  <c r="H285" i="1"/>
  <c r="G285" i="1"/>
  <c r="G284" i="1"/>
  <c r="H284" i="1" s="1"/>
  <c r="H283" i="1"/>
  <c r="G283" i="1"/>
  <c r="G282" i="1"/>
  <c r="H282" i="1" s="1"/>
  <c r="G281" i="1"/>
  <c r="H281" i="1" s="1"/>
  <c r="G280" i="1"/>
  <c r="H280" i="1" s="1"/>
  <c r="H279" i="1"/>
  <c r="G279" i="1"/>
  <c r="G278" i="1"/>
  <c r="H278" i="1" s="1"/>
  <c r="G277" i="1"/>
  <c r="H277" i="1" s="1"/>
  <c r="G276" i="1"/>
  <c r="H276" i="1" s="1"/>
  <c r="H275" i="1"/>
  <c r="G275" i="1"/>
  <c r="G274" i="1"/>
  <c r="H274" i="1" s="1"/>
  <c r="G273" i="1"/>
  <c r="H273" i="1" s="1"/>
  <c r="G272" i="1"/>
  <c r="H272" i="1" s="1"/>
  <c r="G271" i="1"/>
  <c r="H271" i="1" s="1"/>
  <c r="G270" i="1"/>
  <c r="H270" i="1" s="1"/>
  <c r="G269" i="1"/>
  <c r="H269" i="1" s="1"/>
  <c r="G268" i="1"/>
  <c r="H268" i="1" s="1"/>
  <c r="G267" i="1"/>
  <c r="H267" i="1" s="1"/>
  <c r="G266" i="1"/>
  <c r="H266" i="1" s="1"/>
  <c r="G265" i="1"/>
  <c r="H265" i="1" s="1"/>
  <c r="G264" i="1"/>
  <c r="H264" i="1" s="1"/>
  <c r="G263" i="1"/>
  <c r="H263" i="1" s="1"/>
  <c r="G262" i="1"/>
  <c r="H262" i="1" s="1"/>
  <c r="G261" i="1"/>
  <c r="H261" i="1" s="1"/>
  <c r="G260" i="1"/>
  <c r="H260" i="1" s="1"/>
  <c r="G259" i="1"/>
  <c r="H259" i="1" s="1"/>
  <c r="G258" i="1"/>
  <c r="H258" i="1" s="1"/>
  <c r="H257" i="1"/>
  <c r="G257" i="1"/>
  <c r="G256" i="1"/>
  <c r="H256" i="1" s="1"/>
  <c r="H255" i="1"/>
  <c r="G255" i="1"/>
  <c r="G254" i="1"/>
  <c r="H254" i="1" s="1"/>
  <c r="G253" i="1"/>
  <c r="H253" i="1" s="1"/>
  <c r="G252" i="1"/>
  <c r="H252" i="1" s="1"/>
  <c r="G251" i="1"/>
  <c r="H251" i="1" s="1"/>
  <c r="G250" i="1"/>
  <c r="H250" i="1" s="1"/>
  <c r="G249" i="1"/>
  <c r="H249" i="1" s="1"/>
  <c r="G248" i="1"/>
  <c r="H248" i="1" s="1"/>
  <c r="H247" i="1"/>
  <c r="G247" i="1"/>
  <c r="G246" i="1"/>
  <c r="H246" i="1" s="1"/>
  <c r="H245" i="1"/>
  <c r="G245" i="1"/>
  <c r="G244" i="1"/>
  <c r="H244" i="1" s="1"/>
  <c r="H243" i="1"/>
  <c r="G243" i="1"/>
  <c r="G242" i="1"/>
  <c r="H242" i="1" s="1"/>
  <c r="G241" i="1"/>
  <c r="H241" i="1" s="1"/>
  <c r="H240" i="1"/>
  <c r="G240" i="1"/>
  <c r="G239" i="1"/>
  <c r="H239" i="1" s="1"/>
  <c r="G238" i="1"/>
  <c r="H238" i="1" s="1"/>
  <c r="G237" i="1"/>
  <c r="H237" i="1" s="1"/>
  <c r="G236" i="1"/>
  <c r="H236" i="1" s="1"/>
  <c r="H235" i="1"/>
  <c r="G235" i="1"/>
  <c r="H234" i="1"/>
  <c r="G234" i="1"/>
  <c r="G233" i="1"/>
  <c r="H233" i="1" s="1"/>
  <c r="G232" i="1"/>
  <c r="H232" i="1" s="1"/>
  <c r="G231" i="1"/>
  <c r="H231" i="1" s="1"/>
  <c r="G230" i="1"/>
  <c r="H230" i="1" s="1"/>
  <c r="G229" i="1"/>
  <c r="H229" i="1" s="1"/>
  <c r="G228" i="1"/>
  <c r="H228" i="1" s="1"/>
  <c r="G227" i="1"/>
  <c r="H227" i="1" s="1"/>
  <c r="G226" i="1"/>
  <c r="H226" i="1" s="1"/>
  <c r="G225" i="1"/>
  <c r="H225" i="1" s="1"/>
  <c r="G224" i="1"/>
  <c r="H224" i="1" s="1"/>
  <c r="G223" i="1"/>
  <c r="H223" i="1" s="1"/>
  <c r="G222" i="1"/>
  <c r="H222" i="1" s="1"/>
  <c r="G221" i="1"/>
  <c r="H221" i="1" s="1"/>
  <c r="G220" i="1"/>
  <c r="H220" i="1" s="1"/>
  <c r="G219" i="1"/>
  <c r="H219" i="1" s="1"/>
  <c r="G218" i="1"/>
  <c r="H218" i="1" s="1"/>
  <c r="G217" i="1"/>
  <c r="H217" i="1" s="1"/>
  <c r="H216" i="1"/>
  <c r="G216" i="1"/>
  <c r="G215" i="1"/>
  <c r="H215" i="1" s="1"/>
  <c r="G214" i="1"/>
  <c r="H214" i="1" s="1"/>
  <c r="G213" i="1"/>
  <c r="H213" i="1" s="1"/>
  <c r="G212" i="1"/>
  <c r="H212" i="1" s="1"/>
  <c r="G211" i="1"/>
  <c r="H211" i="1" s="1"/>
  <c r="G210" i="1"/>
  <c r="H210" i="1" s="1"/>
  <c r="G209" i="1"/>
  <c r="H209" i="1" s="1"/>
  <c r="G208" i="1"/>
  <c r="H208" i="1" s="1"/>
  <c r="G207" i="1"/>
  <c r="H207" i="1" s="1"/>
  <c r="G206" i="1"/>
  <c r="H206" i="1" s="1"/>
  <c r="G205" i="1"/>
  <c r="H205" i="1" s="1"/>
  <c r="G204" i="1"/>
  <c r="H204" i="1" s="1"/>
  <c r="G203" i="1"/>
  <c r="H203" i="1" s="1"/>
  <c r="G202" i="1"/>
  <c r="H202" i="1" s="1"/>
  <c r="G201" i="1"/>
  <c r="H201" i="1" s="1"/>
  <c r="H200" i="1"/>
  <c r="G200" i="1"/>
  <c r="G199" i="1"/>
  <c r="H199" i="1" s="1"/>
  <c r="G198" i="1"/>
  <c r="H198" i="1" s="1"/>
  <c r="G197" i="1"/>
  <c r="H197" i="1" s="1"/>
  <c r="G196" i="1"/>
  <c r="H196" i="1" s="1"/>
  <c r="H195" i="1"/>
  <c r="G195" i="1"/>
  <c r="G194" i="1"/>
  <c r="H194" i="1" s="1"/>
  <c r="G193" i="1"/>
  <c r="H193" i="1" s="1"/>
  <c r="G192" i="1"/>
  <c r="H192" i="1" s="1"/>
  <c r="G191" i="1"/>
  <c r="H191" i="1" s="1"/>
  <c r="H190" i="1"/>
  <c r="G190" i="1"/>
  <c r="G189" i="1"/>
  <c r="H189" i="1" s="1"/>
  <c r="G188" i="1"/>
  <c r="H188" i="1" s="1"/>
  <c r="G187" i="1"/>
  <c r="H187" i="1" s="1"/>
  <c r="G186" i="1"/>
  <c r="H186" i="1" s="1"/>
  <c r="G185" i="1"/>
  <c r="H185" i="1" s="1"/>
  <c r="G184" i="1"/>
  <c r="H184" i="1" s="1"/>
  <c r="G183" i="1"/>
  <c r="H183" i="1" s="1"/>
  <c r="G182" i="1"/>
  <c r="H182" i="1" s="1"/>
  <c r="G181" i="1"/>
  <c r="H181" i="1" s="1"/>
  <c r="G180" i="1"/>
  <c r="H180" i="1" s="1"/>
  <c r="G179" i="1"/>
  <c r="H179" i="1" s="1"/>
  <c r="H178" i="1"/>
  <c r="G178" i="1"/>
  <c r="G177" i="1"/>
  <c r="H177" i="1" s="1"/>
  <c r="G176" i="1"/>
  <c r="H176" i="1" s="1"/>
  <c r="H175" i="1"/>
  <c r="G175" i="1"/>
  <c r="G174" i="1"/>
  <c r="H174" i="1" s="1"/>
  <c r="G173" i="1"/>
  <c r="H173" i="1" s="1"/>
  <c r="G172" i="1"/>
  <c r="H172" i="1" s="1"/>
  <c r="G171" i="1"/>
  <c r="H171" i="1" s="1"/>
  <c r="H170" i="1"/>
  <c r="G170" i="1"/>
  <c r="G169" i="1"/>
  <c r="H169" i="1" s="1"/>
  <c r="H168" i="1"/>
  <c r="G168" i="1"/>
  <c r="G167" i="1"/>
  <c r="H167" i="1" s="1"/>
  <c r="G166" i="1"/>
  <c r="H166" i="1" s="1"/>
  <c r="H165" i="1"/>
  <c r="G165" i="1"/>
  <c r="H164" i="1"/>
  <c r="G164" i="1"/>
  <c r="G163" i="1"/>
  <c r="H163" i="1" s="1"/>
  <c r="H162" i="1"/>
  <c r="G162" i="1"/>
  <c r="G161" i="1"/>
  <c r="H161" i="1" s="1"/>
  <c r="G160" i="1"/>
  <c r="H160" i="1" s="1"/>
  <c r="G159" i="1"/>
  <c r="H159" i="1" s="1"/>
  <c r="G158" i="1"/>
  <c r="H158" i="1" s="1"/>
  <c r="H157" i="1"/>
  <c r="G157" i="1"/>
  <c r="H156" i="1"/>
  <c r="G156" i="1"/>
  <c r="G155" i="1"/>
  <c r="H155" i="1" s="1"/>
  <c r="H154" i="1"/>
  <c r="G154" i="1"/>
  <c r="H153" i="1"/>
  <c r="G153" i="1"/>
  <c r="G152" i="1"/>
  <c r="H152" i="1" s="1"/>
  <c r="G151" i="1"/>
  <c r="H151" i="1" s="1"/>
  <c r="H150" i="1"/>
  <c r="G150" i="1"/>
  <c r="G149" i="1"/>
  <c r="H149" i="1" s="1"/>
  <c r="G148" i="1"/>
  <c r="H148" i="1" s="1"/>
  <c r="G147" i="1"/>
  <c r="H147" i="1" s="1"/>
  <c r="G146" i="1"/>
  <c r="H146" i="1" s="1"/>
  <c r="H145" i="1"/>
  <c r="G145" i="1"/>
  <c r="G144" i="1"/>
  <c r="H144" i="1" s="1"/>
  <c r="H143" i="1"/>
  <c r="G143" i="1"/>
  <c r="H142" i="1"/>
  <c r="G142" i="1"/>
  <c r="G141" i="1"/>
  <c r="H141" i="1" s="1"/>
  <c r="G140" i="1"/>
  <c r="H140" i="1" s="1"/>
  <c r="G139" i="1"/>
  <c r="H139" i="1" s="1"/>
  <c r="G138" i="1"/>
  <c r="H138" i="1" s="1"/>
  <c r="G137" i="1"/>
  <c r="H137" i="1" s="1"/>
  <c r="G136" i="1"/>
  <c r="H136" i="1" s="1"/>
  <c r="G135" i="1"/>
  <c r="H135" i="1" s="1"/>
  <c r="G134" i="1"/>
  <c r="H134" i="1" s="1"/>
  <c r="G133" i="1"/>
  <c r="H133" i="1" s="1"/>
  <c r="G132" i="1"/>
  <c r="H132" i="1" s="1"/>
  <c r="G131" i="1"/>
  <c r="H131" i="1" s="1"/>
  <c r="H130" i="1"/>
  <c r="G130" i="1"/>
  <c r="H129" i="1"/>
  <c r="G129" i="1"/>
  <c r="G128" i="1"/>
  <c r="H128" i="1" s="1"/>
  <c r="G127" i="1"/>
  <c r="H127" i="1" s="1"/>
  <c r="G126" i="1"/>
  <c r="H126" i="1" s="1"/>
  <c r="G125" i="1"/>
  <c r="H125" i="1" s="1"/>
  <c r="G124" i="1"/>
  <c r="H124" i="1" s="1"/>
  <c r="H123" i="1"/>
  <c r="G123" i="1"/>
  <c r="G122" i="1"/>
  <c r="H122" i="1" s="1"/>
  <c r="G121" i="1"/>
  <c r="H121" i="1" s="1"/>
  <c r="H120" i="1"/>
  <c r="G120" i="1"/>
  <c r="G119" i="1"/>
  <c r="H119" i="1" s="1"/>
  <c r="G118" i="1"/>
  <c r="H118" i="1" s="1"/>
  <c r="G117" i="1"/>
  <c r="H117" i="1" s="1"/>
  <c r="H116" i="1"/>
  <c r="G116" i="1"/>
  <c r="H115" i="1"/>
  <c r="G115" i="1"/>
  <c r="G114" i="1"/>
  <c r="H114" i="1" s="1"/>
  <c r="G113" i="1"/>
  <c r="H113" i="1" s="1"/>
  <c r="G112" i="1"/>
  <c r="H112" i="1" s="1"/>
  <c r="H111" i="1"/>
  <c r="G111" i="1"/>
  <c r="G110" i="1"/>
  <c r="H110" i="1" s="1"/>
  <c r="G109" i="1"/>
  <c r="H109" i="1" s="1"/>
  <c r="G108" i="1"/>
  <c r="H108" i="1" s="1"/>
  <c r="H107" i="1"/>
  <c r="G107" i="1"/>
  <c r="G106" i="1"/>
  <c r="H106" i="1" s="1"/>
  <c r="G105" i="1"/>
  <c r="H105" i="1" s="1"/>
  <c r="G104" i="1"/>
  <c r="H104" i="1" s="1"/>
  <c r="G103" i="1"/>
  <c r="H103" i="1" s="1"/>
  <c r="H102" i="1"/>
  <c r="G102" i="1"/>
  <c r="G101" i="1"/>
  <c r="H101" i="1" s="1"/>
  <c r="G100" i="1"/>
  <c r="H100" i="1" s="1"/>
  <c r="G99" i="1"/>
  <c r="H99" i="1" s="1"/>
  <c r="G98" i="1"/>
  <c r="H98" i="1" s="1"/>
  <c r="G97" i="1"/>
  <c r="H97" i="1" s="1"/>
  <c r="G96" i="1"/>
  <c r="H96" i="1" s="1"/>
  <c r="G95" i="1"/>
  <c r="H95" i="1" s="1"/>
  <c r="G94" i="1"/>
  <c r="H94" i="1" s="1"/>
  <c r="B94" i="1"/>
  <c r="B106" i="1" s="1"/>
  <c r="B118" i="1" s="1"/>
  <c r="B130" i="1" s="1"/>
  <c r="B142" i="1" s="1"/>
  <c r="B154" i="1" s="1"/>
  <c r="B166" i="1" s="1"/>
  <c r="B178" i="1" s="1"/>
  <c r="B190" i="1" s="1"/>
  <c r="B202" i="1" s="1"/>
  <c r="B214" i="1" s="1"/>
  <c r="B226" i="1" s="1"/>
  <c r="B238" i="1" s="1"/>
  <c r="B250" i="1" s="1"/>
  <c r="B262" i="1" s="1"/>
  <c r="B274" i="1" s="1"/>
  <c r="B286" i="1" s="1"/>
  <c r="B298" i="1" s="1"/>
  <c r="B310" i="1" s="1"/>
  <c r="B322" i="1" s="1"/>
  <c r="B334" i="1" s="1"/>
  <c r="B346" i="1" s="1"/>
  <c r="B358" i="1" s="1"/>
  <c r="B370" i="1" s="1"/>
  <c r="B382" i="1" s="1"/>
  <c r="B394" i="1" s="1"/>
  <c r="G93" i="1"/>
  <c r="H93" i="1" s="1"/>
  <c r="G92" i="1"/>
  <c r="H92" i="1" s="1"/>
  <c r="B92" i="1"/>
  <c r="B104" i="1" s="1"/>
  <c r="B116" i="1" s="1"/>
  <c r="B128" i="1" s="1"/>
  <c r="B140" i="1" s="1"/>
  <c r="B152" i="1" s="1"/>
  <c r="B164" i="1" s="1"/>
  <c r="B176" i="1" s="1"/>
  <c r="B188" i="1" s="1"/>
  <c r="B200" i="1" s="1"/>
  <c r="B212" i="1" s="1"/>
  <c r="B224" i="1" s="1"/>
  <c r="B236" i="1" s="1"/>
  <c r="B248" i="1" s="1"/>
  <c r="B260" i="1" s="1"/>
  <c r="B272" i="1" s="1"/>
  <c r="B284" i="1" s="1"/>
  <c r="B296" i="1" s="1"/>
  <c r="B308" i="1" s="1"/>
  <c r="B320" i="1" s="1"/>
  <c r="B332" i="1" s="1"/>
  <c r="B344" i="1" s="1"/>
  <c r="B356" i="1" s="1"/>
  <c r="B368" i="1" s="1"/>
  <c r="B380" i="1" s="1"/>
  <c r="B392" i="1" s="1"/>
  <c r="G91" i="1"/>
  <c r="H91" i="1" s="1"/>
  <c r="H90" i="1"/>
  <c r="G90" i="1"/>
  <c r="B90" i="1"/>
  <c r="B102" i="1" s="1"/>
  <c r="B114" i="1" s="1"/>
  <c r="B126" i="1" s="1"/>
  <c r="B138" i="1" s="1"/>
  <c r="B150" i="1" s="1"/>
  <c r="B162" i="1" s="1"/>
  <c r="B174" i="1" s="1"/>
  <c r="B186" i="1" s="1"/>
  <c r="B198" i="1" s="1"/>
  <c r="B210" i="1" s="1"/>
  <c r="B222" i="1" s="1"/>
  <c r="B234" i="1" s="1"/>
  <c r="B246" i="1" s="1"/>
  <c r="B258" i="1" s="1"/>
  <c r="B270" i="1" s="1"/>
  <c r="B282" i="1" s="1"/>
  <c r="B294" i="1" s="1"/>
  <c r="B306" i="1" s="1"/>
  <c r="B318" i="1" s="1"/>
  <c r="B330" i="1" s="1"/>
  <c r="B342" i="1" s="1"/>
  <c r="B354" i="1" s="1"/>
  <c r="B366" i="1" s="1"/>
  <c r="B378" i="1" s="1"/>
  <c r="B390" i="1" s="1"/>
  <c r="G89" i="1"/>
  <c r="H89" i="1" s="1"/>
  <c r="G88" i="1"/>
  <c r="H88" i="1" s="1"/>
  <c r="G87" i="1"/>
  <c r="H87" i="1" s="1"/>
  <c r="G86" i="1"/>
  <c r="H86" i="1" s="1"/>
  <c r="G85" i="1"/>
  <c r="H85" i="1" s="1"/>
  <c r="G84" i="1"/>
  <c r="H84" i="1" s="1"/>
  <c r="G83" i="1"/>
  <c r="H83" i="1" s="1"/>
  <c r="B83" i="1"/>
  <c r="G82" i="1"/>
  <c r="H82" i="1" s="1"/>
  <c r="G81" i="1"/>
  <c r="H81" i="1" s="1"/>
  <c r="B81" i="1"/>
  <c r="B93" i="1" s="1"/>
  <c r="B105" i="1" s="1"/>
  <c r="B117" i="1" s="1"/>
  <c r="B129" i="1" s="1"/>
  <c r="B141" i="1" s="1"/>
  <c r="B153" i="1" s="1"/>
  <c r="B165" i="1" s="1"/>
  <c r="B177" i="1" s="1"/>
  <c r="B189" i="1" s="1"/>
  <c r="B201" i="1" s="1"/>
  <c r="B213" i="1" s="1"/>
  <c r="B225" i="1" s="1"/>
  <c r="B237" i="1" s="1"/>
  <c r="B249" i="1" s="1"/>
  <c r="B261" i="1" s="1"/>
  <c r="B273" i="1" s="1"/>
  <c r="B285" i="1" s="1"/>
  <c r="B297" i="1" s="1"/>
  <c r="B309" i="1" s="1"/>
  <c r="B321" i="1" s="1"/>
  <c r="B333" i="1" s="1"/>
  <c r="B345" i="1" s="1"/>
  <c r="B357" i="1" s="1"/>
  <c r="B369" i="1" s="1"/>
  <c r="B381" i="1" s="1"/>
  <c r="B393" i="1" s="1"/>
  <c r="H80" i="1"/>
  <c r="G80" i="1"/>
  <c r="G79" i="1"/>
  <c r="H79" i="1" s="1"/>
  <c r="B79" i="1"/>
  <c r="B80" i="1" s="1"/>
  <c r="G78" i="1"/>
  <c r="H78" i="1" s="1"/>
  <c r="G77" i="1"/>
  <c r="H77" i="1" s="1"/>
  <c r="H76" i="1"/>
  <c r="G76" i="1"/>
  <c r="G75" i="1"/>
  <c r="H75" i="1" s="1"/>
  <c r="G74" i="1"/>
  <c r="H74" i="1" s="1"/>
  <c r="H73" i="1"/>
  <c r="G73" i="1"/>
  <c r="B73" i="1"/>
  <c r="B74" i="1" s="1"/>
  <c r="B75" i="1" s="1"/>
  <c r="B76" i="1" s="1"/>
  <c r="B77" i="1" s="1"/>
  <c r="H72" i="1"/>
  <c r="G72" i="1"/>
  <c r="B72" i="1"/>
  <c r="H71" i="1"/>
  <c r="G71" i="1"/>
  <c r="B71" i="1"/>
  <c r="G70" i="1"/>
  <c r="H70" i="1" s="1"/>
  <c r="H69" i="1"/>
  <c r="G69" i="1"/>
  <c r="G68" i="1"/>
  <c r="H68" i="1" s="1"/>
  <c r="H67" i="1"/>
  <c r="G67" i="1"/>
  <c r="B67" i="1"/>
  <c r="B68" i="1" s="1"/>
  <c r="B69" i="1" s="1"/>
  <c r="H66" i="1"/>
  <c r="G66" i="1"/>
  <c r="G65" i="1"/>
  <c r="H65" i="1" s="1"/>
  <c r="H64" i="1"/>
  <c r="G64" i="1"/>
  <c r="G63" i="1"/>
  <c r="H63" i="1" s="1"/>
  <c r="G62" i="1"/>
  <c r="H62" i="1" s="1"/>
  <c r="G61" i="1"/>
  <c r="H61" i="1" s="1"/>
  <c r="G60" i="1"/>
  <c r="H60" i="1" s="1"/>
  <c r="G59" i="1"/>
  <c r="H59" i="1" s="1"/>
  <c r="B59" i="1"/>
  <c r="B60" i="1" s="1"/>
  <c r="B61" i="1" s="1"/>
  <c r="B62" i="1" s="1"/>
  <c r="B63" i="1" s="1"/>
  <c r="B64" i="1" s="1"/>
  <c r="B65" i="1" s="1"/>
  <c r="G58" i="1"/>
  <c r="H58" i="1" s="1"/>
  <c r="G57" i="1"/>
  <c r="H57" i="1" s="1"/>
  <c r="G56" i="1"/>
  <c r="H56" i="1" s="1"/>
  <c r="H55" i="1"/>
  <c r="G55" i="1"/>
  <c r="B55" i="1"/>
  <c r="B56" i="1" s="1"/>
  <c r="B57" i="1" s="1"/>
  <c r="G54" i="1"/>
  <c r="H54" i="1" s="1"/>
  <c r="G53" i="1"/>
  <c r="H53" i="1" s="1"/>
  <c r="H52" i="1"/>
  <c r="G52" i="1"/>
  <c r="G51" i="1"/>
  <c r="H51" i="1" s="1"/>
  <c r="G50" i="1"/>
  <c r="H50" i="1" s="1"/>
  <c r="H49" i="1"/>
  <c r="G49" i="1"/>
  <c r="G48" i="1"/>
  <c r="H48" i="1" s="1"/>
  <c r="B48" i="1"/>
  <c r="B49" i="1" s="1"/>
  <c r="B50" i="1" s="1"/>
  <c r="B51" i="1" s="1"/>
  <c r="B52" i="1" s="1"/>
  <c r="B53" i="1" s="1"/>
  <c r="H47" i="1"/>
  <c r="G47" i="1"/>
  <c r="B47" i="1"/>
  <c r="G46" i="1"/>
  <c r="H46" i="1" s="1"/>
  <c r="G45" i="1"/>
  <c r="H45" i="1" s="1"/>
  <c r="B45" i="1"/>
  <c r="G44" i="1"/>
  <c r="H44" i="1" s="1"/>
  <c r="G43" i="1"/>
  <c r="H43" i="1" s="1"/>
  <c r="B43" i="1"/>
  <c r="B44" i="1" s="1"/>
  <c r="G42" i="1"/>
  <c r="H42" i="1" s="1"/>
  <c r="G41" i="1"/>
  <c r="H41" i="1" s="1"/>
  <c r="G40" i="1"/>
  <c r="H40" i="1" s="1"/>
  <c r="G39" i="1"/>
  <c r="H39" i="1" s="1"/>
  <c r="G38" i="1"/>
  <c r="H38" i="1" s="1"/>
  <c r="G37" i="1"/>
  <c r="H37" i="1" s="1"/>
  <c r="G36" i="1"/>
  <c r="H36" i="1" s="1"/>
  <c r="G35" i="1"/>
  <c r="H35" i="1" s="1"/>
  <c r="B35" i="1"/>
  <c r="B36" i="1" s="1"/>
  <c r="B37" i="1" s="1"/>
  <c r="B38" i="1" s="1"/>
  <c r="B39" i="1" s="1"/>
  <c r="B40" i="1" s="1"/>
  <c r="B41" i="1" s="1"/>
  <c r="H34" i="1"/>
  <c r="G34" i="1"/>
  <c r="G33" i="1"/>
  <c r="H33" i="1" s="1"/>
  <c r="G32" i="1"/>
  <c r="H32" i="1" s="1"/>
  <c r="G31" i="1"/>
  <c r="H31" i="1" s="1"/>
  <c r="B31" i="1"/>
  <c r="B32" i="1" s="1"/>
  <c r="B33" i="1" s="1"/>
  <c r="H30" i="1"/>
  <c r="G30" i="1"/>
  <c r="G29" i="1"/>
  <c r="H29" i="1" s="1"/>
  <c r="G28" i="1"/>
  <c r="H28" i="1" s="1"/>
  <c r="G27" i="1"/>
  <c r="H27" i="1" s="1"/>
  <c r="G26" i="1"/>
  <c r="H26" i="1" s="1"/>
  <c r="G25" i="1"/>
  <c r="H25" i="1" s="1"/>
  <c r="G24" i="1"/>
  <c r="H24" i="1" s="1"/>
  <c r="G23" i="1"/>
  <c r="H23" i="1" s="1"/>
  <c r="B23" i="1"/>
  <c r="B24" i="1" s="1"/>
  <c r="B25" i="1" s="1"/>
  <c r="B26" i="1" s="1"/>
  <c r="B27" i="1" s="1"/>
  <c r="B28" i="1" s="1"/>
  <c r="B29" i="1" s="1"/>
  <c r="G22" i="1"/>
  <c r="H22" i="1" s="1"/>
  <c r="G21" i="1"/>
  <c r="H21" i="1" s="1"/>
  <c r="G20" i="1"/>
  <c r="H20" i="1" s="1"/>
  <c r="G19" i="1"/>
  <c r="H19" i="1" s="1"/>
  <c r="B19" i="1"/>
  <c r="B20" i="1" s="1"/>
  <c r="B21" i="1" s="1"/>
  <c r="G18" i="1"/>
  <c r="H18" i="1" s="1"/>
  <c r="G17" i="1"/>
  <c r="H17" i="1" s="1"/>
  <c r="G16" i="1"/>
  <c r="H16" i="1" s="1"/>
  <c r="H15" i="1"/>
  <c r="G15" i="1"/>
  <c r="G14" i="1"/>
  <c r="H14" i="1" s="1"/>
  <c r="B14" i="1"/>
  <c r="B15" i="1" s="1"/>
  <c r="B16" i="1" s="1"/>
  <c r="B17" i="1" s="1"/>
  <c r="G13" i="1"/>
  <c r="H13" i="1" s="1"/>
  <c r="G12" i="1"/>
  <c r="H12" i="1" s="1"/>
  <c r="B12" i="1"/>
  <c r="B13" i="1" s="1"/>
  <c r="H11" i="1"/>
  <c r="G11" i="1"/>
  <c r="B11" i="1"/>
  <c r="G10" i="1"/>
  <c r="H10" i="1" s="1"/>
  <c r="H9" i="1"/>
  <c r="G9" i="1"/>
  <c r="G8" i="1"/>
  <c r="H8" i="1" s="1"/>
  <c r="G7" i="1"/>
  <c r="H7" i="1" s="1"/>
  <c r="B7" i="1"/>
  <c r="B8" i="1" s="1"/>
  <c r="B9" i="1" s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G6" i="1"/>
  <c r="H6" i="1" s="1"/>
  <c r="I6" i="1" s="1"/>
  <c r="B1279" i="1" l="1"/>
  <c r="B1291" i="1" s="1"/>
  <c r="B1303" i="1" s="1"/>
  <c r="B1268" i="1"/>
  <c r="B1388" i="1"/>
  <c r="B1400" i="1" s="1"/>
  <c r="B1412" i="1" s="1"/>
  <c r="B1424" i="1" s="1"/>
  <c r="B1436" i="1" s="1"/>
  <c r="B1448" i="1" s="1"/>
  <c r="B1460" i="1" s="1"/>
  <c r="B1472" i="1" s="1"/>
  <c r="B1484" i="1" s="1"/>
  <c r="B1496" i="1" s="1"/>
  <c r="B1508" i="1" s="1"/>
  <c r="B1520" i="1" s="1"/>
  <c r="B1532" i="1" s="1"/>
  <c r="B1544" i="1" s="1"/>
  <c r="B1556" i="1" s="1"/>
  <c r="B1568" i="1" s="1"/>
  <c r="B1580" i="1" s="1"/>
  <c r="B1592" i="1" s="1"/>
  <c r="B1604" i="1" s="1"/>
  <c r="B1616" i="1" s="1"/>
  <c r="B1628" i="1" s="1"/>
  <c r="B1640" i="1" s="1"/>
  <c r="B1652" i="1" s="1"/>
  <c r="B1664" i="1" s="1"/>
  <c r="B1676" i="1" s="1"/>
  <c r="B1688" i="1" s="1"/>
  <c r="B1377" i="1"/>
  <c r="B1389" i="1" s="1"/>
  <c r="B1401" i="1" s="1"/>
  <c r="B1413" i="1" s="1"/>
  <c r="B1425" i="1" s="1"/>
  <c r="B1437" i="1" s="1"/>
  <c r="B1449" i="1" s="1"/>
  <c r="B1461" i="1" s="1"/>
  <c r="B1473" i="1" s="1"/>
  <c r="B1485" i="1" s="1"/>
  <c r="B1497" i="1" s="1"/>
  <c r="B1509" i="1" s="1"/>
  <c r="B1521" i="1" s="1"/>
  <c r="B1533" i="1" s="1"/>
  <c r="B1545" i="1" s="1"/>
  <c r="B1557" i="1" s="1"/>
  <c r="B1569" i="1" s="1"/>
  <c r="B1581" i="1" s="1"/>
  <c r="B1593" i="1" s="1"/>
  <c r="B1605" i="1" s="1"/>
  <c r="B1617" i="1" s="1"/>
  <c r="B1629" i="1" s="1"/>
  <c r="B1641" i="1" s="1"/>
  <c r="B1653" i="1" s="1"/>
  <c r="B1665" i="1" s="1"/>
  <c r="B1677" i="1" s="1"/>
  <c r="B1689" i="1" s="1"/>
  <c r="B1380" i="1"/>
  <c r="B1391" i="1"/>
  <c r="B1403" i="1" s="1"/>
  <c r="B1415" i="1" s="1"/>
  <c r="B1427" i="1" s="1"/>
  <c r="B1439" i="1" s="1"/>
  <c r="B1451" i="1" s="1"/>
  <c r="B1463" i="1" s="1"/>
  <c r="B1475" i="1" s="1"/>
  <c r="B1487" i="1" s="1"/>
  <c r="B1499" i="1" s="1"/>
  <c r="B1511" i="1" s="1"/>
  <c r="B1523" i="1" s="1"/>
  <c r="B1535" i="1" s="1"/>
  <c r="B1547" i="1" s="1"/>
  <c r="B1559" i="1" s="1"/>
  <c r="B1571" i="1" s="1"/>
  <c r="B1583" i="1" s="1"/>
  <c r="B1595" i="1" s="1"/>
  <c r="B1607" i="1" s="1"/>
  <c r="B1619" i="1" s="1"/>
  <c r="B1631" i="1" s="1"/>
  <c r="B1643" i="1" s="1"/>
  <c r="B1655" i="1" s="1"/>
  <c r="B1667" i="1" s="1"/>
  <c r="B1679" i="1" s="1"/>
  <c r="J6" i="1"/>
  <c r="K6" i="1" s="1"/>
  <c r="L6" i="1" s="1"/>
  <c r="M6" i="1" s="1"/>
  <c r="N6" i="1" s="1"/>
  <c r="O6" i="1" s="1"/>
  <c r="B476" i="1"/>
  <c r="B487" i="1"/>
  <c r="B499" i="1" s="1"/>
  <c r="B511" i="1" s="1"/>
  <c r="B523" i="1" s="1"/>
  <c r="B535" i="1" s="1"/>
  <c r="B547" i="1" s="1"/>
  <c r="B559" i="1" s="1"/>
  <c r="B571" i="1" s="1"/>
  <c r="B583" i="1" s="1"/>
  <c r="B595" i="1" s="1"/>
  <c r="B607" i="1" s="1"/>
  <c r="B619" i="1" s="1"/>
  <c r="B631" i="1" s="1"/>
  <c r="B643" i="1" s="1"/>
  <c r="B655" i="1" s="1"/>
  <c r="B667" i="1" s="1"/>
  <c r="B679" i="1" s="1"/>
  <c r="B691" i="1" s="1"/>
  <c r="B703" i="1" s="1"/>
  <c r="B715" i="1" s="1"/>
  <c r="B727" i="1" s="1"/>
  <c r="B739" i="1" s="1"/>
  <c r="B751" i="1" s="1"/>
  <c r="B763" i="1" s="1"/>
  <c r="B775" i="1" s="1"/>
  <c r="B787" i="1" s="1"/>
  <c r="B84" i="1"/>
  <c r="B95" i="1"/>
  <c r="B107" i="1" s="1"/>
  <c r="B119" i="1" s="1"/>
  <c r="B131" i="1" s="1"/>
  <c r="B143" i="1" s="1"/>
  <c r="B155" i="1" s="1"/>
  <c r="B167" i="1" s="1"/>
  <c r="B179" i="1" s="1"/>
  <c r="B191" i="1" s="1"/>
  <c r="B203" i="1" s="1"/>
  <c r="B215" i="1" s="1"/>
  <c r="B227" i="1" s="1"/>
  <c r="B239" i="1" s="1"/>
  <c r="B251" i="1" s="1"/>
  <c r="B263" i="1" s="1"/>
  <c r="B275" i="1" s="1"/>
  <c r="B287" i="1" s="1"/>
  <c r="B299" i="1" s="1"/>
  <c r="B311" i="1" s="1"/>
  <c r="B323" i="1" s="1"/>
  <c r="B335" i="1" s="1"/>
  <c r="B347" i="1" s="1"/>
  <c r="B359" i="1" s="1"/>
  <c r="B371" i="1" s="1"/>
  <c r="B383" i="1" s="1"/>
  <c r="B395" i="1" s="1"/>
  <c r="B91" i="1"/>
  <c r="B103" i="1" s="1"/>
  <c r="B115" i="1" s="1"/>
  <c r="B127" i="1" s="1"/>
  <c r="B139" i="1" s="1"/>
  <c r="B151" i="1" s="1"/>
  <c r="B163" i="1" s="1"/>
  <c r="B175" i="1" s="1"/>
  <c r="B187" i="1" s="1"/>
  <c r="B199" i="1" s="1"/>
  <c r="B211" i="1" s="1"/>
  <c r="B223" i="1" s="1"/>
  <c r="B235" i="1" s="1"/>
  <c r="B247" i="1" s="1"/>
  <c r="B259" i="1" s="1"/>
  <c r="B271" i="1" s="1"/>
  <c r="B283" i="1" s="1"/>
  <c r="B295" i="1" s="1"/>
  <c r="B307" i="1" s="1"/>
  <c r="B319" i="1" s="1"/>
  <c r="B331" i="1" s="1"/>
  <c r="B343" i="1" s="1"/>
  <c r="B355" i="1" s="1"/>
  <c r="B367" i="1" s="1"/>
  <c r="B379" i="1" s="1"/>
  <c r="B391" i="1" s="1"/>
  <c r="B480" i="1"/>
  <c r="B887" i="1"/>
  <c r="B899" i="1" s="1"/>
  <c r="B911" i="1" s="1"/>
  <c r="B923" i="1" s="1"/>
  <c r="B935" i="1" s="1"/>
  <c r="B947" i="1" s="1"/>
  <c r="B959" i="1" s="1"/>
  <c r="B971" i="1" s="1"/>
  <c r="B983" i="1" s="1"/>
  <c r="B995" i="1" s="1"/>
  <c r="B1007" i="1" s="1"/>
  <c r="B1019" i="1" s="1"/>
  <c r="B1031" i="1" s="1"/>
  <c r="B1043" i="1" s="1"/>
  <c r="B1055" i="1" s="1"/>
  <c r="B1067" i="1" s="1"/>
  <c r="B1079" i="1" s="1"/>
  <c r="B1091" i="1" s="1"/>
  <c r="B1103" i="1" s="1"/>
  <c r="B1115" i="1" s="1"/>
  <c r="B1127" i="1" s="1"/>
  <c r="B1139" i="1" s="1"/>
  <c r="B1151" i="1" s="1"/>
  <c r="B1163" i="1" s="1"/>
  <c r="B1175" i="1" s="1"/>
  <c r="B1187" i="1" s="1"/>
  <c r="B876" i="1"/>
  <c r="B883" i="1"/>
  <c r="B895" i="1" s="1"/>
  <c r="B907" i="1" s="1"/>
  <c r="B919" i="1" s="1"/>
  <c r="B931" i="1" s="1"/>
  <c r="B943" i="1" s="1"/>
  <c r="B955" i="1" s="1"/>
  <c r="B967" i="1" s="1"/>
  <c r="B979" i="1" s="1"/>
  <c r="B991" i="1" s="1"/>
  <c r="B1003" i="1" s="1"/>
  <c r="B1015" i="1" s="1"/>
  <c r="B1027" i="1" s="1"/>
  <c r="B1039" i="1" s="1"/>
  <c r="B1051" i="1" s="1"/>
  <c r="B1063" i="1" s="1"/>
  <c r="B1075" i="1" s="1"/>
  <c r="B1087" i="1" s="1"/>
  <c r="B1099" i="1" s="1"/>
  <c r="B1111" i="1" s="1"/>
  <c r="B1123" i="1" s="1"/>
  <c r="B1135" i="1" s="1"/>
  <c r="B1147" i="1" s="1"/>
  <c r="B1159" i="1" s="1"/>
  <c r="B1171" i="1" s="1"/>
  <c r="B1183" i="1" s="1"/>
  <c r="B872" i="1"/>
  <c r="B1269" i="1"/>
  <c r="B1281" i="1" s="1"/>
  <c r="B1293" i="1" s="1"/>
  <c r="B1305" i="1" s="1"/>
  <c r="B1280" i="1"/>
  <c r="B1292" i="1" s="1"/>
  <c r="B1304" i="1" s="1"/>
  <c r="B1283" i="1"/>
  <c r="B1295" i="1" s="1"/>
  <c r="B1307" i="1" s="1"/>
  <c r="B1272" i="1"/>
  <c r="B1392" i="1"/>
  <c r="B1404" i="1" s="1"/>
  <c r="B1416" i="1" s="1"/>
  <c r="B1428" i="1" s="1"/>
  <c r="B1440" i="1" s="1"/>
  <c r="B1452" i="1" s="1"/>
  <c r="B1464" i="1" s="1"/>
  <c r="B1476" i="1" s="1"/>
  <c r="B1488" i="1" s="1"/>
  <c r="B1500" i="1" s="1"/>
  <c r="B1512" i="1" s="1"/>
  <c r="B1524" i="1" s="1"/>
  <c r="B1536" i="1" s="1"/>
  <c r="B1548" i="1" s="1"/>
  <c r="B1560" i="1" s="1"/>
  <c r="B1572" i="1" s="1"/>
  <c r="B1584" i="1" s="1"/>
  <c r="B1596" i="1" s="1"/>
  <c r="B1608" i="1" s="1"/>
  <c r="B1620" i="1" s="1"/>
  <c r="B1632" i="1" s="1"/>
  <c r="B1644" i="1" s="1"/>
  <c r="B1656" i="1" s="1"/>
  <c r="B1668" i="1" s="1"/>
  <c r="B1680" i="1" s="1"/>
  <c r="B1381" i="1"/>
  <c r="B492" i="1" l="1"/>
  <c r="B504" i="1" s="1"/>
  <c r="B516" i="1" s="1"/>
  <c r="B528" i="1" s="1"/>
  <c r="B540" i="1" s="1"/>
  <c r="B552" i="1" s="1"/>
  <c r="B564" i="1" s="1"/>
  <c r="B576" i="1" s="1"/>
  <c r="B588" i="1" s="1"/>
  <c r="B600" i="1" s="1"/>
  <c r="B612" i="1" s="1"/>
  <c r="B624" i="1" s="1"/>
  <c r="B636" i="1" s="1"/>
  <c r="B648" i="1" s="1"/>
  <c r="B660" i="1" s="1"/>
  <c r="B672" i="1" s="1"/>
  <c r="B684" i="1" s="1"/>
  <c r="B696" i="1" s="1"/>
  <c r="B708" i="1" s="1"/>
  <c r="B720" i="1" s="1"/>
  <c r="B732" i="1" s="1"/>
  <c r="B744" i="1" s="1"/>
  <c r="B756" i="1" s="1"/>
  <c r="B768" i="1" s="1"/>
  <c r="B780" i="1" s="1"/>
  <c r="B792" i="1" s="1"/>
  <c r="B481" i="1"/>
  <c r="I7" i="1"/>
  <c r="B85" i="1"/>
  <c r="B96" i="1"/>
  <c r="B108" i="1" s="1"/>
  <c r="B120" i="1" s="1"/>
  <c r="B132" i="1" s="1"/>
  <c r="B144" i="1" s="1"/>
  <c r="B156" i="1" s="1"/>
  <c r="B168" i="1" s="1"/>
  <c r="B180" i="1" s="1"/>
  <c r="B192" i="1" s="1"/>
  <c r="B204" i="1" s="1"/>
  <c r="B216" i="1" s="1"/>
  <c r="B228" i="1" s="1"/>
  <c r="B240" i="1" s="1"/>
  <c r="B252" i="1" s="1"/>
  <c r="B264" i="1" s="1"/>
  <c r="B276" i="1" s="1"/>
  <c r="B288" i="1" s="1"/>
  <c r="B300" i="1" s="1"/>
  <c r="B312" i="1" s="1"/>
  <c r="B324" i="1" s="1"/>
  <c r="B336" i="1" s="1"/>
  <c r="B348" i="1" s="1"/>
  <c r="B360" i="1" s="1"/>
  <c r="B372" i="1" s="1"/>
  <c r="B384" i="1" s="1"/>
  <c r="B396" i="1" s="1"/>
  <c r="B477" i="1"/>
  <c r="B489" i="1" s="1"/>
  <c r="B501" i="1" s="1"/>
  <c r="B513" i="1" s="1"/>
  <c r="B525" i="1" s="1"/>
  <c r="B537" i="1" s="1"/>
  <c r="B549" i="1" s="1"/>
  <c r="B561" i="1" s="1"/>
  <c r="B573" i="1" s="1"/>
  <c r="B585" i="1" s="1"/>
  <c r="B597" i="1" s="1"/>
  <c r="B609" i="1" s="1"/>
  <c r="B621" i="1" s="1"/>
  <c r="B633" i="1" s="1"/>
  <c r="B645" i="1" s="1"/>
  <c r="B657" i="1" s="1"/>
  <c r="B669" i="1" s="1"/>
  <c r="B681" i="1" s="1"/>
  <c r="B693" i="1" s="1"/>
  <c r="B705" i="1" s="1"/>
  <c r="B717" i="1" s="1"/>
  <c r="B729" i="1" s="1"/>
  <c r="B741" i="1" s="1"/>
  <c r="B753" i="1" s="1"/>
  <c r="B765" i="1" s="1"/>
  <c r="B777" i="1" s="1"/>
  <c r="B789" i="1" s="1"/>
  <c r="B488" i="1"/>
  <c r="B500" i="1" s="1"/>
  <c r="B512" i="1" s="1"/>
  <c r="B524" i="1" s="1"/>
  <c r="B536" i="1" s="1"/>
  <c r="B548" i="1" s="1"/>
  <c r="B560" i="1" s="1"/>
  <c r="B572" i="1" s="1"/>
  <c r="B584" i="1" s="1"/>
  <c r="B596" i="1" s="1"/>
  <c r="B608" i="1" s="1"/>
  <c r="B620" i="1" s="1"/>
  <c r="B632" i="1" s="1"/>
  <c r="B644" i="1" s="1"/>
  <c r="B656" i="1" s="1"/>
  <c r="B668" i="1" s="1"/>
  <c r="B680" i="1" s="1"/>
  <c r="B692" i="1" s="1"/>
  <c r="B704" i="1" s="1"/>
  <c r="B716" i="1" s="1"/>
  <c r="B728" i="1" s="1"/>
  <c r="B740" i="1" s="1"/>
  <c r="B752" i="1" s="1"/>
  <c r="B764" i="1" s="1"/>
  <c r="B776" i="1" s="1"/>
  <c r="B788" i="1" s="1"/>
  <c r="B888" i="1"/>
  <c r="B900" i="1" s="1"/>
  <c r="B912" i="1" s="1"/>
  <c r="B924" i="1" s="1"/>
  <c r="B936" i="1" s="1"/>
  <c r="B948" i="1" s="1"/>
  <c r="B960" i="1" s="1"/>
  <c r="B972" i="1" s="1"/>
  <c r="B984" i="1" s="1"/>
  <c r="B996" i="1" s="1"/>
  <c r="B1008" i="1" s="1"/>
  <c r="B1020" i="1" s="1"/>
  <c r="B1032" i="1" s="1"/>
  <c r="B1044" i="1" s="1"/>
  <c r="B1056" i="1" s="1"/>
  <c r="B1068" i="1" s="1"/>
  <c r="B1080" i="1" s="1"/>
  <c r="B1092" i="1" s="1"/>
  <c r="B1104" i="1" s="1"/>
  <c r="B1116" i="1" s="1"/>
  <c r="B1128" i="1" s="1"/>
  <c r="B1140" i="1" s="1"/>
  <c r="B1152" i="1" s="1"/>
  <c r="B1164" i="1" s="1"/>
  <c r="B1176" i="1" s="1"/>
  <c r="B1188" i="1" s="1"/>
  <c r="B877" i="1"/>
  <c r="B873" i="1"/>
  <c r="B885" i="1" s="1"/>
  <c r="B897" i="1" s="1"/>
  <c r="B909" i="1" s="1"/>
  <c r="B921" i="1" s="1"/>
  <c r="B933" i="1" s="1"/>
  <c r="B945" i="1" s="1"/>
  <c r="B957" i="1" s="1"/>
  <c r="B969" i="1" s="1"/>
  <c r="B981" i="1" s="1"/>
  <c r="B993" i="1" s="1"/>
  <c r="B1005" i="1" s="1"/>
  <c r="B1017" i="1" s="1"/>
  <c r="B1029" i="1" s="1"/>
  <c r="B1041" i="1" s="1"/>
  <c r="B1053" i="1" s="1"/>
  <c r="B1065" i="1" s="1"/>
  <c r="B1077" i="1" s="1"/>
  <c r="B1089" i="1" s="1"/>
  <c r="B1101" i="1" s="1"/>
  <c r="B1113" i="1" s="1"/>
  <c r="B1125" i="1" s="1"/>
  <c r="B1137" i="1" s="1"/>
  <c r="B1149" i="1" s="1"/>
  <c r="B1161" i="1" s="1"/>
  <c r="B1173" i="1" s="1"/>
  <c r="B1185" i="1" s="1"/>
  <c r="B884" i="1"/>
  <c r="B896" i="1" s="1"/>
  <c r="B908" i="1" s="1"/>
  <c r="B920" i="1" s="1"/>
  <c r="B932" i="1" s="1"/>
  <c r="B944" i="1" s="1"/>
  <c r="B956" i="1" s="1"/>
  <c r="B968" i="1" s="1"/>
  <c r="B980" i="1" s="1"/>
  <c r="B992" i="1" s="1"/>
  <c r="B1004" i="1" s="1"/>
  <c r="B1016" i="1" s="1"/>
  <c r="B1028" i="1" s="1"/>
  <c r="B1040" i="1" s="1"/>
  <c r="B1052" i="1" s="1"/>
  <c r="B1064" i="1" s="1"/>
  <c r="B1076" i="1" s="1"/>
  <c r="B1088" i="1" s="1"/>
  <c r="B1100" i="1" s="1"/>
  <c r="B1112" i="1" s="1"/>
  <c r="B1124" i="1" s="1"/>
  <c r="B1136" i="1" s="1"/>
  <c r="B1148" i="1" s="1"/>
  <c r="B1160" i="1" s="1"/>
  <c r="B1172" i="1" s="1"/>
  <c r="B1184" i="1" s="1"/>
  <c r="B1393" i="1"/>
  <c r="B1405" i="1" s="1"/>
  <c r="B1417" i="1" s="1"/>
  <c r="B1429" i="1" s="1"/>
  <c r="B1441" i="1" s="1"/>
  <c r="B1453" i="1" s="1"/>
  <c r="B1465" i="1" s="1"/>
  <c r="B1477" i="1" s="1"/>
  <c r="B1489" i="1" s="1"/>
  <c r="B1501" i="1" s="1"/>
  <c r="B1513" i="1" s="1"/>
  <c r="B1525" i="1" s="1"/>
  <c r="B1537" i="1" s="1"/>
  <c r="B1549" i="1" s="1"/>
  <c r="B1561" i="1" s="1"/>
  <c r="B1573" i="1" s="1"/>
  <c r="B1585" i="1" s="1"/>
  <c r="B1597" i="1" s="1"/>
  <c r="B1609" i="1" s="1"/>
  <c r="B1621" i="1" s="1"/>
  <c r="B1633" i="1" s="1"/>
  <c r="B1645" i="1" s="1"/>
  <c r="B1657" i="1" s="1"/>
  <c r="B1669" i="1" s="1"/>
  <c r="B1681" i="1" s="1"/>
  <c r="B1382" i="1"/>
  <c r="B1273" i="1"/>
  <c r="B1284" i="1"/>
  <c r="B1296" i="1" s="1"/>
  <c r="B1308" i="1" s="1"/>
  <c r="B1285" i="1" l="1"/>
  <c r="B1297" i="1" s="1"/>
  <c r="B1309" i="1" s="1"/>
  <c r="B1274" i="1"/>
  <c r="B1394" i="1"/>
  <c r="B1406" i="1" s="1"/>
  <c r="B1418" i="1" s="1"/>
  <c r="B1430" i="1" s="1"/>
  <c r="B1442" i="1" s="1"/>
  <c r="B1454" i="1" s="1"/>
  <c r="B1466" i="1" s="1"/>
  <c r="B1478" i="1" s="1"/>
  <c r="B1490" i="1" s="1"/>
  <c r="B1502" i="1" s="1"/>
  <c r="B1514" i="1" s="1"/>
  <c r="B1526" i="1" s="1"/>
  <c r="B1538" i="1" s="1"/>
  <c r="B1550" i="1" s="1"/>
  <c r="B1562" i="1" s="1"/>
  <c r="B1574" i="1" s="1"/>
  <c r="B1586" i="1" s="1"/>
  <c r="B1598" i="1" s="1"/>
  <c r="B1610" i="1" s="1"/>
  <c r="B1622" i="1" s="1"/>
  <c r="B1634" i="1" s="1"/>
  <c r="B1646" i="1" s="1"/>
  <c r="B1658" i="1" s="1"/>
  <c r="B1670" i="1" s="1"/>
  <c r="B1682" i="1" s="1"/>
  <c r="B1383" i="1"/>
  <c r="B889" i="1"/>
  <c r="B901" i="1" s="1"/>
  <c r="B913" i="1" s="1"/>
  <c r="B925" i="1" s="1"/>
  <c r="B937" i="1" s="1"/>
  <c r="B949" i="1" s="1"/>
  <c r="B961" i="1" s="1"/>
  <c r="B973" i="1" s="1"/>
  <c r="B985" i="1" s="1"/>
  <c r="B997" i="1" s="1"/>
  <c r="B1009" i="1" s="1"/>
  <c r="B1021" i="1" s="1"/>
  <c r="B1033" i="1" s="1"/>
  <c r="B1045" i="1" s="1"/>
  <c r="B1057" i="1" s="1"/>
  <c r="B1069" i="1" s="1"/>
  <c r="B1081" i="1" s="1"/>
  <c r="B1093" i="1" s="1"/>
  <c r="B1105" i="1" s="1"/>
  <c r="B1117" i="1" s="1"/>
  <c r="B1129" i="1" s="1"/>
  <c r="B1141" i="1" s="1"/>
  <c r="B1153" i="1" s="1"/>
  <c r="B1165" i="1" s="1"/>
  <c r="B1177" i="1" s="1"/>
  <c r="B1189" i="1" s="1"/>
  <c r="B878" i="1"/>
  <c r="B97" i="1"/>
  <c r="B109" i="1" s="1"/>
  <c r="B121" i="1" s="1"/>
  <c r="B133" i="1" s="1"/>
  <c r="B145" i="1" s="1"/>
  <c r="B157" i="1" s="1"/>
  <c r="B169" i="1" s="1"/>
  <c r="B181" i="1" s="1"/>
  <c r="B193" i="1" s="1"/>
  <c r="B205" i="1" s="1"/>
  <c r="B217" i="1" s="1"/>
  <c r="B229" i="1" s="1"/>
  <c r="B241" i="1" s="1"/>
  <c r="B253" i="1" s="1"/>
  <c r="B265" i="1" s="1"/>
  <c r="B277" i="1" s="1"/>
  <c r="B289" i="1" s="1"/>
  <c r="B301" i="1" s="1"/>
  <c r="B313" i="1" s="1"/>
  <c r="B325" i="1" s="1"/>
  <c r="B337" i="1" s="1"/>
  <c r="B349" i="1" s="1"/>
  <c r="B361" i="1" s="1"/>
  <c r="B373" i="1" s="1"/>
  <c r="B385" i="1" s="1"/>
  <c r="B397" i="1" s="1"/>
  <c r="B86" i="1"/>
  <c r="J7" i="1"/>
  <c r="K7" i="1" s="1"/>
  <c r="B493" i="1"/>
  <c r="B505" i="1" s="1"/>
  <c r="B517" i="1" s="1"/>
  <c r="B529" i="1" s="1"/>
  <c r="B541" i="1" s="1"/>
  <c r="B553" i="1" s="1"/>
  <c r="B565" i="1" s="1"/>
  <c r="B577" i="1" s="1"/>
  <c r="B589" i="1" s="1"/>
  <c r="B601" i="1" s="1"/>
  <c r="B613" i="1" s="1"/>
  <c r="B625" i="1" s="1"/>
  <c r="B637" i="1" s="1"/>
  <c r="B649" i="1" s="1"/>
  <c r="B661" i="1" s="1"/>
  <c r="B673" i="1" s="1"/>
  <c r="B685" i="1" s="1"/>
  <c r="B697" i="1" s="1"/>
  <c r="B709" i="1" s="1"/>
  <c r="B721" i="1" s="1"/>
  <c r="B733" i="1" s="1"/>
  <c r="B745" i="1" s="1"/>
  <c r="B757" i="1" s="1"/>
  <c r="B769" i="1" s="1"/>
  <c r="B781" i="1" s="1"/>
  <c r="B793" i="1" s="1"/>
  <c r="B482" i="1"/>
  <c r="L7" i="1" l="1"/>
  <c r="M7" i="1" s="1"/>
  <c r="N7" i="1" s="1"/>
  <c r="O7" i="1" s="1"/>
  <c r="I8" i="1"/>
  <c r="B98" i="1"/>
  <c r="B110" i="1" s="1"/>
  <c r="B122" i="1" s="1"/>
  <c r="B134" i="1" s="1"/>
  <c r="B146" i="1" s="1"/>
  <c r="B158" i="1" s="1"/>
  <c r="B170" i="1" s="1"/>
  <c r="B182" i="1" s="1"/>
  <c r="B194" i="1" s="1"/>
  <c r="B206" i="1" s="1"/>
  <c r="B218" i="1" s="1"/>
  <c r="B230" i="1" s="1"/>
  <c r="B242" i="1" s="1"/>
  <c r="B254" i="1" s="1"/>
  <c r="B266" i="1" s="1"/>
  <c r="B278" i="1" s="1"/>
  <c r="B290" i="1" s="1"/>
  <c r="B302" i="1" s="1"/>
  <c r="B314" i="1" s="1"/>
  <c r="B326" i="1" s="1"/>
  <c r="B338" i="1" s="1"/>
  <c r="B350" i="1" s="1"/>
  <c r="B362" i="1" s="1"/>
  <c r="B374" i="1" s="1"/>
  <c r="B386" i="1" s="1"/>
  <c r="B398" i="1" s="1"/>
  <c r="B87" i="1"/>
  <c r="B483" i="1"/>
  <c r="B494" i="1"/>
  <c r="B506" i="1" s="1"/>
  <c r="B518" i="1" s="1"/>
  <c r="B530" i="1" s="1"/>
  <c r="B542" i="1" s="1"/>
  <c r="B554" i="1" s="1"/>
  <c r="B566" i="1" s="1"/>
  <c r="B578" i="1" s="1"/>
  <c r="B590" i="1" s="1"/>
  <c r="B602" i="1" s="1"/>
  <c r="B614" i="1" s="1"/>
  <c r="B626" i="1" s="1"/>
  <c r="B638" i="1" s="1"/>
  <c r="B650" i="1" s="1"/>
  <c r="B662" i="1" s="1"/>
  <c r="B674" i="1" s="1"/>
  <c r="B686" i="1" s="1"/>
  <c r="B698" i="1" s="1"/>
  <c r="B710" i="1" s="1"/>
  <c r="B722" i="1" s="1"/>
  <c r="B734" i="1" s="1"/>
  <c r="B746" i="1" s="1"/>
  <c r="B758" i="1" s="1"/>
  <c r="B770" i="1" s="1"/>
  <c r="B782" i="1" s="1"/>
  <c r="B794" i="1" s="1"/>
  <c r="B879" i="1"/>
  <c r="B890" i="1"/>
  <c r="B902" i="1" s="1"/>
  <c r="B914" i="1" s="1"/>
  <c r="B926" i="1" s="1"/>
  <c r="B938" i="1" s="1"/>
  <c r="B950" i="1" s="1"/>
  <c r="B962" i="1" s="1"/>
  <c r="B974" i="1" s="1"/>
  <c r="B986" i="1" s="1"/>
  <c r="B998" i="1" s="1"/>
  <c r="B1010" i="1" s="1"/>
  <c r="B1022" i="1" s="1"/>
  <c r="B1034" i="1" s="1"/>
  <c r="B1046" i="1" s="1"/>
  <c r="B1058" i="1" s="1"/>
  <c r="B1070" i="1" s="1"/>
  <c r="B1082" i="1" s="1"/>
  <c r="B1094" i="1" s="1"/>
  <c r="B1106" i="1" s="1"/>
  <c r="B1118" i="1" s="1"/>
  <c r="B1130" i="1" s="1"/>
  <c r="B1142" i="1" s="1"/>
  <c r="B1154" i="1" s="1"/>
  <c r="B1166" i="1" s="1"/>
  <c r="B1178" i="1" s="1"/>
  <c r="B1190" i="1" s="1"/>
  <c r="B1395" i="1"/>
  <c r="B1407" i="1" s="1"/>
  <c r="B1419" i="1" s="1"/>
  <c r="B1431" i="1" s="1"/>
  <c r="B1443" i="1" s="1"/>
  <c r="B1455" i="1" s="1"/>
  <c r="B1467" i="1" s="1"/>
  <c r="B1479" i="1" s="1"/>
  <c r="B1491" i="1" s="1"/>
  <c r="B1503" i="1" s="1"/>
  <c r="B1515" i="1" s="1"/>
  <c r="B1527" i="1" s="1"/>
  <c r="B1539" i="1" s="1"/>
  <c r="B1551" i="1" s="1"/>
  <c r="B1563" i="1" s="1"/>
  <c r="B1575" i="1" s="1"/>
  <c r="B1587" i="1" s="1"/>
  <c r="B1599" i="1" s="1"/>
  <c r="B1611" i="1" s="1"/>
  <c r="B1623" i="1" s="1"/>
  <c r="B1635" i="1" s="1"/>
  <c r="B1647" i="1" s="1"/>
  <c r="B1659" i="1" s="1"/>
  <c r="B1671" i="1" s="1"/>
  <c r="B1683" i="1" s="1"/>
  <c r="B1384" i="1"/>
  <c r="B1286" i="1"/>
  <c r="B1298" i="1" s="1"/>
  <c r="B1310" i="1" s="1"/>
  <c r="B1275" i="1"/>
  <c r="B1276" i="1" l="1"/>
  <c r="B1287" i="1"/>
  <c r="B1299" i="1" s="1"/>
  <c r="B1311" i="1" s="1"/>
  <c r="B1396" i="1"/>
  <c r="B1408" i="1" s="1"/>
  <c r="B1420" i="1" s="1"/>
  <c r="B1432" i="1" s="1"/>
  <c r="B1444" i="1" s="1"/>
  <c r="B1456" i="1" s="1"/>
  <c r="B1468" i="1" s="1"/>
  <c r="B1480" i="1" s="1"/>
  <c r="B1492" i="1" s="1"/>
  <c r="B1504" i="1" s="1"/>
  <c r="B1516" i="1" s="1"/>
  <c r="B1528" i="1" s="1"/>
  <c r="B1540" i="1" s="1"/>
  <c r="B1552" i="1" s="1"/>
  <c r="B1564" i="1" s="1"/>
  <c r="B1576" i="1" s="1"/>
  <c r="B1588" i="1" s="1"/>
  <c r="B1600" i="1" s="1"/>
  <c r="B1612" i="1" s="1"/>
  <c r="B1624" i="1" s="1"/>
  <c r="B1636" i="1" s="1"/>
  <c r="B1648" i="1" s="1"/>
  <c r="B1660" i="1" s="1"/>
  <c r="B1672" i="1" s="1"/>
  <c r="B1684" i="1" s="1"/>
  <c r="B1385" i="1"/>
  <c r="B1397" i="1" s="1"/>
  <c r="B1409" i="1" s="1"/>
  <c r="B1421" i="1" s="1"/>
  <c r="B1433" i="1" s="1"/>
  <c r="B1445" i="1" s="1"/>
  <c r="B1457" i="1" s="1"/>
  <c r="B1469" i="1" s="1"/>
  <c r="B1481" i="1" s="1"/>
  <c r="B1493" i="1" s="1"/>
  <c r="B1505" i="1" s="1"/>
  <c r="B1517" i="1" s="1"/>
  <c r="B1529" i="1" s="1"/>
  <c r="B1541" i="1" s="1"/>
  <c r="B1553" i="1" s="1"/>
  <c r="B1565" i="1" s="1"/>
  <c r="B1577" i="1" s="1"/>
  <c r="B1589" i="1" s="1"/>
  <c r="B1601" i="1" s="1"/>
  <c r="B1613" i="1" s="1"/>
  <c r="B1625" i="1" s="1"/>
  <c r="B1637" i="1" s="1"/>
  <c r="B1649" i="1" s="1"/>
  <c r="B1661" i="1" s="1"/>
  <c r="B1673" i="1" s="1"/>
  <c r="B1685" i="1" s="1"/>
  <c r="B880" i="1"/>
  <c r="B891" i="1"/>
  <c r="B903" i="1" s="1"/>
  <c r="B915" i="1" s="1"/>
  <c r="B927" i="1" s="1"/>
  <c r="B939" i="1" s="1"/>
  <c r="B951" i="1" s="1"/>
  <c r="B963" i="1" s="1"/>
  <c r="B975" i="1" s="1"/>
  <c r="B987" i="1" s="1"/>
  <c r="B999" i="1" s="1"/>
  <c r="B1011" i="1" s="1"/>
  <c r="B1023" i="1" s="1"/>
  <c r="B1035" i="1" s="1"/>
  <c r="B1047" i="1" s="1"/>
  <c r="B1059" i="1" s="1"/>
  <c r="B1071" i="1" s="1"/>
  <c r="B1083" i="1" s="1"/>
  <c r="B1095" i="1" s="1"/>
  <c r="B1107" i="1" s="1"/>
  <c r="B1119" i="1" s="1"/>
  <c r="B1131" i="1" s="1"/>
  <c r="B1143" i="1" s="1"/>
  <c r="B1155" i="1" s="1"/>
  <c r="B1167" i="1" s="1"/>
  <c r="B1179" i="1" s="1"/>
  <c r="B1191" i="1" s="1"/>
  <c r="B484" i="1"/>
  <c r="B495" i="1"/>
  <c r="B507" i="1" s="1"/>
  <c r="B519" i="1" s="1"/>
  <c r="B531" i="1" s="1"/>
  <c r="B543" i="1" s="1"/>
  <c r="B555" i="1" s="1"/>
  <c r="B567" i="1" s="1"/>
  <c r="B579" i="1" s="1"/>
  <c r="B591" i="1" s="1"/>
  <c r="B603" i="1" s="1"/>
  <c r="B615" i="1" s="1"/>
  <c r="B627" i="1" s="1"/>
  <c r="B639" i="1" s="1"/>
  <c r="B651" i="1" s="1"/>
  <c r="B663" i="1" s="1"/>
  <c r="B675" i="1" s="1"/>
  <c r="B687" i="1" s="1"/>
  <c r="B699" i="1" s="1"/>
  <c r="B711" i="1" s="1"/>
  <c r="B723" i="1" s="1"/>
  <c r="B735" i="1" s="1"/>
  <c r="B747" i="1" s="1"/>
  <c r="B759" i="1" s="1"/>
  <c r="B771" i="1" s="1"/>
  <c r="B783" i="1" s="1"/>
  <c r="B795" i="1" s="1"/>
  <c r="B88" i="1"/>
  <c r="B99" i="1"/>
  <c r="B111" i="1" s="1"/>
  <c r="B123" i="1" s="1"/>
  <c r="B135" i="1" s="1"/>
  <c r="B147" i="1" s="1"/>
  <c r="B159" i="1" s="1"/>
  <c r="B171" i="1" s="1"/>
  <c r="B183" i="1" s="1"/>
  <c r="B195" i="1" s="1"/>
  <c r="B207" i="1" s="1"/>
  <c r="B219" i="1" s="1"/>
  <c r="B231" i="1" s="1"/>
  <c r="B243" i="1" s="1"/>
  <c r="B255" i="1" s="1"/>
  <c r="B267" i="1" s="1"/>
  <c r="B279" i="1" s="1"/>
  <c r="B291" i="1" s="1"/>
  <c r="B303" i="1" s="1"/>
  <c r="B315" i="1" s="1"/>
  <c r="B327" i="1" s="1"/>
  <c r="B339" i="1" s="1"/>
  <c r="B351" i="1" s="1"/>
  <c r="B363" i="1" s="1"/>
  <c r="B375" i="1" s="1"/>
  <c r="B387" i="1" s="1"/>
  <c r="B399" i="1" s="1"/>
  <c r="J8" i="1"/>
  <c r="K8" i="1" s="1"/>
  <c r="L8" i="1" l="1"/>
  <c r="M8" i="1" s="1"/>
  <c r="N8" i="1" s="1"/>
  <c r="O8" i="1" s="1"/>
  <c r="I9" i="1"/>
  <c r="B89" i="1"/>
  <c r="B101" i="1" s="1"/>
  <c r="B113" i="1" s="1"/>
  <c r="B125" i="1" s="1"/>
  <c r="B137" i="1" s="1"/>
  <c r="B149" i="1" s="1"/>
  <c r="B161" i="1" s="1"/>
  <c r="B173" i="1" s="1"/>
  <c r="B185" i="1" s="1"/>
  <c r="B197" i="1" s="1"/>
  <c r="B209" i="1" s="1"/>
  <c r="B221" i="1" s="1"/>
  <c r="B233" i="1" s="1"/>
  <c r="B245" i="1" s="1"/>
  <c r="B257" i="1" s="1"/>
  <c r="B269" i="1" s="1"/>
  <c r="B281" i="1" s="1"/>
  <c r="B293" i="1" s="1"/>
  <c r="B305" i="1" s="1"/>
  <c r="B317" i="1" s="1"/>
  <c r="B329" i="1" s="1"/>
  <c r="B341" i="1" s="1"/>
  <c r="B353" i="1" s="1"/>
  <c r="B365" i="1" s="1"/>
  <c r="B377" i="1" s="1"/>
  <c r="B389" i="1" s="1"/>
  <c r="B401" i="1" s="1"/>
  <c r="B100" i="1"/>
  <c r="B112" i="1" s="1"/>
  <c r="B124" i="1" s="1"/>
  <c r="B136" i="1" s="1"/>
  <c r="B148" i="1" s="1"/>
  <c r="B160" i="1" s="1"/>
  <c r="B172" i="1" s="1"/>
  <c r="B184" i="1" s="1"/>
  <c r="B196" i="1" s="1"/>
  <c r="B208" i="1" s="1"/>
  <c r="B220" i="1" s="1"/>
  <c r="B232" i="1" s="1"/>
  <c r="B244" i="1" s="1"/>
  <c r="B256" i="1" s="1"/>
  <c r="B268" i="1" s="1"/>
  <c r="B280" i="1" s="1"/>
  <c r="B292" i="1" s="1"/>
  <c r="B304" i="1" s="1"/>
  <c r="B316" i="1" s="1"/>
  <c r="B328" i="1" s="1"/>
  <c r="B340" i="1" s="1"/>
  <c r="B352" i="1" s="1"/>
  <c r="B364" i="1" s="1"/>
  <c r="B376" i="1" s="1"/>
  <c r="B388" i="1" s="1"/>
  <c r="B400" i="1" s="1"/>
  <c r="B485" i="1"/>
  <c r="B497" i="1" s="1"/>
  <c r="B509" i="1" s="1"/>
  <c r="B521" i="1" s="1"/>
  <c r="B533" i="1" s="1"/>
  <c r="B545" i="1" s="1"/>
  <c r="B557" i="1" s="1"/>
  <c r="B569" i="1" s="1"/>
  <c r="B581" i="1" s="1"/>
  <c r="B593" i="1" s="1"/>
  <c r="B605" i="1" s="1"/>
  <c r="B617" i="1" s="1"/>
  <c r="B629" i="1" s="1"/>
  <c r="B641" i="1" s="1"/>
  <c r="B653" i="1" s="1"/>
  <c r="B665" i="1" s="1"/>
  <c r="B677" i="1" s="1"/>
  <c r="B689" i="1" s="1"/>
  <c r="B701" i="1" s="1"/>
  <c r="B713" i="1" s="1"/>
  <c r="B725" i="1" s="1"/>
  <c r="B737" i="1" s="1"/>
  <c r="B749" i="1" s="1"/>
  <c r="B761" i="1" s="1"/>
  <c r="B773" i="1" s="1"/>
  <c r="B785" i="1" s="1"/>
  <c r="B797" i="1" s="1"/>
  <c r="B496" i="1"/>
  <c r="B508" i="1" s="1"/>
  <c r="B520" i="1" s="1"/>
  <c r="B532" i="1" s="1"/>
  <c r="B544" i="1" s="1"/>
  <c r="B556" i="1" s="1"/>
  <c r="B568" i="1" s="1"/>
  <c r="B580" i="1" s="1"/>
  <c r="B592" i="1" s="1"/>
  <c r="B604" i="1" s="1"/>
  <c r="B616" i="1" s="1"/>
  <c r="B628" i="1" s="1"/>
  <c r="B640" i="1" s="1"/>
  <c r="B652" i="1" s="1"/>
  <c r="B664" i="1" s="1"/>
  <c r="B676" i="1" s="1"/>
  <c r="B688" i="1" s="1"/>
  <c r="B700" i="1" s="1"/>
  <c r="B712" i="1" s="1"/>
  <c r="B724" i="1" s="1"/>
  <c r="B736" i="1" s="1"/>
  <c r="B748" i="1" s="1"/>
  <c r="B760" i="1" s="1"/>
  <c r="B772" i="1" s="1"/>
  <c r="B784" i="1" s="1"/>
  <c r="B796" i="1" s="1"/>
  <c r="B892" i="1"/>
  <c r="B904" i="1" s="1"/>
  <c r="B916" i="1" s="1"/>
  <c r="B928" i="1" s="1"/>
  <c r="B940" i="1" s="1"/>
  <c r="B952" i="1" s="1"/>
  <c r="B964" i="1" s="1"/>
  <c r="B976" i="1" s="1"/>
  <c r="B988" i="1" s="1"/>
  <c r="B1000" i="1" s="1"/>
  <c r="B1012" i="1" s="1"/>
  <c r="B1024" i="1" s="1"/>
  <c r="B1036" i="1" s="1"/>
  <c r="B1048" i="1" s="1"/>
  <c r="B1060" i="1" s="1"/>
  <c r="B1072" i="1" s="1"/>
  <c r="B1084" i="1" s="1"/>
  <c r="B1096" i="1" s="1"/>
  <c r="B1108" i="1" s="1"/>
  <c r="B1120" i="1" s="1"/>
  <c r="B1132" i="1" s="1"/>
  <c r="B1144" i="1" s="1"/>
  <c r="B1156" i="1" s="1"/>
  <c r="B1168" i="1" s="1"/>
  <c r="B1180" i="1" s="1"/>
  <c r="B1192" i="1" s="1"/>
  <c r="B881" i="1"/>
  <c r="B893" i="1" s="1"/>
  <c r="B905" i="1" s="1"/>
  <c r="B917" i="1" s="1"/>
  <c r="B929" i="1" s="1"/>
  <c r="B941" i="1" s="1"/>
  <c r="B953" i="1" s="1"/>
  <c r="B965" i="1" s="1"/>
  <c r="B977" i="1" s="1"/>
  <c r="B989" i="1" s="1"/>
  <c r="B1001" i="1" s="1"/>
  <c r="B1013" i="1" s="1"/>
  <c r="B1025" i="1" s="1"/>
  <c r="B1037" i="1" s="1"/>
  <c r="B1049" i="1" s="1"/>
  <c r="B1061" i="1" s="1"/>
  <c r="B1073" i="1" s="1"/>
  <c r="B1085" i="1" s="1"/>
  <c r="B1097" i="1" s="1"/>
  <c r="B1109" i="1" s="1"/>
  <c r="B1121" i="1" s="1"/>
  <c r="B1133" i="1" s="1"/>
  <c r="B1145" i="1" s="1"/>
  <c r="B1157" i="1" s="1"/>
  <c r="B1169" i="1" s="1"/>
  <c r="B1181" i="1" s="1"/>
  <c r="B1193" i="1" s="1"/>
  <c r="B1277" i="1"/>
  <c r="B1289" i="1" s="1"/>
  <c r="B1301" i="1" s="1"/>
  <c r="B1313" i="1" s="1"/>
  <c r="B1288" i="1"/>
  <c r="B1300" i="1" s="1"/>
  <c r="B1312" i="1" s="1"/>
  <c r="J9" i="1" l="1"/>
  <c r="K9" i="1" s="1"/>
  <c r="L9" i="1" l="1"/>
  <c r="M9" i="1" s="1"/>
  <c r="N9" i="1" s="1"/>
  <c r="O9" i="1" s="1"/>
  <c r="I10" i="1"/>
  <c r="J10" i="1" l="1"/>
  <c r="K10" i="1"/>
  <c r="L10" i="1" l="1"/>
  <c r="M10" i="1" s="1"/>
  <c r="N10" i="1" s="1"/>
  <c r="O10" i="1" s="1"/>
  <c r="I11" i="1"/>
  <c r="J11" i="1" l="1"/>
  <c r="K11" i="1" s="1"/>
  <c r="L11" i="1" l="1"/>
  <c r="M11" i="1" s="1"/>
  <c r="N11" i="1" s="1"/>
  <c r="O11" i="1" s="1"/>
  <c r="I12" i="1" l="1"/>
  <c r="J12" i="1"/>
  <c r="K12" i="1" s="1"/>
  <c r="L12" i="1" l="1"/>
  <c r="M12" i="1" s="1"/>
  <c r="N12" i="1" s="1"/>
  <c r="O12" i="1" s="1"/>
  <c r="I13" i="1"/>
  <c r="J13" i="1" l="1"/>
  <c r="K13" i="1" s="1"/>
  <c r="L13" i="1" l="1"/>
  <c r="M13" i="1" s="1"/>
  <c r="N13" i="1" s="1"/>
  <c r="O13" i="1" s="1"/>
  <c r="I14" i="1"/>
  <c r="J14" i="1" l="1"/>
  <c r="K14" i="1" s="1"/>
  <c r="L14" i="1" l="1"/>
  <c r="M14" i="1" s="1"/>
  <c r="N14" i="1" s="1"/>
  <c r="O14" i="1" s="1"/>
  <c r="I15" i="1"/>
  <c r="J15" i="1" l="1"/>
  <c r="K15" i="1"/>
  <c r="L15" i="1" l="1"/>
  <c r="M15" i="1" s="1"/>
  <c r="N15" i="1" s="1"/>
  <c r="O15" i="1" s="1"/>
  <c r="I16" i="1"/>
  <c r="J16" i="1" l="1"/>
  <c r="K16" i="1" s="1"/>
  <c r="L16" i="1" l="1"/>
  <c r="M16" i="1" s="1"/>
  <c r="N16" i="1" s="1"/>
  <c r="O16" i="1" s="1"/>
  <c r="I17" i="1"/>
  <c r="J17" i="1" l="1"/>
  <c r="K17" i="1"/>
  <c r="L17" i="1" l="1"/>
  <c r="M17" i="1" s="1"/>
  <c r="N17" i="1" s="1"/>
  <c r="O17" i="1" s="1"/>
  <c r="I18" i="1"/>
  <c r="J18" i="1" l="1"/>
  <c r="K18" i="1"/>
  <c r="L18" i="1" l="1"/>
  <c r="M18" i="1" s="1"/>
  <c r="N18" i="1" s="1"/>
  <c r="O18" i="1" s="1"/>
  <c r="I19" i="1"/>
  <c r="J19" i="1" l="1"/>
  <c r="K19" i="1" s="1"/>
  <c r="L19" i="1" l="1"/>
  <c r="M19" i="1" s="1"/>
  <c r="N19" i="1" s="1"/>
  <c r="O19" i="1" s="1"/>
  <c r="I20" i="1"/>
  <c r="J20" i="1" l="1"/>
  <c r="K20" i="1" s="1"/>
  <c r="L20" i="1" l="1"/>
  <c r="M20" i="1" s="1"/>
  <c r="N20" i="1" s="1"/>
  <c r="O20" i="1" s="1"/>
  <c r="I21" i="1"/>
  <c r="J21" i="1" l="1"/>
  <c r="K21" i="1" s="1"/>
  <c r="L21" i="1" l="1"/>
  <c r="M21" i="1" s="1"/>
  <c r="N21" i="1" s="1"/>
  <c r="O21" i="1" s="1"/>
  <c r="I22" i="1"/>
  <c r="J22" i="1" l="1"/>
  <c r="K22" i="1" s="1"/>
  <c r="L22" i="1" l="1"/>
  <c r="M22" i="1" s="1"/>
  <c r="N22" i="1" s="1"/>
  <c r="O22" i="1" s="1"/>
  <c r="I23" i="1"/>
  <c r="J23" i="1" l="1"/>
  <c r="K23" i="1"/>
  <c r="L23" i="1" l="1"/>
  <c r="M23" i="1" s="1"/>
  <c r="N23" i="1" s="1"/>
  <c r="O23" i="1" s="1"/>
  <c r="I24" i="1" l="1"/>
  <c r="J24" i="1"/>
  <c r="K24" i="1" s="1"/>
  <c r="L24" i="1" l="1"/>
  <c r="M24" i="1" s="1"/>
  <c r="N24" i="1" s="1"/>
  <c r="O24" i="1" s="1"/>
  <c r="I25" i="1" l="1"/>
  <c r="J25" i="1" s="1"/>
  <c r="K25" i="1" s="1"/>
  <c r="L25" i="1" l="1"/>
  <c r="M25" i="1" s="1"/>
  <c r="N25" i="1" s="1"/>
  <c r="O25" i="1" s="1"/>
  <c r="I26" i="1" l="1"/>
  <c r="J26" i="1"/>
  <c r="K26" i="1" s="1"/>
  <c r="L26" i="1" l="1"/>
  <c r="M26" i="1" s="1"/>
  <c r="N26" i="1" s="1"/>
  <c r="O26" i="1" s="1"/>
  <c r="I27" i="1"/>
  <c r="J27" i="1" l="1"/>
  <c r="K27" i="1" s="1"/>
  <c r="L27" i="1" l="1"/>
  <c r="M27" i="1" s="1"/>
  <c r="N27" i="1" s="1"/>
  <c r="O27" i="1" s="1"/>
  <c r="I28" i="1" l="1"/>
  <c r="J28" i="1" s="1"/>
  <c r="K28" i="1" s="1"/>
  <c r="L28" i="1" l="1"/>
  <c r="M28" i="1" s="1"/>
  <c r="N28" i="1" s="1"/>
  <c r="O28" i="1" s="1"/>
  <c r="I29" i="1"/>
  <c r="J29" i="1" l="1"/>
  <c r="K29" i="1" s="1"/>
  <c r="L29" i="1" l="1"/>
  <c r="M29" i="1" s="1"/>
  <c r="N29" i="1" s="1"/>
  <c r="O29" i="1" s="1"/>
  <c r="I30" i="1"/>
  <c r="J30" i="1" l="1"/>
  <c r="K30" i="1" s="1"/>
  <c r="L30" i="1" l="1"/>
  <c r="M30" i="1" s="1"/>
  <c r="N30" i="1" s="1"/>
  <c r="O30" i="1" s="1"/>
  <c r="I31" i="1"/>
  <c r="J31" i="1" l="1"/>
  <c r="K31" i="1" s="1"/>
  <c r="L31" i="1" l="1"/>
  <c r="M31" i="1" s="1"/>
  <c r="N31" i="1" s="1"/>
  <c r="O31" i="1" s="1"/>
  <c r="I32" i="1" l="1"/>
  <c r="J32" i="1"/>
  <c r="K32" i="1" s="1"/>
  <c r="L32" i="1" l="1"/>
  <c r="M32" i="1" s="1"/>
  <c r="N32" i="1" s="1"/>
  <c r="O32" i="1" s="1"/>
  <c r="I33" i="1"/>
  <c r="J33" i="1" l="1"/>
  <c r="K33" i="1" s="1"/>
  <c r="L33" i="1" l="1"/>
  <c r="M33" i="1" s="1"/>
  <c r="N33" i="1" s="1"/>
  <c r="O33" i="1" s="1"/>
  <c r="I34" i="1" l="1"/>
  <c r="J34" i="1"/>
  <c r="K34" i="1" s="1"/>
  <c r="L34" i="1" l="1"/>
  <c r="M34" i="1" s="1"/>
  <c r="N34" i="1" s="1"/>
  <c r="O34" i="1" s="1"/>
  <c r="I35" i="1" l="1"/>
  <c r="J35" i="1"/>
  <c r="K35" i="1" s="1"/>
  <c r="L35" i="1" l="1"/>
  <c r="M35" i="1" s="1"/>
  <c r="N35" i="1" s="1"/>
  <c r="O35" i="1" s="1"/>
  <c r="I36" i="1"/>
  <c r="J36" i="1" l="1"/>
  <c r="K36" i="1" s="1"/>
  <c r="L36" i="1" l="1"/>
  <c r="M36" i="1" s="1"/>
  <c r="N36" i="1" s="1"/>
  <c r="O36" i="1" s="1"/>
  <c r="I37" i="1"/>
  <c r="J37" i="1" l="1"/>
  <c r="K37" i="1" s="1"/>
  <c r="L37" i="1" l="1"/>
  <c r="M37" i="1" s="1"/>
  <c r="N37" i="1" s="1"/>
  <c r="O37" i="1" s="1"/>
  <c r="I38" i="1"/>
  <c r="J38" i="1" l="1"/>
  <c r="K38" i="1" s="1"/>
  <c r="L38" i="1" l="1"/>
  <c r="M38" i="1" s="1"/>
  <c r="N38" i="1" s="1"/>
  <c r="O38" i="1" s="1"/>
  <c r="I39" i="1"/>
  <c r="J39" i="1" l="1"/>
  <c r="K39" i="1" s="1"/>
  <c r="L39" i="1" l="1"/>
  <c r="M39" i="1" s="1"/>
  <c r="N39" i="1" s="1"/>
  <c r="O39" i="1" s="1"/>
  <c r="I40" i="1"/>
  <c r="J40" i="1" l="1"/>
  <c r="K40" i="1"/>
  <c r="L40" i="1" l="1"/>
  <c r="M40" i="1" s="1"/>
  <c r="N40" i="1" s="1"/>
  <c r="O40" i="1" s="1"/>
  <c r="I41" i="1"/>
  <c r="J41" i="1" l="1"/>
  <c r="K41" i="1" s="1"/>
  <c r="L41" i="1" l="1"/>
  <c r="M41" i="1" s="1"/>
  <c r="N41" i="1" s="1"/>
  <c r="O41" i="1" s="1"/>
  <c r="I42" i="1" l="1"/>
  <c r="J42" i="1"/>
  <c r="K42" i="1" s="1"/>
  <c r="L42" i="1" l="1"/>
  <c r="M42" i="1" s="1"/>
  <c r="N42" i="1" s="1"/>
  <c r="O42" i="1" s="1"/>
  <c r="I43" i="1"/>
  <c r="J43" i="1" l="1"/>
  <c r="K43" i="1" s="1"/>
  <c r="L43" i="1" l="1"/>
  <c r="M43" i="1" s="1"/>
  <c r="N43" i="1" s="1"/>
  <c r="O43" i="1" s="1"/>
  <c r="I44" i="1"/>
  <c r="J44" i="1" l="1"/>
  <c r="K44" i="1" s="1"/>
  <c r="L44" i="1" l="1"/>
  <c r="M44" i="1" s="1"/>
  <c r="N44" i="1" s="1"/>
  <c r="O44" i="1" s="1"/>
  <c r="I45" i="1"/>
  <c r="J45" i="1" l="1"/>
  <c r="K45" i="1" s="1"/>
  <c r="L45" i="1" l="1"/>
  <c r="M45" i="1" s="1"/>
  <c r="N45" i="1" s="1"/>
  <c r="O45" i="1" s="1"/>
  <c r="I46" i="1"/>
  <c r="J46" i="1" l="1"/>
  <c r="K46" i="1" s="1"/>
  <c r="L46" i="1" l="1"/>
  <c r="M46" i="1" s="1"/>
  <c r="N46" i="1" s="1"/>
  <c r="O46" i="1" s="1"/>
  <c r="I47" i="1"/>
  <c r="J47" i="1" l="1"/>
  <c r="K47" i="1" s="1"/>
  <c r="L47" i="1" l="1"/>
  <c r="M47" i="1" s="1"/>
  <c r="N47" i="1" s="1"/>
  <c r="O47" i="1" s="1"/>
  <c r="I48" i="1"/>
  <c r="J48" i="1" l="1"/>
  <c r="K48" i="1" s="1"/>
  <c r="L48" i="1" l="1"/>
  <c r="M48" i="1" s="1"/>
  <c r="N48" i="1" s="1"/>
  <c r="O48" i="1" s="1"/>
  <c r="I49" i="1"/>
  <c r="J49" i="1" l="1"/>
  <c r="K49" i="1" s="1"/>
  <c r="L49" i="1" l="1"/>
  <c r="M49" i="1" s="1"/>
  <c r="N49" i="1" s="1"/>
  <c r="O49" i="1" s="1"/>
  <c r="I50" i="1"/>
  <c r="J50" i="1" l="1"/>
  <c r="K50" i="1" s="1"/>
  <c r="L50" i="1" l="1"/>
  <c r="M50" i="1" s="1"/>
  <c r="N50" i="1" s="1"/>
  <c r="O50" i="1" s="1"/>
  <c r="I51" i="1"/>
  <c r="J51" i="1" l="1"/>
  <c r="K51" i="1" s="1"/>
  <c r="L51" i="1" l="1"/>
  <c r="M51" i="1" s="1"/>
  <c r="N51" i="1" s="1"/>
  <c r="O51" i="1" s="1"/>
  <c r="I52" i="1" l="1"/>
  <c r="J52" i="1"/>
  <c r="K52" i="1" s="1"/>
  <c r="L52" i="1" l="1"/>
  <c r="M52" i="1" s="1"/>
  <c r="N52" i="1" s="1"/>
  <c r="O52" i="1" s="1"/>
  <c r="I53" i="1"/>
  <c r="J53" i="1" l="1"/>
  <c r="K53" i="1" s="1"/>
  <c r="L53" i="1" l="1"/>
  <c r="M53" i="1" s="1"/>
  <c r="N53" i="1" s="1"/>
  <c r="O53" i="1" s="1"/>
  <c r="I54" i="1"/>
  <c r="J54" i="1" l="1"/>
  <c r="K54" i="1" s="1"/>
  <c r="L54" i="1" l="1"/>
  <c r="M54" i="1" s="1"/>
  <c r="N54" i="1" s="1"/>
  <c r="O54" i="1" s="1"/>
  <c r="I55" i="1"/>
  <c r="J55" i="1" l="1"/>
  <c r="K55" i="1" s="1"/>
  <c r="L55" i="1" l="1"/>
  <c r="M55" i="1" s="1"/>
  <c r="N55" i="1" s="1"/>
  <c r="O55" i="1" s="1"/>
  <c r="I56" i="1"/>
  <c r="J56" i="1" l="1"/>
  <c r="K56" i="1" s="1"/>
  <c r="L56" i="1" l="1"/>
  <c r="M56" i="1" s="1"/>
  <c r="N56" i="1" s="1"/>
  <c r="O56" i="1" s="1"/>
  <c r="I57" i="1"/>
  <c r="J57" i="1" l="1"/>
  <c r="K57" i="1" s="1"/>
  <c r="L57" i="1" l="1"/>
  <c r="M57" i="1" s="1"/>
  <c r="N57" i="1" s="1"/>
  <c r="O57" i="1" s="1"/>
  <c r="I58" i="1"/>
  <c r="J58" i="1" l="1"/>
  <c r="K58" i="1" s="1"/>
  <c r="L58" i="1" l="1"/>
  <c r="M58" i="1" s="1"/>
  <c r="N58" i="1" s="1"/>
  <c r="O58" i="1" s="1"/>
  <c r="I59" i="1"/>
  <c r="J59" i="1" l="1"/>
  <c r="K59" i="1" s="1"/>
  <c r="L59" i="1" l="1"/>
  <c r="M59" i="1" s="1"/>
  <c r="N59" i="1" s="1"/>
  <c r="O59" i="1" s="1"/>
  <c r="I60" i="1" l="1"/>
  <c r="J60" i="1"/>
  <c r="K60" i="1" s="1"/>
  <c r="L60" i="1" l="1"/>
  <c r="M60" i="1" s="1"/>
  <c r="N60" i="1" s="1"/>
  <c r="O60" i="1" s="1"/>
  <c r="I61" i="1"/>
  <c r="J61" i="1" l="1"/>
  <c r="K61" i="1" s="1"/>
  <c r="L61" i="1" l="1"/>
  <c r="M61" i="1" s="1"/>
  <c r="N61" i="1" s="1"/>
  <c r="O61" i="1" s="1"/>
  <c r="I62" i="1"/>
  <c r="J62" i="1" l="1"/>
  <c r="K62" i="1" s="1"/>
  <c r="L62" i="1" l="1"/>
  <c r="M62" i="1" s="1"/>
  <c r="N62" i="1" s="1"/>
  <c r="O62" i="1" s="1"/>
  <c r="I63" i="1"/>
  <c r="J63" i="1" l="1"/>
  <c r="K63" i="1" s="1"/>
  <c r="L63" i="1" l="1"/>
  <c r="M63" i="1" s="1"/>
  <c r="N63" i="1" s="1"/>
  <c r="O63" i="1" s="1"/>
  <c r="I64" i="1"/>
  <c r="J64" i="1" l="1"/>
  <c r="K64" i="1" s="1"/>
  <c r="L64" i="1" l="1"/>
  <c r="M64" i="1" s="1"/>
  <c r="N64" i="1" s="1"/>
  <c r="O64" i="1" s="1"/>
  <c r="I65" i="1"/>
  <c r="J65" i="1" l="1"/>
  <c r="K65" i="1"/>
  <c r="L65" i="1" l="1"/>
  <c r="M65" i="1" s="1"/>
  <c r="N65" i="1" s="1"/>
  <c r="O65" i="1" s="1"/>
  <c r="I66" i="1" l="1"/>
  <c r="J66" i="1" l="1"/>
  <c r="K66" i="1" s="1"/>
  <c r="L66" i="1" l="1"/>
  <c r="M66" i="1" s="1"/>
  <c r="N66" i="1" s="1"/>
  <c r="O66" i="1" s="1"/>
  <c r="I67" i="1"/>
  <c r="J67" i="1" l="1"/>
  <c r="K67" i="1" s="1"/>
  <c r="L67" i="1" l="1"/>
  <c r="M67" i="1" s="1"/>
  <c r="N67" i="1" s="1"/>
  <c r="O67" i="1" s="1"/>
  <c r="I68" i="1"/>
  <c r="J68" i="1" l="1"/>
  <c r="K68" i="1" s="1"/>
  <c r="L68" i="1" l="1"/>
  <c r="M68" i="1" s="1"/>
  <c r="N68" i="1" s="1"/>
  <c r="O68" i="1" s="1"/>
  <c r="I69" i="1"/>
  <c r="J69" i="1" l="1"/>
  <c r="K69" i="1" s="1"/>
  <c r="L69" i="1" l="1"/>
  <c r="M69" i="1" s="1"/>
  <c r="N69" i="1" s="1"/>
  <c r="O69" i="1" s="1"/>
  <c r="I70" i="1"/>
  <c r="J70" i="1" l="1"/>
  <c r="K70" i="1" s="1"/>
  <c r="L70" i="1" l="1"/>
  <c r="M70" i="1" s="1"/>
  <c r="N70" i="1" s="1"/>
  <c r="O70" i="1" s="1"/>
  <c r="I71" i="1"/>
  <c r="J71" i="1" l="1"/>
  <c r="K71" i="1" s="1"/>
  <c r="L71" i="1" l="1"/>
  <c r="M71" i="1" s="1"/>
  <c r="N71" i="1" s="1"/>
  <c r="O71" i="1" s="1"/>
  <c r="I72" i="1" l="1"/>
  <c r="J72" i="1"/>
  <c r="K72" i="1" s="1"/>
  <c r="L72" i="1" l="1"/>
  <c r="M72" i="1" s="1"/>
  <c r="N72" i="1" s="1"/>
  <c r="O72" i="1" s="1"/>
  <c r="I73" i="1" l="1"/>
  <c r="J73" i="1"/>
  <c r="K73" i="1" s="1"/>
  <c r="L73" i="1" l="1"/>
  <c r="M73" i="1" s="1"/>
  <c r="N73" i="1" s="1"/>
  <c r="O73" i="1" s="1"/>
  <c r="I74" i="1" l="1"/>
  <c r="J74" i="1"/>
  <c r="K74" i="1" s="1"/>
  <c r="L74" i="1" l="1"/>
  <c r="M74" i="1" s="1"/>
  <c r="N74" i="1" s="1"/>
  <c r="O74" i="1" s="1"/>
  <c r="I75" i="1"/>
  <c r="J75" i="1" l="1"/>
  <c r="K75" i="1" s="1"/>
  <c r="L75" i="1" l="1"/>
  <c r="M75" i="1" s="1"/>
  <c r="N75" i="1" s="1"/>
  <c r="O75" i="1" s="1"/>
  <c r="I76" i="1"/>
  <c r="J76" i="1" l="1"/>
  <c r="K76" i="1" s="1"/>
  <c r="L76" i="1" l="1"/>
  <c r="M76" i="1" s="1"/>
  <c r="N76" i="1" s="1"/>
  <c r="O76" i="1" s="1"/>
  <c r="I77" i="1"/>
  <c r="J77" i="1" l="1"/>
  <c r="K77" i="1" s="1"/>
  <c r="L77" i="1" l="1"/>
  <c r="M77" i="1" s="1"/>
  <c r="N77" i="1" s="1"/>
  <c r="O77" i="1" s="1"/>
  <c r="I78" i="1" l="1"/>
  <c r="J78" i="1" s="1"/>
  <c r="K78" i="1" s="1"/>
  <c r="L78" i="1" l="1"/>
  <c r="M78" i="1" s="1"/>
  <c r="N78" i="1" s="1"/>
  <c r="O78" i="1" s="1"/>
  <c r="I79" i="1"/>
  <c r="J79" i="1" l="1"/>
  <c r="K79" i="1" s="1"/>
  <c r="L79" i="1" l="1"/>
  <c r="M79" i="1" s="1"/>
  <c r="N79" i="1" s="1"/>
  <c r="O79" i="1" s="1"/>
  <c r="I80" i="1" l="1"/>
  <c r="J80" i="1" l="1"/>
  <c r="K80" i="1" s="1"/>
  <c r="L80" i="1" l="1"/>
  <c r="M80" i="1" s="1"/>
  <c r="N80" i="1" s="1"/>
  <c r="O80" i="1" s="1"/>
  <c r="I81" i="1"/>
  <c r="J81" i="1" l="1"/>
  <c r="K81" i="1"/>
  <c r="L81" i="1" l="1"/>
  <c r="M81" i="1" s="1"/>
  <c r="N81" i="1" s="1"/>
  <c r="O81" i="1" s="1"/>
  <c r="I82" i="1"/>
  <c r="J82" i="1" l="1"/>
  <c r="K82" i="1" s="1"/>
  <c r="L82" i="1" l="1"/>
  <c r="M82" i="1" s="1"/>
  <c r="N82" i="1" s="1"/>
  <c r="O82" i="1" s="1"/>
  <c r="I83" i="1" l="1"/>
  <c r="J83" i="1" l="1"/>
  <c r="K83" i="1" s="1"/>
  <c r="L83" i="1" l="1"/>
  <c r="M83" i="1" s="1"/>
  <c r="N83" i="1" s="1"/>
  <c r="O83" i="1" s="1"/>
  <c r="I84" i="1"/>
  <c r="J84" i="1" l="1"/>
  <c r="K84" i="1" s="1"/>
  <c r="L84" i="1" l="1"/>
  <c r="M84" i="1" s="1"/>
  <c r="N84" i="1" s="1"/>
  <c r="O84" i="1" s="1"/>
  <c r="I85" i="1"/>
  <c r="J85" i="1" l="1"/>
  <c r="K85" i="1" s="1"/>
  <c r="L85" i="1" l="1"/>
  <c r="M85" i="1" s="1"/>
  <c r="N85" i="1" s="1"/>
  <c r="O85" i="1" s="1"/>
  <c r="I86" i="1" l="1"/>
  <c r="J86" i="1"/>
  <c r="K86" i="1" s="1"/>
  <c r="L86" i="1" l="1"/>
  <c r="M86" i="1" s="1"/>
  <c r="N86" i="1" s="1"/>
  <c r="O86" i="1" s="1"/>
  <c r="I87" i="1" l="1"/>
  <c r="J87" i="1" s="1"/>
  <c r="K87" i="1" s="1"/>
  <c r="L87" i="1" l="1"/>
  <c r="M87" i="1" s="1"/>
  <c r="N87" i="1" s="1"/>
  <c r="O87" i="1" s="1"/>
  <c r="I88" i="1"/>
  <c r="J88" i="1" l="1"/>
  <c r="K88" i="1" s="1"/>
  <c r="L88" i="1" l="1"/>
  <c r="M88" i="1" s="1"/>
  <c r="N88" i="1" s="1"/>
  <c r="O88" i="1" s="1"/>
  <c r="I89" i="1"/>
  <c r="J89" i="1" l="1"/>
  <c r="K89" i="1" s="1"/>
  <c r="L89" i="1" l="1"/>
  <c r="M89" i="1" s="1"/>
  <c r="N89" i="1" s="1"/>
  <c r="O89" i="1" s="1"/>
  <c r="I90" i="1"/>
  <c r="J90" i="1" l="1"/>
  <c r="K90" i="1" s="1"/>
  <c r="L90" i="1" l="1"/>
  <c r="M90" i="1" s="1"/>
  <c r="N90" i="1" s="1"/>
  <c r="O90" i="1" s="1"/>
  <c r="I91" i="1"/>
  <c r="J91" i="1" l="1"/>
  <c r="K91" i="1" s="1"/>
  <c r="L91" i="1" l="1"/>
  <c r="M91" i="1" s="1"/>
  <c r="N91" i="1" s="1"/>
  <c r="O91" i="1" s="1"/>
  <c r="I92" i="1"/>
  <c r="J92" i="1" l="1"/>
  <c r="K92" i="1" s="1"/>
  <c r="L92" i="1" l="1"/>
  <c r="M92" i="1" s="1"/>
  <c r="N92" i="1" s="1"/>
  <c r="O92" i="1" s="1"/>
  <c r="I93" i="1" l="1"/>
  <c r="J93" i="1"/>
  <c r="K93" i="1"/>
  <c r="L93" i="1" l="1"/>
  <c r="M93" i="1" s="1"/>
  <c r="N93" i="1" s="1"/>
  <c r="O93" i="1" s="1"/>
  <c r="I94" i="1" l="1"/>
  <c r="J94" i="1" l="1"/>
  <c r="K94" i="1" s="1"/>
  <c r="L94" i="1" l="1"/>
  <c r="M94" i="1" s="1"/>
  <c r="N94" i="1" s="1"/>
  <c r="O94" i="1" s="1"/>
  <c r="I95" i="1"/>
  <c r="J95" i="1" l="1"/>
  <c r="K95" i="1" s="1"/>
  <c r="L95" i="1" l="1"/>
  <c r="M95" i="1" s="1"/>
  <c r="N95" i="1" s="1"/>
  <c r="O95" i="1" s="1"/>
  <c r="I96" i="1"/>
  <c r="J96" i="1" l="1"/>
  <c r="K96" i="1" s="1"/>
  <c r="L96" i="1" l="1"/>
  <c r="M96" i="1" s="1"/>
  <c r="N96" i="1" s="1"/>
  <c r="O96" i="1" s="1"/>
  <c r="I97" i="1"/>
  <c r="J97" i="1" l="1"/>
  <c r="K97" i="1"/>
  <c r="L97" i="1" l="1"/>
  <c r="M97" i="1" s="1"/>
  <c r="N97" i="1" s="1"/>
  <c r="O97" i="1" s="1"/>
  <c r="I98" i="1"/>
  <c r="J98" i="1" l="1"/>
  <c r="K98" i="1" s="1"/>
  <c r="L98" i="1" l="1"/>
  <c r="M98" i="1" s="1"/>
  <c r="N98" i="1" s="1"/>
  <c r="O98" i="1" s="1"/>
  <c r="I99" i="1"/>
  <c r="J99" i="1" l="1"/>
  <c r="K99" i="1" s="1"/>
  <c r="L99" i="1" l="1"/>
  <c r="M99" i="1" s="1"/>
  <c r="N99" i="1" s="1"/>
  <c r="O99" i="1" s="1"/>
  <c r="I100" i="1"/>
  <c r="J100" i="1" l="1"/>
  <c r="K100" i="1" s="1"/>
  <c r="L100" i="1" l="1"/>
  <c r="M100" i="1" s="1"/>
  <c r="N100" i="1" s="1"/>
  <c r="O100" i="1" s="1"/>
  <c r="I101" i="1" l="1"/>
  <c r="J101" i="1" s="1"/>
  <c r="K101" i="1" s="1"/>
  <c r="L101" i="1" l="1"/>
  <c r="M101" i="1" s="1"/>
  <c r="N101" i="1" s="1"/>
  <c r="O101" i="1" s="1"/>
  <c r="I102" i="1"/>
  <c r="J102" i="1" l="1"/>
  <c r="K102" i="1" s="1"/>
  <c r="L102" i="1" l="1"/>
  <c r="M102" i="1" s="1"/>
  <c r="N102" i="1" s="1"/>
  <c r="O102" i="1" s="1"/>
  <c r="I103" i="1"/>
  <c r="J103" i="1" l="1"/>
  <c r="K103" i="1" s="1"/>
  <c r="L103" i="1" l="1"/>
  <c r="M103" i="1" s="1"/>
  <c r="N103" i="1" s="1"/>
  <c r="O103" i="1" s="1"/>
  <c r="I104" i="1" l="1"/>
  <c r="J104" i="1"/>
  <c r="K104" i="1" s="1"/>
  <c r="L104" i="1" l="1"/>
  <c r="M104" i="1" s="1"/>
  <c r="N104" i="1" s="1"/>
  <c r="O104" i="1" s="1"/>
  <c r="I105" i="1"/>
  <c r="J105" i="1" l="1"/>
  <c r="K105" i="1" s="1"/>
  <c r="L105" i="1" l="1"/>
  <c r="M105" i="1" s="1"/>
  <c r="N105" i="1" s="1"/>
  <c r="O105" i="1" s="1"/>
  <c r="I106" i="1"/>
  <c r="J106" i="1" l="1"/>
  <c r="K106" i="1"/>
  <c r="L106" i="1" l="1"/>
  <c r="M106" i="1" s="1"/>
  <c r="N106" i="1" s="1"/>
  <c r="O106" i="1" s="1"/>
  <c r="I107" i="1"/>
  <c r="J107" i="1" l="1"/>
  <c r="K107" i="1" s="1"/>
  <c r="L107" i="1" l="1"/>
  <c r="M107" i="1" s="1"/>
  <c r="N107" i="1" s="1"/>
  <c r="O107" i="1" s="1"/>
  <c r="I108" i="1" l="1"/>
  <c r="J108" i="1"/>
  <c r="K108" i="1" s="1"/>
  <c r="L108" i="1" l="1"/>
  <c r="M108" i="1" s="1"/>
  <c r="N108" i="1" s="1"/>
  <c r="O108" i="1" s="1"/>
  <c r="I109" i="1" l="1"/>
  <c r="J109" i="1" s="1"/>
  <c r="K109" i="1" s="1"/>
  <c r="L109" i="1" l="1"/>
  <c r="M109" i="1" s="1"/>
  <c r="N109" i="1" s="1"/>
  <c r="O109" i="1" s="1"/>
  <c r="I110" i="1"/>
  <c r="J110" i="1" l="1"/>
  <c r="K110" i="1" s="1"/>
  <c r="L110" i="1" l="1"/>
  <c r="M110" i="1" s="1"/>
  <c r="N110" i="1" s="1"/>
  <c r="O110" i="1" s="1"/>
  <c r="I111" i="1"/>
  <c r="J111" i="1" l="1"/>
  <c r="K111" i="1" s="1"/>
  <c r="L111" i="1" l="1"/>
  <c r="M111" i="1" s="1"/>
  <c r="N111" i="1" s="1"/>
  <c r="O111" i="1" s="1"/>
  <c r="I112" i="1" l="1"/>
  <c r="J112" i="1"/>
  <c r="K112" i="1" s="1"/>
  <c r="L112" i="1" l="1"/>
  <c r="M112" i="1" s="1"/>
  <c r="N112" i="1" s="1"/>
  <c r="O112" i="1" s="1"/>
  <c r="I113" i="1"/>
  <c r="J113" i="1" l="1"/>
  <c r="K113" i="1" s="1"/>
  <c r="L113" i="1" l="1"/>
  <c r="M113" i="1" s="1"/>
  <c r="N113" i="1" s="1"/>
  <c r="O113" i="1" s="1"/>
  <c r="I114" i="1"/>
  <c r="J114" i="1" l="1"/>
  <c r="K114" i="1" s="1"/>
  <c r="L114" i="1" l="1"/>
  <c r="M114" i="1" s="1"/>
  <c r="N114" i="1" s="1"/>
  <c r="O114" i="1" s="1"/>
  <c r="I115" i="1"/>
  <c r="J115" i="1" l="1"/>
  <c r="K115" i="1" s="1"/>
  <c r="L115" i="1" l="1"/>
  <c r="M115" i="1" s="1"/>
  <c r="N115" i="1" s="1"/>
  <c r="O115" i="1" s="1"/>
  <c r="I116" i="1"/>
  <c r="J116" i="1" l="1"/>
  <c r="K116" i="1"/>
  <c r="L116" i="1" l="1"/>
  <c r="M116" i="1" s="1"/>
  <c r="N116" i="1" s="1"/>
  <c r="O116" i="1" s="1"/>
  <c r="I117" i="1" l="1"/>
  <c r="J117" i="1" l="1"/>
  <c r="K117" i="1" s="1"/>
  <c r="L117" i="1" l="1"/>
  <c r="M117" i="1" s="1"/>
  <c r="N117" i="1" s="1"/>
  <c r="O117" i="1" s="1"/>
  <c r="I118" i="1"/>
  <c r="J118" i="1" l="1"/>
  <c r="K118" i="1" s="1"/>
  <c r="L118" i="1" l="1"/>
  <c r="M118" i="1" s="1"/>
  <c r="N118" i="1" s="1"/>
  <c r="O118" i="1" s="1"/>
  <c r="I119" i="1"/>
  <c r="J119" i="1" l="1"/>
  <c r="K119" i="1" s="1"/>
  <c r="L119" i="1" l="1"/>
  <c r="M119" i="1" s="1"/>
  <c r="N119" i="1" s="1"/>
  <c r="O119" i="1" s="1"/>
  <c r="I120" i="1"/>
  <c r="J120" i="1" l="1"/>
  <c r="K120" i="1" s="1"/>
  <c r="L120" i="1" l="1"/>
  <c r="M120" i="1" s="1"/>
  <c r="N120" i="1" s="1"/>
  <c r="O120" i="1" s="1"/>
  <c r="I121" i="1"/>
  <c r="J121" i="1" l="1"/>
  <c r="K121" i="1" s="1"/>
  <c r="L121" i="1" l="1"/>
  <c r="M121" i="1" s="1"/>
  <c r="N121" i="1" s="1"/>
  <c r="O121" i="1" s="1"/>
  <c r="I122" i="1"/>
  <c r="J122" i="1" l="1"/>
  <c r="K122" i="1" s="1"/>
  <c r="L122" i="1" l="1"/>
  <c r="M122" i="1" s="1"/>
  <c r="N122" i="1" s="1"/>
  <c r="O122" i="1" s="1"/>
  <c r="I123" i="1"/>
  <c r="J123" i="1" l="1"/>
  <c r="K123" i="1" s="1"/>
  <c r="L123" i="1" l="1"/>
  <c r="M123" i="1" s="1"/>
  <c r="N123" i="1" s="1"/>
  <c r="O123" i="1" s="1"/>
  <c r="I124" i="1"/>
  <c r="J124" i="1" l="1"/>
  <c r="K124" i="1" s="1"/>
  <c r="L124" i="1" l="1"/>
  <c r="M124" i="1" s="1"/>
  <c r="N124" i="1" s="1"/>
  <c r="O124" i="1" s="1"/>
  <c r="I125" i="1"/>
  <c r="J125" i="1" l="1"/>
  <c r="K125" i="1" s="1"/>
  <c r="L125" i="1" l="1"/>
  <c r="M125" i="1" s="1"/>
  <c r="N125" i="1" s="1"/>
  <c r="O125" i="1" s="1"/>
  <c r="I126" i="1"/>
  <c r="J126" i="1" l="1"/>
  <c r="K126" i="1" s="1"/>
  <c r="L126" i="1" l="1"/>
  <c r="M126" i="1" s="1"/>
  <c r="N126" i="1" s="1"/>
  <c r="O126" i="1" s="1"/>
  <c r="I127" i="1"/>
  <c r="J127" i="1" l="1"/>
  <c r="K127" i="1" s="1"/>
  <c r="L127" i="1" l="1"/>
  <c r="M127" i="1" s="1"/>
  <c r="N127" i="1" s="1"/>
  <c r="O127" i="1" s="1"/>
  <c r="I128" i="1"/>
  <c r="J128" i="1" l="1"/>
  <c r="K128" i="1" s="1"/>
  <c r="L128" i="1" l="1"/>
  <c r="M128" i="1" s="1"/>
  <c r="N128" i="1" s="1"/>
  <c r="O128" i="1" s="1"/>
  <c r="I129" i="1"/>
  <c r="J129" i="1" l="1"/>
  <c r="K129" i="1" s="1"/>
  <c r="L129" i="1" l="1"/>
  <c r="M129" i="1" s="1"/>
  <c r="N129" i="1" s="1"/>
  <c r="O129" i="1" s="1"/>
  <c r="I130" i="1"/>
  <c r="J130" i="1" l="1"/>
  <c r="K130" i="1" s="1"/>
  <c r="L130" i="1" l="1"/>
  <c r="M130" i="1" s="1"/>
  <c r="N130" i="1" s="1"/>
  <c r="O130" i="1" s="1"/>
  <c r="I131" i="1"/>
  <c r="J131" i="1" l="1"/>
  <c r="K131" i="1" s="1"/>
  <c r="L131" i="1" l="1"/>
  <c r="M131" i="1" s="1"/>
  <c r="N131" i="1" s="1"/>
  <c r="O131" i="1" s="1"/>
  <c r="I132" i="1"/>
  <c r="J132" i="1" l="1"/>
  <c r="K132" i="1" s="1"/>
  <c r="L132" i="1" l="1"/>
  <c r="M132" i="1" s="1"/>
  <c r="N132" i="1" s="1"/>
  <c r="O132" i="1" s="1"/>
  <c r="I133" i="1" l="1"/>
  <c r="J133" i="1" l="1"/>
  <c r="K133" i="1" s="1"/>
  <c r="L133" i="1" l="1"/>
  <c r="M133" i="1" s="1"/>
  <c r="N133" i="1" s="1"/>
  <c r="O133" i="1" s="1"/>
  <c r="I134" i="1"/>
  <c r="J134" i="1" l="1"/>
  <c r="K134" i="1" s="1"/>
  <c r="L134" i="1" l="1"/>
  <c r="M134" i="1" s="1"/>
  <c r="N134" i="1" s="1"/>
  <c r="O134" i="1" s="1"/>
  <c r="I135" i="1"/>
  <c r="J135" i="1" l="1"/>
  <c r="K135" i="1" s="1"/>
  <c r="L135" i="1" l="1"/>
  <c r="M135" i="1" s="1"/>
  <c r="N135" i="1" s="1"/>
  <c r="O135" i="1" s="1"/>
  <c r="I136" i="1" l="1"/>
  <c r="J136" i="1" l="1"/>
  <c r="K136" i="1" s="1"/>
  <c r="L136" i="1" l="1"/>
  <c r="M136" i="1" s="1"/>
  <c r="N136" i="1" s="1"/>
  <c r="O136" i="1" s="1"/>
  <c r="I137" i="1"/>
  <c r="J137" i="1" l="1"/>
  <c r="K137" i="1" s="1"/>
  <c r="L137" i="1" l="1"/>
  <c r="M137" i="1" s="1"/>
  <c r="N137" i="1" s="1"/>
  <c r="O137" i="1" s="1"/>
  <c r="I138" i="1"/>
  <c r="J138" i="1" l="1"/>
  <c r="K138" i="1" s="1"/>
  <c r="L138" i="1" l="1"/>
  <c r="M138" i="1" s="1"/>
  <c r="N138" i="1" s="1"/>
  <c r="O138" i="1" s="1"/>
  <c r="I139" i="1"/>
  <c r="J139" i="1" l="1"/>
  <c r="K139" i="1" s="1"/>
  <c r="L139" i="1" l="1"/>
  <c r="M139" i="1" s="1"/>
  <c r="N139" i="1" s="1"/>
  <c r="O139" i="1" s="1"/>
  <c r="I140" i="1" l="1"/>
  <c r="J140" i="1" l="1"/>
  <c r="K140" i="1" s="1"/>
  <c r="L140" i="1" l="1"/>
  <c r="M140" i="1" s="1"/>
  <c r="N140" i="1" s="1"/>
  <c r="O140" i="1" s="1"/>
  <c r="I141" i="1"/>
  <c r="J141" i="1" l="1"/>
  <c r="K141" i="1" s="1"/>
  <c r="L141" i="1" l="1"/>
  <c r="M141" i="1" s="1"/>
  <c r="N141" i="1" s="1"/>
  <c r="O141" i="1" s="1"/>
  <c r="I142" i="1" l="1"/>
  <c r="J142" i="1" s="1"/>
  <c r="K142" i="1" s="1"/>
  <c r="L142" i="1" l="1"/>
  <c r="M142" i="1" s="1"/>
  <c r="N142" i="1" s="1"/>
  <c r="O142" i="1" s="1"/>
  <c r="I143" i="1"/>
  <c r="J143" i="1" l="1"/>
  <c r="K143" i="1" s="1"/>
  <c r="L143" i="1" l="1"/>
  <c r="M143" i="1" s="1"/>
  <c r="N143" i="1" s="1"/>
  <c r="O143" i="1" s="1"/>
  <c r="I144" i="1"/>
  <c r="J144" i="1" l="1"/>
  <c r="K144" i="1" s="1"/>
  <c r="L144" i="1" l="1"/>
  <c r="M144" i="1" s="1"/>
  <c r="N144" i="1" s="1"/>
  <c r="O144" i="1" s="1"/>
  <c r="I145" i="1"/>
  <c r="J145" i="1" l="1"/>
  <c r="K145" i="1"/>
  <c r="L145" i="1" l="1"/>
  <c r="M145" i="1" s="1"/>
  <c r="N145" i="1" s="1"/>
  <c r="O145" i="1" s="1"/>
  <c r="I146" i="1"/>
  <c r="J146" i="1" l="1"/>
  <c r="K146" i="1"/>
  <c r="L146" i="1" l="1"/>
  <c r="M146" i="1" s="1"/>
  <c r="N146" i="1" s="1"/>
  <c r="O146" i="1" s="1"/>
  <c r="I147" i="1" l="1"/>
  <c r="J147" i="1" l="1"/>
  <c r="K147" i="1" s="1"/>
  <c r="L147" i="1" l="1"/>
  <c r="M147" i="1" s="1"/>
  <c r="N147" i="1" s="1"/>
  <c r="O147" i="1" s="1"/>
  <c r="I148" i="1"/>
  <c r="J148" i="1" l="1"/>
  <c r="K148" i="1" s="1"/>
  <c r="L148" i="1" l="1"/>
  <c r="M148" i="1" s="1"/>
  <c r="N148" i="1" s="1"/>
  <c r="O148" i="1" s="1"/>
  <c r="I149" i="1"/>
  <c r="J149" i="1" l="1"/>
  <c r="K149" i="1" s="1"/>
  <c r="L149" i="1" l="1"/>
  <c r="M149" i="1" s="1"/>
  <c r="N149" i="1" s="1"/>
  <c r="O149" i="1" s="1"/>
  <c r="I150" i="1"/>
  <c r="J150" i="1" l="1"/>
  <c r="K150" i="1" s="1"/>
  <c r="L150" i="1" l="1"/>
  <c r="M150" i="1" s="1"/>
  <c r="N150" i="1" s="1"/>
  <c r="O150" i="1" s="1"/>
  <c r="I151" i="1" l="1"/>
  <c r="J151" i="1" s="1"/>
  <c r="K151" i="1" s="1"/>
  <c r="L151" i="1" l="1"/>
  <c r="M151" i="1" s="1"/>
  <c r="N151" i="1" s="1"/>
  <c r="O151" i="1" s="1"/>
  <c r="I152" i="1"/>
  <c r="J152" i="1" l="1"/>
  <c r="K152" i="1" s="1"/>
  <c r="L152" i="1" l="1"/>
  <c r="M152" i="1" s="1"/>
  <c r="N152" i="1" s="1"/>
  <c r="O152" i="1" s="1"/>
  <c r="I153" i="1" l="1"/>
  <c r="J153" i="1" l="1"/>
  <c r="K153" i="1" s="1"/>
  <c r="L153" i="1" l="1"/>
  <c r="M153" i="1" s="1"/>
  <c r="N153" i="1" s="1"/>
  <c r="O153" i="1" s="1"/>
  <c r="I154" i="1"/>
  <c r="J154" i="1" l="1"/>
  <c r="K154" i="1" s="1"/>
  <c r="L154" i="1" l="1"/>
  <c r="M154" i="1" s="1"/>
  <c r="N154" i="1" s="1"/>
  <c r="O154" i="1" s="1"/>
  <c r="I155" i="1"/>
  <c r="J155" i="1" l="1"/>
  <c r="K155" i="1" s="1"/>
  <c r="L155" i="1" l="1"/>
  <c r="M155" i="1" s="1"/>
  <c r="N155" i="1" s="1"/>
  <c r="O155" i="1" s="1"/>
  <c r="I156" i="1"/>
  <c r="J156" i="1" l="1"/>
  <c r="K156" i="1" s="1"/>
  <c r="L156" i="1" l="1"/>
  <c r="M156" i="1" s="1"/>
  <c r="N156" i="1" s="1"/>
  <c r="O156" i="1" s="1"/>
  <c r="I157" i="1"/>
  <c r="J157" i="1" l="1"/>
  <c r="K157" i="1" s="1"/>
  <c r="L157" i="1" l="1"/>
  <c r="M157" i="1" s="1"/>
  <c r="N157" i="1" s="1"/>
  <c r="O157" i="1" s="1"/>
  <c r="I158" i="1" l="1"/>
  <c r="J158" i="1" l="1"/>
  <c r="K158" i="1" s="1"/>
  <c r="L158" i="1" l="1"/>
  <c r="M158" i="1" s="1"/>
  <c r="N158" i="1" s="1"/>
  <c r="O158" i="1" s="1"/>
  <c r="I159" i="1" l="1"/>
  <c r="J159" i="1"/>
  <c r="K159" i="1" s="1"/>
  <c r="L159" i="1" l="1"/>
  <c r="M159" i="1" s="1"/>
  <c r="N159" i="1" s="1"/>
  <c r="O159" i="1" s="1"/>
  <c r="I160" i="1"/>
  <c r="J160" i="1" l="1"/>
  <c r="K160" i="1" s="1"/>
  <c r="L160" i="1" l="1"/>
  <c r="M160" i="1" s="1"/>
  <c r="N160" i="1" s="1"/>
  <c r="O160" i="1" s="1"/>
  <c r="I161" i="1" l="1"/>
  <c r="J161" i="1"/>
  <c r="K161" i="1" s="1"/>
  <c r="L161" i="1" l="1"/>
  <c r="M161" i="1" s="1"/>
  <c r="N161" i="1" s="1"/>
  <c r="O161" i="1" s="1"/>
  <c r="I162" i="1"/>
  <c r="J162" i="1" l="1"/>
  <c r="K162" i="1" s="1"/>
  <c r="L162" i="1" l="1"/>
  <c r="M162" i="1" s="1"/>
  <c r="N162" i="1" s="1"/>
  <c r="O162" i="1" s="1"/>
  <c r="I163" i="1" l="1"/>
  <c r="J163" i="1"/>
  <c r="K163" i="1" s="1"/>
  <c r="L163" i="1" l="1"/>
  <c r="M163" i="1" s="1"/>
  <c r="N163" i="1" s="1"/>
  <c r="O163" i="1" s="1"/>
  <c r="I164" i="1" l="1"/>
  <c r="J164" i="1" l="1"/>
  <c r="K164" i="1" s="1"/>
  <c r="L164" i="1" l="1"/>
  <c r="M164" i="1" s="1"/>
  <c r="N164" i="1" s="1"/>
  <c r="O164" i="1" s="1"/>
  <c r="I165" i="1"/>
  <c r="J165" i="1" l="1"/>
  <c r="K165" i="1"/>
  <c r="L165" i="1" l="1"/>
  <c r="M165" i="1" s="1"/>
  <c r="N165" i="1" s="1"/>
  <c r="O165" i="1" s="1"/>
  <c r="I166" i="1" l="1"/>
  <c r="J166" i="1"/>
  <c r="K166" i="1"/>
  <c r="L166" i="1" l="1"/>
  <c r="M166" i="1" s="1"/>
  <c r="N166" i="1" s="1"/>
  <c r="O166" i="1" s="1"/>
  <c r="I167" i="1" l="1"/>
  <c r="J167" i="1"/>
  <c r="K167" i="1" s="1"/>
  <c r="L167" i="1" l="1"/>
  <c r="M167" i="1" s="1"/>
  <c r="N167" i="1" s="1"/>
  <c r="O167" i="1" s="1"/>
  <c r="I168" i="1"/>
  <c r="J168" i="1" l="1"/>
  <c r="K168" i="1" s="1"/>
  <c r="L168" i="1" l="1"/>
  <c r="M168" i="1" s="1"/>
  <c r="N168" i="1" s="1"/>
  <c r="O168" i="1" s="1"/>
  <c r="I169" i="1" l="1"/>
  <c r="J169" i="1"/>
  <c r="K169" i="1" s="1"/>
  <c r="L169" i="1" l="1"/>
  <c r="M169" i="1" s="1"/>
  <c r="N169" i="1" s="1"/>
  <c r="O169" i="1" s="1"/>
  <c r="I170" i="1"/>
  <c r="J170" i="1" l="1"/>
  <c r="K170" i="1" s="1"/>
  <c r="L170" i="1" l="1"/>
  <c r="M170" i="1" s="1"/>
  <c r="N170" i="1" s="1"/>
  <c r="O170" i="1" s="1"/>
  <c r="I171" i="1"/>
  <c r="J171" i="1" l="1"/>
  <c r="K171" i="1" s="1"/>
  <c r="L171" i="1" l="1"/>
  <c r="M171" i="1" s="1"/>
  <c r="N171" i="1" s="1"/>
  <c r="O171" i="1" s="1"/>
  <c r="I172" i="1"/>
  <c r="J172" i="1" l="1"/>
  <c r="K172" i="1" s="1"/>
  <c r="L172" i="1" l="1"/>
  <c r="M172" i="1" s="1"/>
  <c r="N172" i="1" s="1"/>
  <c r="O172" i="1" s="1"/>
  <c r="I173" i="1"/>
  <c r="J173" i="1" l="1"/>
  <c r="K173" i="1" s="1"/>
  <c r="L173" i="1" l="1"/>
  <c r="M173" i="1" s="1"/>
  <c r="N173" i="1" s="1"/>
  <c r="O173" i="1" s="1"/>
  <c r="I174" i="1"/>
  <c r="J174" i="1" l="1"/>
  <c r="K174" i="1"/>
  <c r="L174" i="1" l="1"/>
  <c r="M174" i="1" s="1"/>
  <c r="N174" i="1" s="1"/>
  <c r="O174" i="1" s="1"/>
  <c r="I175" i="1"/>
  <c r="J175" i="1" l="1"/>
  <c r="K175" i="1" s="1"/>
  <c r="L175" i="1" l="1"/>
  <c r="M175" i="1" s="1"/>
  <c r="N175" i="1" s="1"/>
  <c r="O175" i="1" s="1"/>
  <c r="I176" i="1"/>
  <c r="J176" i="1" l="1"/>
  <c r="K176" i="1" s="1"/>
  <c r="L176" i="1" l="1"/>
  <c r="M176" i="1" s="1"/>
  <c r="N176" i="1" s="1"/>
  <c r="O176" i="1" s="1"/>
  <c r="I177" i="1"/>
  <c r="J177" i="1" l="1"/>
  <c r="K177" i="1" s="1"/>
  <c r="L177" i="1" l="1"/>
  <c r="M177" i="1" s="1"/>
  <c r="N177" i="1" s="1"/>
  <c r="O177" i="1" s="1"/>
  <c r="I178" i="1" l="1"/>
  <c r="J178" i="1" s="1"/>
  <c r="K178" i="1" l="1"/>
  <c r="L178" i="1"/>
  <c r="M178" i="1" s="1"/>
  <c r="N178" i="1" s="1"/>
  <c r="O178" i="1" s="1"/>
  <c r="I179" i="1"/>
  <c r="J179" i="1" l="1"/>
  <c r="K179" i="1"/>
  <c r="L179" i="1" l="1"/>
  <c r="M179" i="1" s="1"/>
  <c r="N179" i="1" s="1"/>
  <c r="O179" i="1" s="1"/>
  <c r="I180" i="1"/>
  <c r="J180" i="1" l="1"/>
  <c r="K180" i="1" s="1"/>
  <c r="L180" i="1" l="1"/>
  <c r="M180" i="1" s="1"/>
  <c r="N180" i="1" s="1"/>
  <c r="O180" i="1" s="1"/>
  <c r="I181" i="1" l="1"/>
  <c r="J181" i="1" l="1"/>
  <c r="K181" i="1" s="1"/>
  <c r="L181" i="1" l="1"/>
  <c r="M181" i="1" s="1"/>
  <c r="N181" i="1" s="1"/>
  <c r="O181" i="1" s="1"/>
  <c r="I182" i="1"/>
  <c r="J182" i="1" l="1"/>
  <c r="K182" i="1" s="1"/>
  <c r="L182" i="1" l="1"/>
  <c r="M182" i="1" s="1"/>
  <c r="N182" i="1" s="1"/>
  <c r="O182" i="1" s="1"/>
  <c r="I183" i="1"/>
  <c r="J183" i="1" l="1"/>
  <c r="K183" i="1"/>
  <c r="L183" i="1" l="1"/>
  <c r="M183" i="1" s="1"/>
  <c r="N183" i="1" s="1"/>
  <c r="O183" i="1" s="1"/>
  <c r="I184" i="1" l="1"/>
  <c r="J184" i="1" s="1"/>
  <c r="K184" i="1" s="1"/>
  <c r="L184" i="1" l="1"/>
  <c r="M184" i="1" s="1"/>
  <c r="N184" i="1" s="1"/>
  <c r="O184" i="1" s="1"/>
  <c r="I185" i="1" l="1"/>
  <c r="J185" i="1" s="1"/>
  <c r="K185" i="1" s="1"/>
  <c r="L185" i="1" l="1"/>
  <c r="M185" i="1" s="1"/>
  <c r="N185" i="1" s="1"/>
  <c r="O185" i="1" s="1"/>
  <c r="I186" i="1"/>
  <c r="J186" i="1" l="1"/>
  <c r="K186" i="1" s="1"/>
  <c r="L186" i="1" l="1"/>
  <c r="M186" i="1" s="1"/>
  <c r="N186" i="1" s="1"/>
  <c r="O186" i="1" s="1"/>
  <c r="I187" i="1" l="1"/>
  <c r="J187" i="1" s="1"/>
  <c r="K187" i="1" s="1"/>
  <c r="L187" i="1" l="1"/>
  <c r="M187" i="1" s="1"/>
  <c r="N187" i="1" s="1"/>
  <c r="O187" i="1" s="1"/>
  <c r="I188" i="1" l="1"/>
  <c r="J188" i="1" s="1"/>
  <c r="K188" i="1" s="1"/>
  <c r="L188" i="1" l="1"/>
  <c r="M188" i="1" s="1"/>
  <c r="N188" i="1" s="1"/>
  <c r="O188" i="1" s="1"/>
  <c r="I189" i="1" l="1"/>
  <c r="J189" i="1" s="1"/>
  <c r="K189" i="1" s="1"/>
  <c r="L189" i="1" l="1"/>
  <c r="M189" i="1" s="1"/>
  <c r="N189" i="1" s="1"/>
  <c r="O189" i="1" s="1"/>
  <c r="I190" i="1" l="1"/>
  <c r="J190" i="1" s="1"/>
  <c r="K190" i="1" s="1"/>
  <c r="L190" i="1" l="1"/>
  <c r="M190" i="1" s="1"/>
  <c r="N190" i="1" s="1"/>
  <c r="O190" i="1" s="1"/>
  <c r="I191" i="1" l="1"/>
  <c r="J191" i="1" s="1"/>
  <c r="K191" i="1" s="1"/>
  <c r="L191" i="1" l="1"/>
  <c r="M191" i="1" s="1"/>
  <c r="N191" i="1" s="1"/>
  <c r="O191" i="1" s="1"/>
  <c r="I192" i="1" l="1"/>
  <c r="J192" i="1" l="1"/>
  <c r="K192" i="1" s="1"/>
  <c r="L192" i="1" l="1"/>
  <c r="M192" i="1" s="1"/>
  <c r="N192" i="1" s="1"/>
  <c r="O192" i="1" s="1"/>
  <c r="I193" i="1" l="1"/>
  <c r="K193" i="1" s="1"/>
  <c r="J193" i="1"/>
  <c r="L193" i="1" l="1"/>
  <c r="M193" i="1" s="1"/>
  <c r="N193" i="1" s="1"/>
  <c r="O193" i="1" s="1"/>
  <c r="I194" i="1"/>
  <c r="J194" i="1" l="1"/>
  <c r="K194" i="1" s="1"/>
  <c r="L194" i="1" l="1"/>
  <c r="M194" i="1" s="1"/>
  <c r="N194" i="1" s="1"/>
  <c r="O194" i="1" s="1"/>
  <c r="I195" i="1"/>
  <c r="J195" i="1" l="1"/>
  <c r="K195" i="1" s="1"/>
  <c r="L195" i="1" l="1"/>
  <c r="M195" i="1" s="1"/>
  <c r="N195" i="1" s="1"/>
  <c r="O195" i="1" s="1"/>
  <c r="I196" i="1" l="1"/>
  <c r="J196" i="1" s="1"/>
  <c r="K196" i="1" s="1"/>
  <c r="L196" i="1" l="1"/>
  <c r="M196" i="1" s="1"/>
  <c r="N196" i="1" s="1"/>
  <c r="O196" i="1" s="1"/>
  <c r="I197" i="1" l="1"/>
  <c r="J197" i="1" l="1"/>
  <c r="K197" i="1" s="1"/>
  <c r="L197" i="1" l="1"/>
  <c r="M197" i="1" s="1"/>
  <c r="N197" i="1" s="1"/>
  <c r="O197" i="1" s="1"/>
  <c r="I198" i="1" l="1"/>
  <c r="J198" i="1" s="1"/>
  <c r="K198" i="1" s="1"/>
  <c r="L198" i="1" l="1"/>
  <c r="M198" i="1" s="1"/>
  <c r="N198" i="1" s="1"/>
  <c r="O198" i="1" s="1"/>
  <c r="I199" i="1"/>
  <c r="J199" i="1" l="1"/>
  <c r="K199" i="1" s="1"/>
  <c r="L199" i="1" l="1"/>
  <c r="M199" i="1" s="1"/>
  <c r="N199" i="1" s="1"/>
  <c r="O199" i="1" s="1"/>
  <c r="I200" i="1" l="1"/>
  <c r="J200" i="1" l="1"/>
  <c r="K200" i="1" s="1"/>
  <c r="L200" i="1" l="1"/>
  <c r="M200" i="1" s="1"/>
  <c r="N200" i="1" s="1"/>
  <c r="O200" i="1" s="1"/>
  <c r="I201" i="1" l="1"/>
  <c r="J201" i="1" s="1"/>
  <c r="K201" i="1" s="1"/>
  <c r="L201" i="1" l="1"/>
  <c r="M201" i="1" s="1"/>
  <c r="N201" i="1" s="1"/>
  <c r="O201" i="1" s="1"/>
  <c r="I202" i="1" l="1"/>
  <c r="J202" i="1" s="1"/>
  <c r="K202" i="1" s="1"/>
  <c r="L202" i="1" l="1"/>
  <c r="M202" i="1" s="1"/>
  <c r="N202" i="1" s="1"/>
  <c r="O202" i="1" s="1"/>
  <c r="I203" i="1" l="1"/>
  <c r="J203" i="1"/>
  <c r="K203" i="1" s="1"/>
  <c r="L203" i="1" l="1"/>
  <c r="M203" i="1" s="1"/>
  <c r="N203" i="1" s="1"/>
  <c r="O203" i="1" s="1"/>
  <c r="I204" i="1" l="1"/>
  <c r="J204" i="1" s="1"/>
  <c r="K204" i="1" s="1"/>
  <c r="L204" i="1" l="1"/>
  <c r="M204" i="1" s="1"/>
  <c r="N204" i="1" s="1"/>
  <c r="O204" i="1" s="1"/>
  <c r="I205" i="1" l="1"/>
  <c r="J205" i="1"/>
  <c r="K205" i="1" s="1"/>
  <c r="L205" i="1" l="1"/>
  <c r="M205" i="1" s="1"/>
  <c r="N205" i="1" s="1"/>
  <c r="O205" i="1" s="1"/>
  <c r="I206" i="1" l="1"/>
  <c r="J206" i="1" s="1"/>
  <c r="K206" i="1" s="1"/>
  <c r="L206" i="1" l="1"/>
  <c r="M206" i="1" s="1"/>
  <c r="N206" i="1" s="1"/>
  <c r="O206" i="1" s="1"/>
  <c r="I207" i="1"/>
  <c r="J207" i="1" l="1"/>
  <c r="K207" i="1"/>
  <c r="L207" i="1" l="1"/>
  <c r="M207" i="1" s="1"/>
  <c r="N207" i="1" s="1"/>
  <c r="O207" i="1" s="1"/>
  <c r="I208" i="1"/>
  <c r="J208" i="1" l="1"/>
  <c r="K208" i="1" s="1"/>
  <c r="L208" i="1" l="1"/>
  <c r="M208" i="1" s="1"/>
  <c r="N208" i="1" s="1"/>
  <c r="O208" i="1" s="1"/>
  <c r="I209" i="1"/>
  <c r="J209" i="1" l="1"/>
  <c r="K209" i="1" s="1"/>
  <c r="L209" i="1" l="1"/>
  <c r="M209" i="1" s="1"/>
  <c r="N209" i="1" s="1"/>
  <c r="O209" i="1" s="1"/>
  <c r="I210" i="1"/>
  <c r="J210" i="1" l="1"/>
  <c r="K210" i="1" s="1"/>
  <c r="L210" i="1" l="1"/>
  <c r="M210" i="1" s="1"/>
  <c r="N210" i="1" s="1"/>
  <c r="O210" i="1" s="1"/>
  <c r="I211" i="1" l="1"/>
  <c r="J211" i="1" l="1"/>
  <c r="K211" i="1" s="1"/>
  <c r="L211" i="1" l="1"/>
  <c r="M211" i="1" s="1"/>
  <c r="N211" i="1" s="1"/>
  <c r="O211" i="1" s="1"/>
  <c r="I212" i="1"/>
  <c r="J212" i="1" l="1"/>
  <c r="K212" i="1" s="1"/>
  <c r="L212" i="1" l="1"/>
  <c r="M212" i="1" s="1"/>
  <c r="N212" i="1" s="1"/>
  <c r="O212" i="1" s="1"/>
  <c r="I213" i="1" l="1"/>
  <c r="J213" i="1" l="1"/>
  <c r="K213" i="1" s="1"/>
  <c r="L213" i="1" l="1"/>
  <c r="M213" i="1" s="1"/>
  <c r="N213" i="1" s="1"/>
  <c r="O213" i="1" s="1"/>
  <c r="I214" i="1"/>
  <c r="J214" i="1" l="1"/>
  <c r="K214" i="1" s="1"/>
  <c r="L214" i="1" l="1"/>
  <c r="M214" i="1" s="1"/>
  <c r="N214" i="1" s="1"/>
  <c r="O214" i="1" s="1"/>
  <c r="I215" i="1" l="1"/>
  <c r="J215" i="1" l="1"/>
  <c r="K215" i="1" s="1"/>
  <c r="L215" i="1" l="1"/>
  <c r="M215" i="1" s="1"/>
  <c r="N215" i="1" s="1"/>
  <c r="O215" i="1" s="1"/>
  <c r="I216" i="1"/>
  <c r="J216" i="1" l="1"/>
  <c r="K216" i="1" s="1"/>
  <c r="L216" i="1" l="1"/>
  <c r="M216" i="1" s="1"/>
  <c r="N216" i="1" s="1"/>
  <c r="O216" i="1" s="1"/>
  <c r="I217" i="1" l="1"/>
  <c r="J217" i="1"/>
  <c r="K217" i="1" s="1"/>
  <c r="L217" i="1" l="1"/>
  <c r="M217" i="1" s="1"/>
  <c r="N217" i="1" s="1"/>
  <c r="O217" i="1" s="1"/>
  <c r="I218" i="1" l="1"/>
  <c r="J218" i="1" s="1"/>
  <c r="K218" i="1" s="1"/>
  <c r="L218" i="1" l="1"/>
  <c r="M218" i="1" s="1"/>
  <c r="N218" i="1" s="1"/>
  <c r="O218" i="1" s="1"/>
  <c r="I219" i="1"/>
  <c r="J219" i="1" l="1"/>
  <c r="K219" i="1" s="1"/>
  <c r="L219" i="1" l="1"/>
  <c r="M219" i="1" s="1"/>
  <c r="N219" i="1" s="1"/>
  <c r="O219" i="1" s="1"/>
  <c r="I220" i="1"/>
  <c r="J220" i="1" l="1"/>
  <c r="K220" i="1" s="1"/>
  <c r="L220" i="1" l="1"/>
  <c r="M220" i="1" s="1"/>
  <c r="N220" i="1" s="1"/>
  <c r="O220" i="1" s="1"/>
  <c r="I221" i="1" l="1"/>
  <c r="J221" i="1"/>
  <c r="K221" i="1" s="1"/>
  <c r="L221" i="1" l="1"/>
  <c r="M221" i="1" s="1"/>
  <c r="N221" i="1" s="1"/>
  <c r="O221" i="1" s="1"/>
  <c r="I222" i="1"/>
  <c r="J222" i="1" l="1"/>
  <c r="K222" i="1"/>
  <c r="L222" i="1" l="1"/>
  <c r="M222" i="1" s="1"/>
  <c r="N222" i="1" s="1"/>
  <c r="O222" i="1" s="1"/>
  <c r="I223" i="1"/>
  <c r="J223" i="1" l="1"/>
  <c r="K223" i="1"/>
  <c r="L223" i="1" l="1"/>
  <c r="M223" i="1" s="1"/>
  <c r="N223" i="1" s="1"/>
  <c r="O223" i="1" s="1"/>
  <c r="I224" i="1"/>
  <c r="J224" i="1" l="1"/>
  <c r="K224" i="1"/>
  <c r="L224" i="1" l="1"/>
  <c r="M224" i="1" s="1"/>
  <c r="N224" i="1" s="1"/>
  <c r="O224" i="1" s="1"/>
  <c r="I225" i="1"/>
  <c r="J225" i="1" l="1"/>
  <c r="K225" i="1" s="1"/>
  <c r="L225" i="1" l="1"/>
  <c r="M225" i="1" s="1"/>
  <c r="N225" i="1" s="1"/>
  <c r="O225" i="1" s="1"/>
  <c r="I226" i="1"/>
  <c r="J226" i="1" l="1"/>
  <c r="K226" i="1" s="1"/>
  <c r="L226" i="1" l="1"/>
  <c r="M226" i="1" s="1"/>
  <c r="N226" i="1" s="1"/>
  <c r="O226" i="1" s="1"/>
  <c r="I227" i="1"/>
  <c r="J227" i="1" l="1"/>
  <c r="K227" i="1"/>
  <c r="L227" i="1" l="1"/>
  <c r="M227" i="1" s="1"/>
  <c r="N227" i="1" s="1"/>
  <c r="O227" i="1" s="1"/>
  <c r="I228" i="1"/>
  <c r="J228" i="1" l="1"/>
  <c r="K228" i="1" s="1"/>
  <c r="L228" i="1" l="1"/>
  <c r="M228" i="1" s="1"/>
  <c r="N228" i="1" s="1"/>
  <c r="O228" i="1" s="1"/>
  <c r="I229" i="1"/>
  <c r="J229" i="1" l="1"/>
  <c r="K229" i="1"/>
  <c r="L229" i="1" l="1"/>
  <c r="M229" i="1" s="1"/>
  <c r="N229" i="1" s="1"/>
  <c r="O229" i="1" s="1"/>
  <c r="I230" i="1"/>
  <c r="J230" i="1" l="1"/>
  <c r="K230" i="1" s="1"/>
  <c r="L230" i="1" l="1"/>
  <c r="M230" i="1" s="1"/>
  <c r="N230" i="1" s="1"/>
  <c r="O230" i="1" s="1"/>
  <c r="I231" i="1"/>
  <c r="J231" i="1" l="1"/>
  <c r="K231" i="1" s="1"/>
  <c r="L231" i="1" l="1"/>
  <c r="M231" i="1" s="1"/>
  <c r="N231" i="1" s="1"/>
  <c r="O231" i="1" s="1"/>
  <c r="I232" i="1"/>
  <c r="J232" i="1" l="1"/>
  <c r="K232" i="1" s="1"/>
  <c r="L232" i="1" l="1"/>
  <c r="M232" i="1" s="1"/>
  <c r="N232" i="1" s="1"/>
  <c r="O232" i="1" s="1"/>
  <c r="I233" i="1"/>
  <c r="J233" i="1" l="1"/>
  <c r="K233" i="1"/>
  <c r="L233" i="1" l="1"/>
  <c r="M233" i="1" s="1"/>
  <c r="N233" i="1" s="1"/>
  <c r="O233" i="1" s="1"/>
  <c r="I234" i="1"/>
  <c r="J234" i="1" l="1"/>
  <c r="K234" i="1" s="1"/>
  <c r="L234" i="1" l="1"/>
  <c r="M234" i="1" s="1"/>
  <c r="N234" i="1" s="1"/>
  <c r="O234" i="1" s="1"/>
  <c r="I235" i="1" l="1"/>
  <c r="J235" i="1" l="1"/>
  <c r="K235" i="1"/>
  <c r="L235" i="1" l="1"/>
  <c r="M235" i="1" s="1"/>
  <c r="N235" i="1" s="1"/>
  <c r="O235" i="1" s="1"/>
  <c r="I236" i="1"/>
  <c r="J236" i="1" l="1"/>
  <c r="K236" i="1" s="1"/>
  <c r="L236" i="1" l="1"/>
  <c r="M236" i="1" s="1"/>
  <c r="N236" i="1" s="1"/>
  <c r="O236" i="1" s="1"/>
  <c r="I237" i="1"/>
  <c r="J237" i="1" l="1"/>
  <c r="K237" i="1"/>
  <c r="L237" i="1" l="1"/>
  <c r="M237" i="1" s="1"/>
  <c r="N237" i="1" s="1"/>
  <c r="O237" i="1" s="1"/>
  <c r="I238" i="1"/>
  <c r="J238" i="1" l="1"/>
  <c r="K238" i="1" s="1"/>
  <c r="L238" i="1" l="1"/>
  <c r="M238" i="1" s="1"/>
  <c r="N238" i="1" s="1"/>
  <c r="O238" i="1" s="1"/>
  <c r="I239" i="1" l="1"/>
  <c r="J239" i="1" l="1"/>
  <c r="K239" i="1" s="1"/>
  <c r="L239" i="1" l="1"/>
  <c r="M239" i="1" s="1"/>
  <c r="N239" i="1" s="1"/>
  <c r="O239" i="1" s="1"/>
  <c r="I240" i="1"/>
  <c r="J240" i="1" l="1"/>
  <c r="K240" i="1" s="1"/>
  <c r="L240" i="1" l="1"/>
  <c r="M240" i="1" s="1"/>
  <c r="N240" i="1" s="1"/>
  <c r="O240" i="1" s="1"/>
  <c r="I241" i="1"/>
  <c r="J241" i="1" l="1"/>
  <c r="K241" i="1" s="1"/>
  <c r="L241" i="1" l="1"/>
  <c r="M241" i="1" s="1"/>
  <c r="N241" i="1" s="1"/>
  <c r="O241" i="1" s="1"/>
  <c r="I242" i="1"/>
  <c r="J242" i="1" l="1"/>
  <c r="K242" i="1"/>
  <c r="L242" i="1" l="1"/>
  <c r="M242" i="1" s="1"/>
  <c r="N242" i="1" s="1"/>
  <c r="O242" i="1" s="1"/>
  <c r="I243" i="1"/>
  <c r="J243" i="1" l="1"/>
  <c r="K243" i="1" s="1"/>
  <c r="L243" i="1" l="1"/>
  <c r="M243" i="1" s="1"/>
  <c r="N243" i="1" s="1"/>
  <c r="O243" i="1" s="1"/>
  <c r="I244" i="1"/>
  <c r="J244" i="1" l="1"/>
  <c r="K244" i="1" s="1"/>
  <c r="L244" i="1" l="1"/>
  <c r="M244" i="1" s="1"/>
  <c r="N244" i="1" s="1"/>
  <c r="O244" i="1" s="1"/>
  <c r="I245" i="1"/>
  <c r="J245" i="1" l="1"/>
  <c r="K245" i="1"/>
  <c r="L245" i="1" l="1"/>
  <c r="M245" i="1" s="1"/>
  <c r="N245" i="1" s="1"/>
  <c r="O245" i="1" s="1"/>
  <c r="I246" i="1"/>
  <c r="J246" i="1" l="1"/>
  <c r="K246" i="1" s="1"/>
  <c r="L246" i="1" l="1"/>
  <c r="M246" i="1" s="1"/>
  <c r="N246" i="1" s="1"/>
  <c r="O246" i="1" s="1"/>
  <c r="I247" i="1" l="1"/>
  <c r="J247" i="1" l="1"/>
  <c r="K247" i="1" s="1"/>
  <c r="L247" i="1" l="1"/>
  <c r="M247" i="1" s="1"/>
  <c r="N247" i="1" s="1"/>
  <c r="O247" i="1" s="1"/>
  <c r="I248" i="1"/>
  <c r="J248" i="1" l="1"/>
  <c r="K248" i="1" s="1"/>
  <c r="L248" i="1" l="1"/>
  <c r="M248" i="1" s="1"/>
  <c r="N248" i="1" s="1"/>
  <c r="O248" i="1" s="1"/>
  <c r="I249" i="1"/>
  <c r="J249" i="1" l="1"/>
  <c r="K249" i="1"/>
  <c r="L249" i="1" l="1"/>
  <c r="M249" i="1" s="1"/>
  <c r="N249" i="1" s="1"/>
  <c r="O249" i="1" s="1"/>
  <c r="I250" i="1"/>
  <c r="J250" i="1" l="1"/>
  <c r="K250" i="1" s="1"/>
  <c r="L250" i="1" l="1"/>
  <c r="M250" i="1" s="1"/>
  <c r="N250" i="1" s="1"/>
  <c r="O250" i="1" s="1"/>
  <c r="I251" i="1"/>
  <c r="J251" i="1" l="1"/>
  <c r="K251" i="1" s="1"/>
  <c r="L251" i="1" l="1"/>
  <c r="M251" i="1" s="1"/>
  <c r="N251" i="1" s="1"/>
  <c r="O251" i="1" s="1"/>
  <c r="I252" i="1"/>
  <c r="J252" i="1" l="1"/>
  <c r="K252" i="1"/>
  <c r="L252" i="1" l="1"/>
  <c r="M252" i="1" s="1"/>
  <c r="N252" i="1" s="1"/>
  <c r="O252" i="1" s="1"/>
  <c r="I253" i="1" l="1"/>
  <c r="J253" i="1" l="1"/>
  <c r="K253" i="1" s="1"/>
  <c r="L253" i="1" l="1"/>
  <c r="M253" i="1" s="1"/>
  <c r="N253" i="1" s="1"/>
  <c r="O253" i="1" s="1"/>
  <c r="I254" i="1" l="1"/>
  <c r="J254" i="1" l="1"/>
  <c r="K254" i="1" s="1"/>
  <c r="L254" i="1" l="1"/>
  <c r="M254" i="1" s="1"/>
  <c r="N254" i="1" s="1"/>
  <c r="O254" i="1" s="1"/>
  <c r="I255" i="1"/>
  <c r="J255" i="1" l="1"/>
  <c r="K255" i="1" s="1"/>
  <c r="L255" i="1" l="1"/>
  <c r="M255" i="1" s="1"/>
  <c r="N255" i="1" s="1"/>
  <c r="O255" i="1" s="1"/>
  <c r="I256" i="1"/>
  <c r="J256" i="1" l="1"/>
  <c r="K256" i="1" s="1"/>
  <c r="L256" i="1" l="1"/>
  <c r="M256" i="1" s="1"/>
  <c r="N256" i="1" s="1"/>
  <c r="O256" i="1" s="1"/>
  <c r="I257" i="1"/>
  <c r="J257" i="1" l="1"/>
  <c r="K257" i="1"/>
  <c r="L257" i="1" l="1"/>
  <c r="M257" i="1" s="1"/>
  <c r="N257" i="1" s="1"/>
  <c r="O257" i="1" s="1"/>
  <c r="I258" i="1"/>
  <c r="J258" i="1" l="1"/>
  <c r="K258" i="1" s="1"/>
  <c r="L258" i="1" l="1"/>
  <c r="M258" i="1" s="1"/>
  <c r="N258" i="1" s="1"/>
  <c r="O258" i="1" s="1"/>
  <c r="I259" i="1"/>
  <c r="J259" i="1" l="1"/>
  <c r="K259" i="1" s="1"/>
  <c r="L259" i="1" l="1"/>
  <c r="M259" i="1" s="1"/>
  <c r="N259" i="1" s="1"/>
  <c r="O259" i="1" s="1"/>
  <c r="I260" i="1"/>
  <c r="J260" i="1" l="1"/>
  <c r="K260" i="1"/>
  <c r="L260" i="1" l="1"/>
  <c r="M260" i="1" s="1"/>
  <c r="N260" i="1" s="1"/>
  <c r="O260" i="1" s="1"/>
  <c r="I261" i="1"/>
  <c r="J261" i="1" l="1"/>
  <c r="K261" i="1" s="1"/>
  <c r="L261" i="1" l="1"/>
  <c r="M261" i="1" s="1"/>
  <c r="N261" i="1" s="1"/>
  <c r="O261" i="1" s="1"/>
  <c r="I262" i="1"/>
  <c r="J262" i="1" l="1"/>
  <c r="K262" i="1" s="1"/>
  <c r="L262" i="1" l="1"/>
  <c r="M262" i="1" s="1"/>
  <c r="N262" i="1" s="1"/>
  <c r="O262" i="1" s="1"/>
  <c r="I263" i="1"/>
  <c r="J263" i="1" l="1"/>
  <c r="K263" i="1"/>
  <c r="L263" i="1" l="1"/>
  <c r="M263" i="1" s="1"/>
  <c r="N263" i="1" s="1"/>
  <c r="O263" i="1" s="1"/>
  <c r="I264" i="1"/>
  <c r="J264" i="1" l="1"/>
  <c r="K264" i="1"/>
  <c r="L264" i="1" l="1"/>
  <c r="M264" i="1" s="1"/>
  <c r="N264" i="1" s="1"/>
  <c r="O264" i="1" s="1"/>
  <c r="I265" i="1"/>
  <c r="J265" i="1" l="1"/>
  <c r="K265" i="1" s="1"/>
  <c r="L265" i="1" l="1"/>
  <c r="M265" i="1" s="1"/>
  <c r="N265" i="1" s="1"/>
  <c r="O265" i="1" s="1"/>
  <c r="I266" i="1" l="1"/>
  <c r="J266" i="1" l="1"/>
  <c r="K266" i="1" s="1"/>
  <c r="L266" i="1" l="1"/>
  <c r="M266" i="1" s="1"/>
  <c r="N266" i="1" s="1"/>
  <c r="O266" i="1" s="1"/>
  <c r="I267" i="1" l="1"/>
  <c r="J267" i="1" s="1"/>
  <c r="K267" i="1" s="1"/>
  <c r="L267" i="1" l="1"/>
  <c r="M267" i="1" s="1"/>
  <c r="N267" i="1" s="1"/>
  <c r="O267" i="1" s="1"/>
  <c r="I268" i="1"/>
  <c r="J268" i="1" l="1"/>
  <c r="K268" i="1" s="1"/>
  <c r="L268" i="1" l="1"/>
  <c r="M268" i="1" s="1"/>
  <c r="N268" i="1" s="1"/>
  <c r="O268" i="1" s="1"/>
  <c r="I269" i="1" l="1"/>
  <c r="J269" i="1" s="1"/>
  <c r="K269" i="1" s="1"/>
  <c r="L269" i="1" l="1"/>
  <c r="M269" i="1" s="1"/>
  <c r="N269" i="1" s="1"/>
  <c r="O269" i="1" s="1"/>
  <c r="I270" i="1" l="1"/>
  <c r="J270" i="1"/>
  <c r="K270" i="1" s="1"/>
  <c r="L270" i="1" l="1"/>
  <c r="M270" i="1" s="1"/>
  <c r="N270" i="1" s="1"/>
  <c r="O270" i="1" s="1"/>
  <c r="I271" i="1"/>
  <c r="J271" i="1" l="1"/>
  <c r="K271" i="1" s="1"/>
  <c r="L271" i="1" l="1"/>
  <c r="M271" i="1" s="1"/>
  <c r="N271" i="1" s="1"/>
  <c r="O271" i="1" s="1"/>
  <c r="I272" i="1" l="1"/>
  <c r="J272" i="1" s="1"/>
  <c r="K272" i="1" s="1"/>
  <c r="L272" i="1" l="1"/>
  <c r="M272" i="1" s="1"/>
  <c r="N272" i="1" s="1"/>
  <c r="O272" i="1" s="1"/>
  <c r="I273" i="1"/>
  <c r="J273" i="1" l="1"/>
  <c r="K273" i="1" s="1"/>
  <c r="L273" i="1" l="1"/>
  <c r="M273" i="1" s="1"/>
  <c r="N273" i="1" s="1"/>
  <c r="O273" i="1" s="1"/>
  <c r="I274" i="1" l="1"/>
  <c r="J274" i="1" s="1"/>
  <c r="K274" i="1" s="1"/>
  <c r="L274" i="1" l="1"/>
  <c r="M274" i="1" s="1"/>
  <c r="N274" i="1" s="1"/>
  <c r="O274" i="1" s="1"/>
  <c r="I275" i="1" l="1"/>
  <c r="J275" i="1" s="1"/>
  <c r="K275" i="1" s="1"/>
  <c r="L275" i="1" l="1"/>
  <c r="M275" i="1" s="1"/>
  <c r="N275" i="1" s="1"/>
  <c r="O275" i="1" s="1"/>
  <c r="I276" i="1"/>
  <c r="J276" i="1" l="1"/>
  <c r="K276" i="1" s="1"/>
  <c r="L276" i="1" l="1"/>
  <c r="M276" i="1" s="1"/>
  <c r="N276" i="1" s="1"/>
  <c r="O276" i="1" s="1"/>
  <c r="I277" i="1" l="1"/>
  <c r="J277" i="1"/>
  <c r="K277" i="1"/>
  <c r="L277" i="1" l="1"/>
  <c r="M277" i="1" s="1"/>
  <c r="N277" i="1" s="1"/>
  <c r="O277" i="1" s="1"/>
  <c r="I278" i="1"/>
  <c r="J278" i="1" l="1"/>
  <c r="K278" i="1" s="1"/>
  <c r="L278" i="1" l="1"/>
  <c r="M278" i="1" s="1"/>
  <c r="N278" i="1" s="1"/>
  <c r="O278" i="1" s="1"/>
  <c r="I279" i="1" l="1"/>
  <c r="J279" i="1"/>
  <c r="K279" i="1"/>
  <c r="L279" i="1" l="1"/>
  <c r="M279" i="1" s="1"/>
  <c r="N279" i="1" s="1"/>
  <c r="O279" i="1" s="1"/>
  <c r="I280" i="1"/>
  <c r="J280" i="1" l="1"/>
  <c r="K280" i="1" s="1"/>
  <c r="L280" i="1" l="1"/>
  <c r="M280" i="1" s="1"/>
  <c r="N280" i="1" s="1"/>
  <c r="O280" i="1" s="1"/>
  <c r="I281" i="1" l="1"/>
  <c r="J281" i="1"/>
  <c r="K281" i="1" s="1"/>
  <c r="L281" i="1" l="1"/>
  <c r="M281" i="1" s="1"/>
  <c r="N281" i="1" s="1"/>
  <c r="O281" i="1" s="1"/>
  <c r="I282" i="1"/>
  <c r="J282" i="1" l="1"/>
  <c r="K282" i="1" s="1"/>
  <c r="L282" i="1" l="1"/>
  <c r="M282" i="1" s="1"/>
  <c r="N282" i="1" s="1"/>
  <c r="O282" i="1" s="1"/>
  <c r="I283" i="1" l="1"/>
  <c r="J283" i="1" l="1"/>
  <c r="K283" i="1" s="1"/>
  <c r="L283" i="1" l="1"/>
  <c r="M283" i="1" s="1"/>
  <c r="N283" i="1" s="1"/>
  <c r="O283" i="1" s="1"/>
  <c r="I284" i="1"/>
  <c r="J284" i="1" l="1"/>
  <c r="K284" i="1" s="1"/>
  <c r="L284" i="1" l="1"/>
  <c r="M284" i="1" s="1"/>
  <c r="N284" i="1" s="1"/>
  <c r="O284" i="1" s="1"/>
  <c r="I285" i="1" l="1"/>
  <c r="J285" i="1"/>
  <c r="K285" i="1" s="1"/>
  <c r="L285" i="1" l="1"/>
  <c r="M285" i="1" s="1"/>
  <c r="N285" i="1" s="1"/>
  <c r="O285" i="1" s="1"/>
  <c r="I286" i="1" l="1"/>
  <c r="J286" i="1"/>
  <c r="K286" i="1" s="1"/>
  <c r="L286" i="1" l="1"/>
  <c r="M286" i="1" s="1"/>
  <c r="N286" i="1" s="1"/>
  <c r="O286" i="1" s="1"/>
  <c r="I287" i="1" l="1"/>
  <c r="J287" i="1"/>
  <c r="K287" i="1" s="1"/>
  <c r="L287" i="1" l="1"/>
  <c r="M287" i="1" s="1"/>
  <c r="N287" i="1" s="1"/>
  <c r="O287" i="1" s="1"/>
  <c r="I288" i="1" l="1"/>
  <c r="J288" i="1" s="1"/>
  <c r="K288" i="1" s="1"/>
  <c r="L288" i="1" l="1"/>
  <c r="M288" i="1" s="1"/>
  <c r="N288" i="1" s="1"/>
  <c r="O288" i="1" s="1"/>
  <c r="I289" i="1"/>
  <c r="J289" i="1" l="1"/>
  <c r="K289" i="1" s="1"/>
  <c r="L289" i="1" l="1"/>
  <c r="M289" i="1" s="1"/>
  <c r="N289" i="1" s="1"/>
  <c r="O289" i="1" s="1"/>
  <c r="I290" i="1"/>
  <c r="J290" i="1" l="1"/>
  <c r="K290" i="1" s="1"/>
  <c r="L290" i="1" l="1"/>
  <c r="M290" i="1" s="1"/>
  <c r="N290" i="1" s="1"/>
  <c r="O290" i="1" s="1"/>
  <c r="I291" i="1"/>
  <c r="J291" i="1" l="1"/>
  <c r="K291" i="1"/>
  <c r="L291" i="1" l="1"/>
  <c r="M291" i="1" s="1"/>
  <c r="N291" i="1" s="1"/>
  <c r="O291" i="1" s="1"/>
  <c r="I292" i="1"/>
  <c r="J292" i="1" l="1"/>
  <c r="K292" i="1"/>
  <c r="L292" i="1" l="1"/>
  <c r="M292" i="1" s="1"/>
  <c r="N292" i="1" s="1"/>
  <c r="O292" i="1" s="1"/>
  <c r="I293" i="1"/>
  <c r="J293" i="1" l="1"/>
  <c r="K293" i="1" s="1"/>
  <c r="L293" i="1" l="1"/>
  <c r="M293" i="1" s="1"/>
  <c r="N293" i="1" s="1"/>
  <c r="O293" i="1" s="1"/>
  <c r="I294" i="1"/>
  <c r="J294" i="1" l="1"/>
  <c r="K294" i="1" s="1"/>
  <c r="L294" i="1" l="1"/>
  <c r="M294" i="1" s="1"/>
  <c r="N294" i="1" s="1"/>
  <c r="O294" i="1" s="1"/>
  <c r="I295" i="1"/>
  <c r="J295" i="1" l="1"/>
  <c r="K295" i="1" s="1"/>
  <c r="L295" i="1" l="1"/>
  <c r="M295" i="1" s="1"/>
  <c r="N295" i="1" s="1"/>
  <c r="O295" i="1" s="1"/>
  <c r="I296" i="1"/>
  <c r="J296" i="1" l="1"/>
  <c r="K296" i="1"/>
  <c r="L296" i="1" l="1"/>
  <c r="M296" i="1" s="1"/>
  <c r="N296" i="1" s="1"/>
  <c r="O296" i="1" s="1"/>
  <c r="I297" i="1"/>
  <c r="J297" i="1" l="1"/>
  <c r="K297" i="1" s="1"/>
  <c r="L297" i="1" l="1"/>
  <c r="M297" i="1" s="1"/>
  <c r="N297" i="1" s="1"/>
  <c r="O297" i="1" s="1"/>
  <c r="I298" i="1"/>
  <c r="J298" i="1" l="1"/>
  <c r="K298" i="1" s="1"/>
  <c r="L298" i="1" l="1"/>
  <c r="M298" i="1" s="1"/>
  <c r="N298" i="1" s="1"/>
  <c r="O298" i="1" s="1"/>
  <c r="I299" i="1"/>
  <c r="J299" i="1" l="1"/>
  <c r="K299" i="1" s="1"/>
  <c r="L299" i="1" l="1"/>
  <c r="M299" i="1" s="1"/>
  <c r="N299" i="1" s="1"/>
  <c r="O299" i="1" s="1"/>
  <c r="I300" i="1"/>
  <c r="J300" i="1" l="1"/>
  <c r="K300" i="1" s="1"/>
  <c r="L300" i="1" l="1"/>
  <c r="M300" i="1" s="1"/>
  <c r="N300" i="1" s="1"/>
  <c r="O300" i="1" s="1"/>
  <c r="I301" i="1" l="1"/>
  <c r="J301" i="1" l="1"/>
  <c r="K301" i="1" s="1"/>
  <c r="L301" i="1" l="1"/>
  <c r="M301" i="1" s="1"/>
  <c r="N301" i="1" s="1"/>
  <c r="O301" i="1" s="1"/>
  <c r="I302" i="1"/>
  <c r="J302" i="1" l="1"/>
  <c r="K302" i="1"/>
  <c r="L302" i="1" l="1"/>
  <c r="M302" i="1" s="1"/>
  <c r="N302" i="1" s="1"/>
  <c r="O302" i="1" s="1"/>
  <c r="I303" i="1"/>
  <c r="J303" i="1" l="1"/>
  <c r="K303" i="1"/>
  <c r="L303" i="1" l="1"/>
  <c r="M303" i="1" s="1"/>
  <c r="N303" i="1" s="1"/>
  <c r="O303" i="1" s="1"/>
  <c r="I304" i="1" l="1"/>
  <c r="J304" i="1" l="1"/>
  <c r="K304" i="1" s="1"/>
  <c r="L304" i="1" l="1"/>
  <c r="M304" i="1" s="1"/>
  <c r="N304" i="1" s="1"/>
  <c r="O304" i="1" s="1"/>
  <c r="I305" i="1"/>
  <c r="J305" i="1" l="1"/>
  <c r="K305" i="1"/>
  <c r="L305" i="1" l="1"/>
  <c r="M305" i="1" s="1"/>
  <c r="N305" i="1" s="1"/>
  <c r="O305" i="1" s="1"/>
  <c r="I306" i="1"/>
  <c r="J306" i="1" l="1"/>
  <c r="K306" i="1" s="1"/>
  <c r="L306" i="1" l="1"/>
  <c r="M306" i="1" s="1"/>
  <c r="N306" i="1" s="1"/>
  <c r="O306" i="1" s="1"/>
  <c r="I307" i="1"/>
  <c r="J307" i="1" l="1"/>
  <c r="K307" i="1" s="1"/>
  <c r="L307" i="1" l="1"/>
  <c r="M307" i="1" s="1"/>
  <c r="N307" i="1" s="1"/>
  <c r="O307" i="1" s="1"/>
  <c r="I308" i="1"/>
  <c r="J308" i="1" l="1"/>
  <c r="K308" i="1" s="1"/>
  <c r="L308" i="1" l="1"/>
  <c r="M308" i="1" s="1"/>
  <c r="N308" i="1" s="1"/>
  <c r="O308" i="1" s="1"/>
  <c r="I309" i="1" l="1"/>
  <c r="J309" i="1" l="1"/>
  <c r="K309" i="1" s="1"/>
  <c r="L309" i="1" l="1"/>
  <c r="M309" i="1" s="1"/>
  <c r="N309" i="1" s="1"/>
  <c r="O309" i="1" s="1"/>
  <c r="I310" i="1" l="1"/>
  <c r="J310" i="1" l="1"/>
  <c r="K310" i="1"/>
  <c r="L310" i="1" l="1"/>
  <c r="M310" i="1" s="1"/>
  <c r="N310" i="1" s="1"/>
  <c r="O310" i="1" s="1"/>
  <c r="I311" i="1" l="1"/>
  <c r="J311" i="1" l="1"/>
  <c r="K311" i="1" s="1"/>
  <c r="L311" i="1" l="1"/>
  <c r="M311" i="1" s="1"/>
  <c r="N311" i="1" s="1"/>
  <c r="O311" i="1" s="1"/>
  <c r="I312" i="1"/>
  <c r="J312" i="1" l="1"/>
  <c r="K312" i="1" s="1"/>
  <c r="L312" i="1" l="1"/>
  <c r="M312" i="1" s="1"/>
  <c r="N312" i="1" s="1"/>
  <c r="O312" i="1" s="1"/>
  <c r="I313" i="1"/>
  <c r="J313" i="1" l="1"/>
  <c r="K313" i="1" s="1"/>
  <c r="L313" i="1" l="1"/>
  <c r="M313" i="1" s="1"/>
  <c r="N313" i="1" s="1"/>
  <c r="O313" i="1" s="1"/>
  <c r="I314" i="1"/>
  <c r="J314" i="1" l="1"/>
  <c r="K314" i="1"/>
  <c r="L314" i="1" l="1"/>
  <c r="M314" i="1" s="1"/>
  <c r="N314" i="1" s="1"/>
  <c r="O314" i="1" s="1"/>
  <c r="I315" i="1"/>
  <c r="J315" i="1" l="1"/>
  <c r="K315" i="1" s="1"/>
  <c r="L315" i="1" l="1"/>
  <c r="M315" i="1" s="1"/>
  <c r="N315" i="1" s="1"/>
  <c r="O315" i="1" s="1"/>
  <c r="I316" i="1" l="1"/>
  <c r="J316" i="1"/>
  <c r="K316" i="1"/>
  <c r="L316" i="1" l="1"/>
  <c r="M316" i="1" s="1"/>
  <c r="N316" i="1" s="1"/>
  <c r="O316" i="1" s="1"/>
  <c r="I317" i="1"/>
  <c r="J317" i="1" l="1"/>
  <c r="K317" i="1" s="1"/>
  <c r="L317" i="1" l="1"/>
  <c r="M317" i="1" s="1"/>
  <c r="N317" i="1" s="1"/>
  <c r="O317" i="1" s="1"/>
  <c r="I318" i="1"/>
  <c r="J318" i="1" l="1"/>
  <c r="K318" i="1" s="1"/>
  <c r="L318" i="1" l="1"/>
  <c r="M318" i="1" s="1"/>
  <c r="N318" i="1" s="1"/>
  <c r="O318" i="1" s="1"/>
  <c r="I319" i="1"/>
  <c r="J319" i="1" l="1"/>
  <c r="K319" i="1" s="1"/>
  <c r="L319" i="1" l="1"/>
  <c r="M319" i="1" s="1"/>
  <c r="N319" i="1" s="1"/>
  <c r="O319" i="1" s="1"/>
  <c r="I320" i="1"/>
  <c r="J320" i="1" l="1"/>
  <c r="K320" i="1"/>
  <c r="L320" i="1" l="1"/>
  <c r="M320" i="1" s="1"/>
  <c r="N320" i="1" s="1"/>
  <c r="O320" i="1" s="1"/>
  <c r="I321" i="1"/>
  <c r="J321" i="1" l="1"/>
  <c r="K321" i="1" s="1"/>
  <c r="L321" i="1" l="1"/>
  <c r="M321" i="1" s="1"/>
  <c r="N321" i="1" s="1"/>
  <c r="O321" i="1" s="1"/>
  <c r="I322" i="1"/>
  <c r="J322" i="1" l="1"/>
  <c r="K322" i="1" s="1"/>
  <c r="L322" i="1" l="1"/>
  <c r="M322" i="1" s="1"/>
  <c r="N322" i="1" s="1"/>
  <c r="O322" i="1" s="1"/>
  <c r="I323" i="1"/>
  <c r="J323" i="1" l="1"/>
  <c r="K323" i="1" s="1"/>
  <c r="L323" i="1" l="1"/>
  <c r="M323" i="1" s="1"/>
  <c r="N323" i="1" s="1"/>
  <c r="O323" i="1" s="1"/>
  <c r="I324" i="1" l="1"/>
  <c r="J324" i="1" s="1"/>
  <c r="K324" i="1" l="1"/>
  <c r="L324" i="1"/>
  <c r="M324" i="1" s="1"/>
  <c r="N324" i="1" s="1"/>
  <c r="O324" i="1" s="1"/>
  <c r="I325" i="1" l="1"/>
  <c r="J325" i="1" l="1"/>
  <c r="K325" i="1" s="1"/>
  <c r="L325" i="1" l="1"/>
  <c r="M325" i="1" s="1"/>
  <c r="N325" i="1" s="1"/>
  <c r="O325" i="1" s="1"/>
  <c r="I326" i="1"/>
  <c r="J326" i="1" l="1"/>
  <c r="K326" i="1" s="1"/>
  <c r="L326" i="1" l="1"/>
  <c r="M326" i="1" s="1"/>
  <c r="N326" i="1" s="1"/>
  <c r="O326" i="1" s="1"/>
  <c r="I327" i="1"/>
  <c r="J327" i="1" l="1"/>
  <c r="K327" i="1" s="1"/>
  <c r="L327" i="1" l="1"/>
  <c r="M327" i="1" s="1"/>
  <c r="N327" i="1" s="1"/>
  <c r="O327" i="1" s="1"/>
  <c r="I328" i="1" l="1"/>
  <c r="J328" i="1" l="1"/>
  <c r="K328" i="1" s="1"/>
  <c r="L328" i="1" l="1"/>
  <c r="M328" i="1" s="1"/>
  <c r="N328" i="1" s="1"/>
  <c r="O328" i="1" s="1"/>
  <c r="I329" i="1"/>
  <c r="J329" i="1" l="1"/>
  <c r="K329" i="1" s="1"/>
  <c r="L329" i="1" l="1"/>
  <c r="M329" i="1" s="1"/>
  <c r="N329" i="1" s="1"/>
  <c r="O329" i="1" s="1"/>
  <c r="I330" i="1"/>
  <c r="J330" i="1" l="1"/>
  <c r="K330" i="1" s="1"/>
  <c r="L330" i="1" l="1"/>
  <c r="M330" i="1" s="1"/>
  <c r="N330" i="1" s="1"/>
  <c r="O330" i="1" s="1"/>
  <c r="I331" i="1"/>
  <c r="J331" i="1" l="1"/>
  <c r="K331" i="1" s="1"/>
  <c r="L331" i="1" l="1"/>
  <c r="M331" i="1" s="1"/>
  <c r="N331" i="1" s="1"/>
  <c r="O331" i="1" s="1"/>
  <c r="I332" i="1"/>
  <c r="J332" i="1" l="1"/>
  <c r="K332" i="1" s="1"/>
  <c r="L332" i="1" l="1"/>
  <c r="M332" i="1" s="1"/>
  <c r="N332" i="1" s="1"/>
  <c r="O332" i="1" s="1"/>
  <c r="I333" i="1"/>
  <c r="J333" i="1" l="1"/>
  <c r="K333" i="1" s="1"/>
  <c r="L333" i="1" l="1"/>
  <c r="M333" i="1" s="1"/>
  <c r="N333" i="1" s="1"/>
  <c r="O333" i="1" s="1"/>
  <c r="I334" i="1"/>
  <c r="J334" i="1" l="1"/>
  <c r="K334" i="1"/>
  <c r="L334" i="1" l="1"/>
  <c r="M334" i="1" s="1"/>
  <c r="N334" i="1" s="1"/>
  <c r="O334" i="1" s="1"/>
  <c r="I335" i="1"/>
  <c r="J335" i="1" l="1"/>
  <c r="K335" i="1" s="1"/>
  <c r="L335" i="1" l="1"/>
  <c r="M335" i="1" s="1"/>
  <c r="N335" i="1" s="1"/>
  <c r="O335" i="1" s="1"/>
  <c r="I336" i="1" l="1"/>
  <c r="J336" i="1" l="1"/>
  <c r="K336" i="1" s="1"/>
  <c r="L336" i="1" l="1"/>
  <c r="M336" i="1" s="1"/>
  <c r="N336" i="1" s="1"/>
  <c r="O336" i="1" s="1"/>
  <c r="I337" i="1" l="1"/>
  <c r="J337" i="1"/>
  <c r="K337" i="1" s="1"/>
  <c r="L337" i="1" l="1"/>
  <c r="M337" i="1" s="1"/>
  <c r="N337" i="1" s="1"/>
  <c r="O337" i="1" s="1"/>
  <c r="I338" i="1"/>
  <c r="J338" i="1" l="1"/>
  <c r="K338" i="1"/>
  <c r="L338" i="1" l="1"/>
  <c r="M338" i="1" s="1"/>
  <c r="N338" i="1" s="1"/>
  <c r="O338" i="1" s="1"/>
  <c r="I339" i="1"/>
  <c r="J339" i="1" l="1"/>
  <c r="K339" i="1" s="1"/>
  <c r="L339" i="1" l="1"/>
  <c r="M339" i="1" s="1"/>
  <c r="N339" i="1" s="1"/>
  <c r="O339" i="1" s="1"/>
  <c r="I340" i="1"/>
  <c r="J340" i="1" l="1"/>
  <c r="K340" i="1" s="1"/>
  <c r="L340" i="1" l="1"/>
  <c r="M340" i="1" s="1"/>
  <c r="N340" i="1" s="1"/>
  <c r="O340" i="1" s="1"/>
  <c r="I341" i="1"/>
  <c r="J341" i="1" l="1"/>
  <c r="K341" i="1" s="1"/>
  <c r="L341" i="1" l="1"/>
  <c r="M341" i="1" s="1"/>
  <c r="N341" i="1" s="1"/>
  <c r="O341" i="1" s="1"/>
  <c r="I342" i="1"/>
  <c r="J342" i="1" l="1"/>
  <c r="K342" i="1" s="1"/>
  <c r="L342" i="1" l="1"/>
  <c r="M342" i="1" s="1"/>
  <c r="N342" i="1" s="1"/>
  <c r="O342" i="1" s="1"/>
  <c r="I343" i="1"/>
  <c r="J343" i="1" l="1"/>
  <c r="K343" i="1" s="1"/>
  <c r="L343" i="1" l="1"/>
  <c r="M343" i="1" s="1"/>
  <c r="N343" i="1" s="1"/>
  <c r="O343" i="1" s="1"/>
  <c r="I344" i="1"/>
  <c r="J344" i="1" l="1"/>
  <c r="K344" i="1" s="1"/>
  <c r="L344" i="1" l="1"/>
  <c r="M344" i="1" s="1"/>
  <c r="N344" i="1" s="1"/>
  <c r="O344" i="1" s="1"/>
  <c r="I345" i="1" l="1"/>
  <c r="J345" i="1"/>
  <c r="K345" i="1" s="1"/>
  <c r="L345" i="1" l="1"/>
  <c r="M345" i="1" s="1"/>
  <c r="N345" i="1" s="1"/>
  <c r="O345" i="1" s="1"/>
  <c r="I346" i="1"/>
  <c r="J346" i="1" l="1"/>
  <c r="K346" i="1" s="1"/>
  <c r="L346" i="1" l="1"/>
  <c r="M346" i="1" s="1"/>
  <c r="N346" i="1" s="1"/>
  <c r="O346" i="1" s="1"/>
  <c r="I347" i="1"/>
  <c r="J347" i="1" l="1"/>
  <c r="K347" i="1"/>
  <c r="L347" i="1" l="1"/>
  <c r="M347" i="1" s="1"/>
  <c r="N347" i="1" s="1"/>
  <c r="O347" i="1" s="1"/>
  <c r="I348" i="1"/>
  <c r="J348" i="1" l="1"/>
  <c r="K348" i="1"/>
  <c r="L348" i="1" l="1"/>
  <c r="M348" i="1" s="1"/>
  <c r="N348" i="1" s="1"/>
  <c r="O348" i="1" s="1"/>
  <c r="I349" i="1"/>
  <c r="J349" i="1" l="1"/>
  <c r="K349" i="1" s="1"/>
  <c r="L349" i="1" l="1"/>
  <c r="M349" i="1" s="1"/>
  <c r="N349" i="1" s="1"/>
  <c r="O349" i="1" s="1"/>
  <c r="I350" i="1"/>
  <c r="J350" i="1" l="1"/>
  <c r="K350" i="1" s="1"/>
  <c r="L350" i="1" l="1"/>
  <c r="M350" i="1" s="1"/>
  <c r="N350" i="1" s="1"/>
  <c r="O350" i="1" s="1"/>
  <c r="I351" i="1"/>
  <c r="J351" i="1" l="1"/>
  <c r="K351" i="1"/>
  <c r="L351" i="1" l="1"/>
  <c r="M351" i="1" s="1"/>
  <c r="N351" i="1" s="1"/>
  <c r="O351" i="1" s="1"/>
  <c r="I352" i="1"/>
  <c r="J352" i="1" l="1"/>
  <c r="K352" i="1"/>
  <c r="L352" i="1" l="1"/>
  <c r="M352" i="1" s="1"/>
  <c r="N352" i="1" s="1"/>
  <c r="O352" i="1" s="1"/>
  <c r="I353" i="1"/>
  <c r="J353" i="1" l="1"/>
  <c r="K353" i="1" s="1"/>
  <c r="L353" i="1" l="1"/>
  <c r="M353" i="1" s="1"/>
  <c r="N353" i="1" s="1"/>
  <c r="O353" i="1" s="1"/>
  <c r="I354" i="1"/>
  <c r="J354" i="1" l="1"/>
  <c r="K354" i="1"/>
  <c r="L354" i="1" l="1"/>
  <c r="M354" i="1" s="1"/>
  <c r="N354" i="1" s="1"/>
  <c r="O354" i="1" s="1"/>
  <c r="I355" i="1" l="1"/>
  <c r="J355" i="1" l="1"/>
  <c r="K355" i="1" s="1"/>
  <c r="L355" i="1" l="1"/>
  <c r="M355" i="1" s="1"/>
  <c r="N355" i="1" s="1"/>
  <c r="O355" i="1" s="1"/>
  <c r="I356" i="1"/>
  <c r="J356" i="1" l="1"/>
  <c r="K356" i="1" s="1"/>
  <c r="L356" i="1" l="1"/>
  <c r="M356" i="1" s="1"/>
  <c r="N356" i="1" s="1"/>
  <c r="O356" i="1" s="1"/>
  <c r="I357" i="1"/>
  <c r="J357" i="1" l="1"/>
  <c r="K357" i="1" s="1"/>
  <c r="L357" i="1" l="1"/>
  <c r="M357" i="1" s="1"/>
  <c r="N357" i="1" s="1"/>
  <c r="O357" i="1" s="1"/>
  <c r="I358" i="1"/>
  <c r="J358" i="1" l="1"/>
  <c r="K358" i="1" s="1"/>
  <c r="L358" i="1" l="1"/>
  <c r="M358" i="1" s="1"/>
  <c r="N358" i="1" s="1"/>
  <c r="O358" i="1" s="1"/>
  <c r="I359" i="1"/>
  <c r="J359" i="1" l="1"/>
  <c r="K359" i="1" s="1"/>
  <c r="L359" i="1" l="1"/>
  <c r="M359" i="1" s="1"/>
  <c r="N359" i="1" s="1"/>
  <c r="O359" i="1" s="1"/>
  <c r="I360" i="1"/>
  <c r="J360" i="1" l="1"/>
  <c r="K360" i="1" s="1"/>
  <c r="L360" i="1" l="1"/>
  <c r="M360" i="1" s="1"/>
  <c r="N360" i="1" s="1"/>
  <c r="O360" i="1" s="1"/>
  <c r="I361" i="1"/>
  <c r="J361" i="1" l="1"/>
  <c r="K361" i="1" s="1"/>
  <c r="L361" i="1" l="1"/>
  <c r="M361" i="1" s="1"/>
  <c r="N361" i="1" s="1"/>
  <c r="O361" i="1" s="1"/>
  <c r="I362" i="1"/>
  <c r="J362" i="1" l="1"/>
  <c r="K362" i="1" s="1"/>
  <c r="L362" i="1" l="1"/>
  <c r="M362" i="1" s="1"/>
  <c r="N362" i="1" s="1"/>
  <c r="O362" i="1" s="1"/>
  <c r="I363" i="1"/>
  <c r="J363" i="1" l="1"/>
  <c r="K363" i="1" s="1"/>
  <c r="L363" i="1" l="1"/>
  <c r="M363" i="1" s="1"/>
  <c r="N363" i="1" s="1"/>
  <c r="O363" i="1" s="1"/>
  <c r="I364" i="1"/>
  <c r="J364" i="1" l="1"/>
  <c r="K364" i="1"/>
  <c r="L364" i="1" l="1"/>
  <c r="M364" i="1" s="1"/>
  <c r="N364" i="1" s="1"/>
  <c r="O364" i="1" s="1"/>
  <c r="I365" i="1"/>
  <c r="J365" i="1" l="1"/>
  <c r="K365" i="1"/>
  <c r="L365" i="1" l="1"/>
  <c r="M365" i="1" s="1"/>
  <c r="N365" i="1" s="1"/>
  <c r="O365" i="1" s="1"/>
  <c r="I366" i="1"/>
  <c r="J366" i="1" l="1"/>
  <c r="K366" i="1" s="1"/>
  <c r="L366" i="1" l="1"/>
  <c r="M366" i="1" s="1"/>
  <c r="N366" i="1" s="1"/>
  <c r="O366" i="1" s="1"/>
  <c r="I367" i="1"/>
  <c r="J367" i="1" l="1"/>
  <c r="K367" i="1" s="1"/>
  <c r="L367" i="1" l="1"/>
  <c r="M367" i="1" s="1"/>
  <c r="N367" i="1" s="1"/>
  <c r="O367" i="1" s="1"/>
  <c r="I368" i="1"/>
  <c r="J368" i="1" l="1"/>
  <c r="K368" i="1"/>
  <c r="L368" i="1" l="1"/>
  <c r="M368" i="1" s="1"/>
  <c r="N368" i="1" s="1"/>
  <c r="O368" i="1" s="1"/>
  <c r="I369" i="1" l="1"/>
  <c r="J369" i="1" l="1"/>
  <c r="K369" i="1" s="1"/>
  <c r="L369" i="1" l="1"/>
  <c r="M369" i="1" s="1"/>
  <c r="N369" i="1" s="1"/>
  <c r="O369" i="1" s="1"/>
  <c r="I370" i="1"/>
  <c r="J370" i="1" l="1"/>
  <c r="K370" i="1" s="1"/>
  <c r="L370" i="1" l="1"/>
  <c r="M370" i="1" s="1"/>
  <c r="N370" i="1" s="1"/>
  <c r="O370" i="1" s="1"/>
  <c r="I371" i="1"/>
  <c r="J371" i="1" l="1"/>
  <c r="K371" i="1" s="1"/>
  <c r="L371" i="1" l="1"/>
  <c r="M371" i="1" s="1"/>
  <c r="N371" i="1" s="1"/>
  <c r="O371" i="1" s="1"/>
  <c r="I372" i="1" l="1"/>
  <c r="J372" i="1" l="1"/>
  <c r="K372" i="1" s="1"/>
  <c r="L372" i="1" l="1"/>
  <c r="M372" i="1" s="1"/>
  <c r="N372" i="1" s="1"/>
  <c r="O372" i="1" s="1"/>
  <c r="I373" i="1"/>
  <c r="J373" i="1" l="1"/>
  <c r="K373" i="1" s="1"/>
  <c r="L373" i="1" l="1"/>
  <c r="M373" i="1" s="1"/>
  <c r="N373" i="1" s="1"/>
  <c r="O373" i="1" s="1"/>
  <c r="I374" i="1"/>
  <c r="J374" i="1" l="1"/>
  <c r="K374" i="1" s="1"/>
  <c r="L374" i="1" l="1"/>
  <c r="M374" i="1" s="1"/>
  <c r="N374" i="1" s="1"/>
  <c r="O374" i="1" s="1"/>
  <c r="I375" i="1"/>
  <c r="J375" i="1" l="1"/>
  <c r="K375" i="1"/>
  <c r="L375" i="1" l="1"/>
  <c r="M375" i="1" s="1"/>
  <c r="N375" i="1" s="1"/>
  <c r="O375" i="1" s="1"/>
  <c r="I376" i="1"/>
  <c r="J376" i="1" l="1"/>
  <c r="K376" i="1" s="1"/>
  <c r="L376" i="1" l="1"/>
  <c r="M376" i="1" s="1"/>
  <c r="N376" i="1" s="1"/>
  <c r="O376" i="1" s="1"/>
  <c r="I377" i="1"/>
  <c r="J377" i="1" l="1"/>
  <c r="K377" i="1" s="1"/>
  <c r="L377" i="1" l="1"/>
  <c r="M377" i="1" s="1"/>
  <c r="N377" i="1" s="1"/>
  <c r="O377" i="1" s="1"/>
  <c r="I378" i="1"/>
  <c r="J378" i="1" l="1"/>
  <c r="K378" i="1" s="1"/>
  <c r="L378" i="1" l="1"/>
  <c r="M378" i="1" s="1"/>
  <c r="N378" i="1" s="1"/>
  <c r="O378" i="1" s="1"/>
  <c r="I379" i="1"/>
  <c r="J379" i="1" l="1"/>
  <c r="K379" i="1"/>
  <c r="L379" i="1" l="1"/>
  <c r="M379" i="1" s="1"/>
  <c r="N379" i="1" s="1"/>
  <c r="O379" i="1" s="1"/>
  <c r="I380" i="1"/>
  <c r="J380" i="1" l="1"/>
  <c r="K380" i="1" s="1"/>
  <c r="L380" i="1" l="1"/>
  <c r="M380" i="1" s="1"/>
  <c r="N380" i="1" s="1"/>
  <c r="O380" i="1" s="1"/>
  <c r="I381" i="1"/>
  <c r="J381" i="1" l="1"/>
  <c r="K381" i="1"/>
  <c r="L381" i="1" l="1"/>
  <c r="M381" i="1" s="1"/>
  <c r="N381" i="1" s="1"/>
  <c r="O381" i="1" s="1"/>
  <c r="I382" i="1"/>
  <c r="J382" i="1" l="1"/>
  <c r="K382" i="1"/>
  <c r="L382" i="1" l="1"/>
  <c r="M382" i="1" s="1"/>
  <c r="N382" i="1" s="1"/>
  <c r="O382" i="1" s="1"/>
  <c r="I383" i="1"/>
  <c r="J383" i="1" l="1"/>
  <c r="K383" i="1" s="1"/>
  <c r="L383" i="1" l="1"/>
  <c r="M383" i="1" s="1"/>
  <c r="N383" i="1" s="1"/>
  <c r="O383" i="1" s="1"/>
  <c r="I384" i="1"/>
  <c r="J384" i="1" l="1"/>
  <c r="K384" i="1" s="1"/>
  <c r="L384" i="1" l="1"/>
  <c r="M384" i="1" s="1"/>
  <c r="N384" i="1" s="1"/>
  <c r="O384" i="1" s="1"/>
  <c r="I385" i="1"/>
  <c r="J385" i="1" l="1"/>
  <c r="K385" i="1" s="1"/>
  <c r="L385" i="1" l="1"/>
  <c r="M385" i="1" s="1"/>
  <c r="N385" i="1" s="1"/>
  <c r="O385" i="1" s="1"/>
  <c r="I386" i="1"/>
  <c r="J386" i="1" l="1"/>
  <c r="K386" i="1" s="1"/>
  <c r="L386" i="1" l="1"/>
  <c r="M386" i="1" s="1"/>
  <c r="N386" i="1" s="1"/>
  <c r="O386" i="1" s="1"/>
  <c r="I387" i="1"/>
  <c r="J387" i="1" l="1"/>
  <c r="K387" i="1"/>
  <c r="L387" i="1" l="1"/>
  <c r="M387" i="1" s="1"/>
  <c r="N387" i="1" s="1"/>
  <c r="O387" i="1" s="1"/>
  <c r="I388" i="1"/>
  <c r="J388" i="1" l="1"/>
  <c r="K388" i="1" s="1"/>
  <c r="L388" i="1" l="1"/>
  <c r="M388" i="1" s="1"/>
  <c r="N388" i="1" s="1"/>
  <c r="O388" i="1" s="1"/>
  <c r="I389" i="1"/>
  <c r="J389" i="1" l="1"/>
  <c r="K389" i="1" s="1"/>
  <c r="L389" i="1" l="1"/>
  <c r="M389" i="1" s="1"/>
  <c r="N389" i="1" s="1"/>
  <c r="O389" i="1" s="1"/>
  <c r="I390" i="1"/>
  <c r="J390" i="1" l="1"/>
  <c r="K390" i="1" s="1"/>
  <c r="L390" i="1" l="1"/>
  <c r="M390" i="1" s="1"/>
  <c r="N390" i="1" s="1"/>
  <c r="O390" i="1" s="1"/>
  <c r="I391" i="1"/>
  <c r="J391" i="1" l="1"/>
  <c r="K391" i="1" s="1"/>
  <c r="L391" i="1" l="1"/>
  <c r="M391" i="1" s="1"/>
  <c r="N391" i="1" s="1"/>
  <c r="O391" i="1" s="1"/>
  <c r="I392" i="1"/>
  <c r="J392" i="1" l="1"/>
  <c r="K392" i="1" s="1"/>
  <c r="L392" i="1" l="1"/>
  <c r="M392" i="1" s="1"/>
  <c r="N392" i="1" s="1"/>
  <c r="O392" i="1" s="1"/>
  <c r="I393" i="1"/>
  <c r="J393" i="1" l="1"/>
  <c r="K393" i="1"/>
  <c r="L393" i="1" l="1"/>
  <c r="M393" i="1" s="1"/>
  <c r="N393" i="1" s="1"/>
  <c r="O393" i="1" s="1"/>
  <c r="I394" i="1"/>
  <c r="J394" i="1" l="1"/>
  <c r="K394" i="1" s="1"/>
  <c r="L394" i="1" l="1"/>
  <c r="M394" i="1" s="1"/>
  <c r="N394" i="1" s="1"/>
  <c r="O394" i="1" s="1"/>
  <c r="I395" i="1" l="1"/>
  <c r="J395" i="1" l="1"/>
  <c r="K395" i="1" s="1"/>
  <c r="L395" i="1" l="1"/>
  <c r="M395" i="1" s="1"/>
  <c r="N395" i="1" s="1"/>
  <c r="O395" i="1" s="1"/>
  <c r="I396" i="1"/>
  <c r="J396" i="1" l="1"/>
  <c r="K396" i="1" s="1"/>
  <c r="L396" i="1" l="1"/>
  <c r="M396" i="1" s="1"/>
  <c r="N396" i="1" s="1"/>
  <c r="O396" i="1" s="1"/>
  <c r="I397" i="1"/>
  <c r="J397" i="1" l="1"/>
  <c r="K397" i="1" s="1"/>
  <c r="L397" i="1" l="1"/>
  <c r="M397" i="1" s="1"/>
  <c r="N397" i="1" s="1"/>
  <c r="O397" i="1" s="1"/>
  <c r="I398" i="1"/>
  <c r="J398" i="1" l="1"/>
  <c r="K398" i="1" s="1"/>
  <c r="L398" i="1" l="1"/>
  <c r="M398" i="1" s="1"/>
  <c r="N398" i="1" s="1"/>
  <c r="O398" i="1" s="1"/>
  <c r="I399" i="1"/>
  <c r="J399" i="1" l="1"/>
  <c r="K399" i="1" s="1"/>
  <c r="L399" i="1" l="1"/>
  <c r="M399" i="1" s="1"/>
  <c r="N399" i="1" s="1"/>
  <c r="O399" i="1" s="1"/>
  <c r="I400" i="1" l="1"/>
  <c r="J400" i="1"/>
  <c r="K400" i="1"/>
  <c r="L400" i="1" l="1"/>
  <c r="M400" i="1" s="1"/>
  <c r="N400" i="1" s="1"/>
  <c r="O400" i="1" s="1"/>
  <c r="I401" i="1" l="1"/>
  <c r="J401" i="1"/>
  <c r="K401" i="1"/>
  <c r="L401" i="1" l="1"/>
  <c r="M401" i="1" s="1"/>
  <c r="N401" i="1" s="1"/>
  <c r="O401" i="1" s="1"/>
  <c r="I402" i="1"/>
  <c r="J402" i="1" l="1"/>
  <c r="K402" i="1"/>
  <c r="L402" i="1" l="1"/>
  <c r="M402" i="1" s="1"/>
  <c r="N402" i="1" s="1"/>
  <c r="O402" i="1" s="1"/>
  <c r="I403" i="1" l="1"/>
  <c r="J403" i="1" l="1"/>
  <c r="K403" i="1" s="1"/>
  <c r="L403" i="1" l="1"/>
  <c r="M403" i="1" s="1"/>
  <c r="N403" i="1" s="1"/>
  <c r="O403" i="1" s="1"/>
  <c r="I404" i="1"/>
  <c r="J404" i="1" l="1"/>
  <c r="K404" i="1"/>
  <c r="L404" i="1" l="1"/>
  <c r="M404" i="1" s="1"/>
  <c r="N404" i="1" s="1"/>
  <c r="O404" i="1" s="1"/>
  <c r="I405" i="1"/>
  <c r="J405" i="1" l="1"/>
  <c r="K405" i="1" s="1"/>
  <c r="L405" i="1" l="1"/>
  <c r="M405" i="1" s="1"/>
  <c r="N405" i="1" s="1"/>
  <c r="O405" i="1" s="1"/>
  <c r="I406" i="1"/>
  <c r="J406" i="1" l="1"/>
  <c r="K406" i="1"/>
  <c r="L406" i="1" l="1"/>
  <c r="M406" i="1" s="1"/>
  <c r="N406" i="1" s="1"/>
  <c r="O406" i="1" s="1"/>
  <c r="I407" i="1"/>
  <c r="J407" i="1" l="1"/>
  <c r="K407" i="1"/>
  <c r="L407" i="1" l="1"/>
  <c r="M407" i="1" s="1"/>
  <c r="N407" i="1" s="1"/>
  <c r="O407" i="1" s="1"/>
  <c r="I408" i="1"/>
  <c r="J408" i="1" l="1"/>
  <c r="K408" i="1" s="1"/>
  <c r="L408" i="1" l="1"/>
  <c r="M408" i="1" s="1"/>
  <c r="N408" i="1" s="1"/>
  <c r="O408" i="1" s="1"/>
  <c r="I409" i="1"/>
  <c r="J409" i="1" l="1"/>
  <c r="K409" i="1" s="1"/>
  <c r="L409" i="1" l="1"/>
  <c r="M409" i="1" s="1"/>
  <c r="N409" i="1" s="1"/>
  <c r="O409" i="1" s="1"/>
  <c r="I410" i="1"/>
  <c r="J410" i="1" l="1"/>
  <c r="K410" i="1"/>
  <c r="L410" i="1" l="1"/>
  <c r="M410" i="1" s="1"/>
  <c r="N410" i="1" s="1"/>
  <c r="O410" i="1" s="1"/>
  <c r="I411" i="1"/>
  <c r="J411" i="1" l="1"/>
  <c r="K411" i="1"/>
  <c r="L411" i="1" l="1"/>
  <c r="M411" i="1" s="1"/>
  <c r="N411" i="1" s="1"/>
  <c r="O411" i="1" s="1"/>
  <c r="I412" i="1"/>
  <c r="J412" i="1" l="1"/>
  <c r="K412" i="1" s="1"/>
  <c r="L412" i="1" l="1"/>
  <c r="M412" i="1" s="1"/>
  <c r="N412" i="1" s="1"/>
  <c r="O412" i="1" s="1"/>
  <c r="I413" i="1"/>
  <c r="J413" i="1" l="1"/>
  <c r="K413" i="1" s="1"/>
  <c r="L413" i="1" l="1"/>
  <c r="M413" i="1" s="1"/>
  <c r="N413" i="1" s="1"/>
  <c r="O413" i="1" s="1"/>
  <c r="I414" i="1" l="1"/>
  <c r="J414" i="1" l="1"/>
  <c r="K414" i="1"/>
  <c r="L414" i="1" l="1"/>
  <c r="M414" i="1" s="1"/>
  <c r="N414" i="1" s="1"/>
  <c r="O414" i="1" s="1"/>
  <c r="I415" i="1"/>
  <c r="J415" i="1" l="1"/>
  <c r="K415" i="1" s="1"/>
  <c r="L415" i="1" l="1"/>
  <c r="M415" i="1" s="1"/>
  <c r="N415" i="1" s="1"/>
  <c r="O415" i="1" s="1"/>
  <c r="I416" i="1"/>
  <c r="J416" i="1" l="1"/>
  <c r="K416" i="1"/>
  <c r="L416" i="1" l="1"/>
  <c r="M416" i="1" s="1"/>
  <c r="N416" i="1" s="1"/>
  <c r="O416" i="1" s="1"/>
  <c r="I417" i="1"/>
  <c r="J417" i="1" l="1"/>
  <c r="K417" i="1"/>
  <c r="L417" i="1" l="1"/>
  <c r="M417" i="1" s="1"/>
  <c r="N417" i="1" s="1"/>
  <c r="O417" i="1" s="1"/>
  <c r="I418" i="1"/>
  <c r="J418" i="1" l="1"/>
  <c r="K418" i="1"/>
  <c r="L418" i="1" l="1"/>
  <c r="M418" i="1" s="1"/>
  <c r="N418" i="1" s="1"/>
  <c r="O418" i="1" s="1"/>
  <c r="I419" i="1"/>
  <c r="J419" i="1" l="1"/>
  <c r="K419" i="1"/>
  <c r="L419" i="1" l="1"/>
  <c r="M419" i="1" s="1"/>
  <c r="N419" i="1" s="1"/>
  <c r="O419" i="1" s="1"/>
  <c r="I420" i="1" l="1"/>
  <c r="J420" i="1" l="1"/>
  <c r="K420" i="1" s="1"/>
  <c r="L420" i="1" l="1"/>
  <c r="M420" i="1" s="1"/>
  <c r="N420" i="1" s="1"/>
  <c r="O420" i="1" s="1"/>
  <c r="I421" i="1"/>
  <c r="J421" i="1" l="1"/>
  <c r="K421" i="1" s="1"/>
  <c r="L421" i="1" l="1"/>
  <c r="M421" i="1" s="1"/>
  <c r="N421" i="1" s="1"/>
  <c r="O421" i="1" s="1"/>
  <c r="I422" i="1"/>
  <c r="J422" i="1" l="1"/>
  <c r="K422" i="1"/>
  <c r="L422" i="1" l="1"/>
  <c r="M422" i="1" s="1"/>
  <c r="N422" i="1" s="1"/>
  <c r="O422" i="1" s="1"/>
  <c r="I423" i="1"/>
  <c r="J423" i="1" l="1"/>
  <c r="K423" i="1"/>
  <c r="L423" i="1" l="1"/>
  <c r="M423" i="1" s="1"/>
  <c r="N423" i="1" s="1"/>
  <c r="O423" i="1" s="1"/>
  <c r="I424" i="1"/>
  <c r="J424" i="1" l="1"/>
  <c r="K424" i="1"/>
  <c r="L424" i="1" l="1"/>
  <c r="M424" i="1" s="1"/>
  <c r="N424" i="1" s="1"/>
  <c r="O424" i="1" s="1"/>
  <c r="I425" i="1" l="1"/>
  <c r="J425" i="1" l="1"/>
  <c r="K425" i="1" s="1"/>
  <c r="L425" i="1" l="1"/>
  <c r="M425" i="1" s="1"/>
  <c r="N425" i="1" s="1"/>
  <c r="O425" i="1" s="1"/>
  <c r="I426" i="1"/>
  <c r="J426" i="1" l="1"/>
  <c r="K426" i="1" s="1"/>
  <c r="L426" i="1" l="1"/>
  <c r="M426" i="1" s="1"/>
  <c r="N426" i="1" s="1"/>
  <c r="O426" i="1" s="1"/>
  <c r="I427" i="1"/>
  <c r="J427" i="1" l="1"/>
  <c r="K427" i="1"/>
  <c r="L427" i="1" l="1"/>
  <c r="M427" i="1" s="1"/>
  <c r="N427" i="1" s="1"/>
  <c r="O427" i="1" s="1"/>
  <c r="I428" i="1"/>
  <c r="J428" i="1" l="1"/>
  <c r="K428" i="1" s="1"/>
  <c r="L428" i="1" l="1"/>
  <c r="M428" i="1" s="1"/>
  <c r="N428" i="1" s="1"/>
  <c r="O428" i="1" s="1"/>
  <c r="I429" i="1"/>
  <c r="J429" i="1" l="1"/>
  <c r="K429" i="1" s="1"/>
  <c r="L429" i="1" l="1"/>
  <c r="M429" i="1" s="1"/>
  <c r="N429" i="1" s="1"/>
  <c r="O429" i="1" s="1"/>
  <c r="I430" i="1" l="1"/>
  <c r="J430" i="1" l="1"/>
  <c r="K430" i="1"/>
  <c r="L430" i="1" l="1"/>
  <c r="M430" i="1" s="1"/>
  <c r="N430" i="1" s="1"/>
  <c r="O430" i="1" s="1"/>
  <c r="I431" i="1" l="1"/>
  <c r="J431" i="1"/>
  <c r="K431" i="1" s="1"/>
  <c r="L431" i="1" l="1"/>
  <c r="M431" i="1" s="1"/>
  <c r="N431" i="1" s="1"/>
  <c r="O431" i="1" s="1"/>
  <c r="I432" i="1" l="1"/>
  <c r="J432" i="1" l="1"/>
  <c r="K432" i="1" s="1"/>
  <c r="L432" i="1" l="1"/>
  <c r="M432" i="1" s="1"/>
  <c r="N432" i="1" s="1"/>
  <c r="O432" i="1" s="1"/>
  <c r="I433" i="1"/>
  <c r="J433" i="1" l="1"/>
  <c r="K433" i="1"/>
  <c r="L433" i="1" l="1"/>
  <c r="M433" i="1" s="1"/>
  <c r="N433" i="1" s="1"/>
  <c r="O433" i="1" s="1"/>
  <c r="I434" i="1"/>
  <c r="J434" i="1" l="1"/>
  <c r="K434" i="1"/>
  <c r="L434" i="1" l="1"/>
  <c r="M434" i="1" s="1"/>
  <c r="N434" i="1" s="1"/>
  <c r="O434" i="1" s="1"/>
  <c r="I435" i="1"/>
  <c r="J435" i="1" l="1"/>
  <c r="K435" i="1" s="1"/>
  <c r="L435" i="1" l="1"/>
  <c r="M435" i="1" s="1"/>
  <c r="N435" i="1" s="1"/>
  <c r="O435" i="1" s="1"/>
  <c r="I436" i="1" l="1"/>
  <c r="J436" i="1"/>
  <c r="K436" i="1" s="1"/>
  <c r="L436" i="1" l="1"/>
  <c r="M436" i="1" s="1"/>
  <c r="N436" i="1" s="1"/>
  <c r="O436" i="1" s="1"/>
  <c r="I437" i="1"/>
  <c r="J437" i="1" l="1"/>
  <c r="K437" i="1" s="1"/>
  <c r="L437" i="1" l="1"/>
  <c r="M437" i="1" s="1"/>
  <c r="N437" i="1" s="1"/>
  <c r="O437" i="1" s="1"/>
  <c r="I438" i="1"/>
  <c r="J438" i="1" l="1"/>
  <c r="K438" i="1"/>
  <c r="L438" i="1" l="1"/>
  <c r="M438" i="1" s="1"/>
  <c r="N438" i="1" s="1"/>
  <c r="O438" i="1" s="1"/>
  <c r="I439" i="1"/>
  <c r="J439" i="1" l="1"/>
  <c r="K439" i="1" s="1"/>
  <c r="L439" i="1" l="1"/>
  <c r="M439" i="1" s="1"/>
  <c r="N439" i="1" s="1"/>
  <c r="O439" i="1" s="1"/>
  <c r="I440" i="1"/>
  <c r="J440" i="1" l="1"/>
  <c r="K440" i="1"/>
  <c r="L440" i="1" l="1"/>
  <c r="M440" i="1" s="1"/>
  <c r="N440" i="1" s="1"/>
  <c r="O440" i="1" s="1"/>
  <c r="I441" i="1"/>
  <c r="J441" i="1" l="1"/>
  <c r="K441" i="1" s="1"/>
  <c r="L441" i="1" l="1"/>
  <c r="M441" i="1" s="1"/>
  <c r="N441" i="1" s="1"/>
  <c r="O441" i="1" s="1"/>
  <c r="I442" i="1"/>
  <c r="J442" i="1" l="1"/>
  <c r="K442" i="1" s="1"/>
  <c r="L442" i="1" l="1"/>
  <c r="M442" i="1" s="1"/>
  <c r="N442" i="1" s="1"/>
  <c r="O442" i="1" s="1"/>
  <c r="I443" i="1" l="1"/>
  <c r="J443" i="1" l="1"/>
  <c r="K443" i="1" s="1"/>
  <c r="L443" i="1" l="1"/>
  <c r="M443" i="1" s="1"/>
  <c r="N443" i="1" s="1"/>
  <c r="O443" i="1" s="1"/>
  <c r="I444" i="1"/>
  <c r="J444" i="1" l="1"/>
  <c r="K444" i="1" s="1"/>
  <c r="L444" i="1" l="1"/>
  <c r="M444" i="1" s="1"/>
  <c r="N444" i="1" s="1"/>
  <c r="O444" i="1" s="1"/>
  <c r="I445" i="1"/>
  <c r="J445" i="1" l="1"/>
  <c r="K445" i="1" s="1"/>
  <c r="L445" i="1" l="1"/>
  <c r="M445" i="1" s="1"/>
  <c r="N445" i="1" s="1"/>
  <c r="O445" i="1" s="1"/>
  <c r="I446" i="1"/>
  <c r="J446" i="1" l="1"/>
  <c r="K446" i="1" s="1"/>
  <c r="L446" i="1" l="1"/>
  <c r="M446" i="1" s="1"/>
  <c r="N446" i="1" s="1"/>
  <c r="O446" i="1" s="1"/>
  <c r="I447" i="1"/>
  <c r="J447" i="1" l="1"/>
  <c r="K447" i="1"/>
  <c r="L447" i="1" l="1"/>
  <c r="M447" i="1" s="1"/>
  <c r="N447" i="1" s="1"/>
  <c r="O447" i="1" s="1"/>
  <c r="I448" i="1"/>
  <c r="J448" i="1" l="1"/>
  <c r="K448" i="1" s="1"/>
  <c r="L448" i="1" l="1"/>
  <c r="M448" i="1" s="1"/>
  <c r="N448" i="1" s="1"/>
  <c r="O448" i="1" s="1"/>
  <c r="I449" i="1"/>
  <c r="J449" i="1" l="1"/>
  <c r="K449" i="1" s="1"/>
  <c r="L449" i="1" l="1"/>
  <c r="M449" i="1" s="1"/>
  <c r="N449" i="1" s="1"/>
  <c r="O449" i="1" s="1"/>
  <c r="I450" i="1"/>
  <c r="J450" i="1" l="1"/>
  <c r="K450" i="1" s="1"/>
  <c r="L450" i="1" l="1"/>
  <c r="M450" i="1" s="1"/>
  <c r="N450" i="1" s="1"/>
  <c r="O450" i="1" s="1"/>
  <c r="I451" i="1"/>
  <c r="J451" i="1" l="1"/>
  <c r="K451" i="1" s="1"/>
  <c r="L451" i="1" l="1"/>
  <c r="M451" i="1" s="1"/>
  <c r="N451" i="1" s="1"/>
  <c r="O451" i="1" s="1"/>
  <c r="I452" i="1"/>
  <c r="J452" i="1" l="1"/>
  <c r="K452" i="1"/>
  <c r="L452" i="1" l="1"/>
  <c r="M452" i="1" s="1"/>
  <c r="N452" i="1" s="1"/>
  <c r="O452" i="1" s="1"/>
  <c r="I453" i="1"/>
  <c r="J453" i="1" l="1"/>
  <c r="K453" i="1" s="1"/>
  <c r="L453" i="1" l="1"/>
  <c r="M453" i="1" s="1"/>
  <c r="N453" i="1" s="1"/>
  <c r="O453" i="1" s="1"/>
  <c r="I454" i="1" l="1"/>
  <c r="J454" i="1" l="1"/>
  <c r="K454" i="1"/>
  <c r="L454" i="1" l="1"/>
  <c r="M454" i="1" s="1"/>
  <c r="N454" i="1" s="1"/>
  <c r="O454" i="1" s="1"/>
  <c r="I455" i="1" l="1"/>
  <c r="J455" i="1" l="1"/>
  <c r="K455" i="1"/>
  <c r="L455" i="1" l="1"/>
  <c r="M455" i="1" s="1"/>
  <c r="N455" i="1" s="1"/>
  <c r="O455" i="1" s="1"/>
  <c r="I456" i="1"/>
  <c r="J456" i="1" l="1"/>
  <c r="K456" i="1" s="1"/>
  <c r="L456" i="1" l="1"/>
  <c r="M456" i="1" s="1"/>
  <c r="N456" i="1" s="1"/>
  <c r="O456" i="1" s="1"/>
  <c r="I457" i="1"/>
  <c r="J457" i="1" l="1"/>
  <c r="K457" i="1"/>
  <c r="L457" i="1" l="1"/>
  <c r="M457" i="1" s="1"/>
  <c r="N457" i="1" s="1"/>
  <c r="O457" i="1" s="1"/>
  <c r="I458" i="1"/>
  <c r="J458" i="1" l="1"/>
  <c r="K458" i="1" s="1"/>
  <c r="L458" i="1" l="1"/>
  <c r="M458" i="1" s="1"/>
  <c r="N458" i="1" s="1"/>
  <c r="O458" i="1" s="1"/>
  <c r="I459" i="1"/>
  <c r="J459" i="1" l="1"/>
  <c r="K459" i="1" s="1"/>
  <c r="L459" i="1" l="1"/>
  <c r="M459" i="1" s="1"/>
  <c r="N459" i="1" s="1"/>
  <c r="O459" i="1" s="1"/>
  <c r="I460" i="1"/>
  <c r="J460" i="1" l="1"/>
  <c r="K460" i="1" s="1"/>
  <c r="L460" i="1" l="1"/>
  <c r="M460" i="1" s="1"/>
  <c r="N460" i="1" s="1"/>
  <c r="O460" i="1" s="1"/>
  <c r="I461" i="1"/>
  <c r="J461" i="1" l="1"/>
  <c r="K461" i="1" s="1"/>
  <c r="L461" i="1" l="1"/>
  <c r="M461" i="1" s="1"/>
  <c r="N461" i="1" s="1"/>
  <c r="O461" i="1" s="1"/>
  <c r="I462" i="1"/>
  <c r="J462" i="1" l="1"/>
  <c r="K462" i="1" s="1"/>
  <c r="L462" i="1" l="1"/>
  <c r="M462" i="1" s="1"/>
  <c r="N462" i="1" s="1"/>
  <c r="O462" i="1" s="1"/>
  <c r="I463" i="1"/>
  <c r="J463" i="1" l="1"/>
  <c r="K463" i="1"/>
  <c r="L463" i="1" l="1"/>
  <c r="M463" i="1" s="1"/>
  <c r="N463" i="1" s="1"/>
  <c r="O463" i="1" s="1"/>
  <c r="I464" i="1"/>
  <c r="J464" i="1" l="1"/>
  <c r="K464" i="1"/>
  <c r="L464" i="1" l="1"/>
  <c r="M464" i="1" s="1"/>
  <c r="N464" i="1" s="1"/>
  <c r="O464" i="1" s="1"/>
  <c r="I465" i="1"/>
  <c r="J465" i="1" l="1"/>
  <c r="K465" i="1" s="1"/>
  <c r="L465" i="1" l="1"/>
  <c r="M465" i="1" s="1"/>
  <c r="N465" i="1" s="1"/>
  <c r="O465" i="1" s="1"/>
  <c r="I466" i="1"/>
  <c r="J466" i="1" l="1"/>
  <c r="K466" i="1" s="1"/>
  <c r="L466" i="1" l="1"/>
  <c r="M466" i="1" s="1"/>
  <c r="N466" i="1" s="1"/>
  <c r="O466" i="1" s="1"/>
  <c r="I467" i="1"/>
  <c r="J467" i="1" l="1"/>
  <c r="K467" i="1" s="1"/>
  <c r="L467" i="1" l="1"/>
  <c r="M467" i="1" s="1"/>
  <c r="N467" i="1" s="1"/>
  <c r="O467" i="1" s="1"/>
  <c r="I468" i="1"/>
  <c r="J468" i="1" l="1"/>
  <c r="K468" i="1"/>
  <c r="L468" i="1" l="1"/>
  <c r="M468" i="1" s="1"/>
  <c r="N468" i="1" s="1"/>
  <c r="O468" i="1" s="1"/>
  <c r="I469" i="1"/>
  <c r="J469" i="1" l="1"/>
  <c r="K469" i="1" s="1"/>
  <c r="L469" i="1" l="1"/>
  <c r="M469" i="1" s="1"/>
  <c r="N469" i="1" s="1"/>
  <c r="O469" i="1" s="1"/>
  <c r="I470" i="1" l="1"/>
  <c r="J470" i="1" l="1"/>
  <c r="K470" i="1" s="1"/>
  <c r="L470" i="1" l="1"/>
  <c r="M470" i="1" s="1"/>
  <c r="N470" i="1" s="1"/>
  <c r="O470" i="1" s="1"/>
  <c r="I471" i="1"/>
  <c r="J471" i="1" l="1"/>
  <c r="K471" i="1"/>
  <c r="L471" i="1" l="1"/>
  <c r="M471" i="1" s="1"/>
  <c r="N471" i="1" s="1"/>
  <c r="O471" i="1" s="1"/>
  <c r="I472" i="1"/>
  <c r="J472" i="1" l="1"/>
  <c r="K472" i="1"/>
  <c r="L472" i="1" l="1"/>
  <c r="M472" i="1" s="1"/>
  <c r="N472" i="1" s="1"/>
  <c r="O472" i="1" s="1"/>
  <c r="I473" i="1" l="1"/>
  <c r="J473" i="1" l="1"/>
  <c r="K473" i="1"/>
  <c r="L473" i="1" l="1"/>
  <c r="M473" i="1" s="1"/>
  <c r="N473" i="1" s="1"/>
  <c r="O473" i="1" s="1"/>
  <c r="I474" i="1"/>
  <c r="J474" i="1" l="1"/>
  <c r="K474" i="1"/>
  <c r="L474" i="1" l="1"/>
  <c r="M474" i="1" s="1"/>
  <c r="N474" i="1" s="1"/>
  <c r="O474" i="1" s="1"/>
  <c r="I475" i="1"/>
  <c r="J475" i="1" l="1"/>
  <c r="K475" i="1" s="1"/>
  <c r="L475" i="1" l="1"/>
  <c r="M475" i="1" s="1"/>
  <c r="N475" i="1" s="1"/>
  <c r="O475" i="1" s="1"/>
  <c r="I476" i="1" l="1"/>
  <c r="J476" i="1" l="1"/>
  <c r="K476" i="1" s="1"/>
  <c r="L476" i="1" l="1"/>
  <c r="M476" i="1" s="1"/>
  <c r="N476" i="1" s="1"/>
  <c r="O476" i="1" s="1"/>
  <c r="I477" i="1"/>
  <c r="J477" i="1" l="1"/>
  <c r="K477" i="1" s="1"/>
  <c r="L477" i="1" l="1"/>
  <c r="M477" i="1" s="1"/>
  <c r="N477" i="1" s="1"/>
  <c r="O477" i="1" s="1"/>
  <c r="I478" i="1"/>
  <c r="J478" i="1" l="1"/>
  <c r="K478" i="1" s="1"/>
  <c r="L478" i="1" l="1"/>
  <c r="M478" i="1" s="1"/>
  <c r="N478" i="1" s="1"/>
  <c r="O478" i="1" s="1"/>
  <c r="I479" i="1"/>
  <c r="J479" i="1" l="1"/>
  <c r="K479" i="1"/>
  <c r="L479" i="1" l="1"/>
  <c r="M479" i="1" s="1"/>
  <c r="N479" i="1" s="1"/>
  <c r="O479" i="1" s="1"/>
  <c r="I480" i="1"/>
  <c r="J480" i="1" l="1"/>
  <c r="K480" i="1" s="1"/>
  <c r="L480" i="1" l="1"/>
  <c r="M480" i="1" s="1"/>
  <c r="N480" i="1" s="1"/>
  <c r="O480" i="1" s="1"/>
  <c r="I481" i="1"/>
  <c r="J481" i="1" l="1"/>
  <c r="K481" i="1" s="1"/>
  <c r="L481" i="1" l="1"/>
  <c r="M481" i="1" s="1"/>
  <c r="N481" i="1" s="1"/>
  <c r="O481" i="1" s="1"/>
  <c r="I482" i="1"/>
  <c r="J482" i="1" l="1"/>
  <c r="K482" i="1" s="1"/>
  <c r="L482" i="1" l="1"/>
  <c r="M482" i="1" s="1"/>
  <c r="N482" i="1" s="1"/>
  <c r="O482" i="1" s="1"/>
  <c r="I483" i="1"/>
  <c r="J483" i="1" l="1"/>
  <c r="K483" i="1" s="1"/>
  <c r="L483" i="1" l="1"/>
  <c r="M483" i="1" s="1"/>
  <c r="N483" i="1" s="1"/>
  <c r="O483" i="1" s="1"/>
  <c r="I484" i="1"/>
  <c r="J484" i="1" l="1"/>
  <c r="K484" i="1"/>
  <c r="L484" i="1" l="1"/>
  <c r="M484" i="1" s="1"/>
  <c r="N484" i="1" s="1"/>
  <c r="O484" i="1" s="1"/>
  <c r="I485" i="1"/>
  <c r="J485" i="1" l="1"/>
  <c r="K485" i="1"/>
  <c r="L485" i="1" l="1"/>
  <c r="M485" i="1" s="1"/>
  <c r="N485" i="1" s="1"/>
  <c r="O485" i="1" s="1"/>
  <c r="I486" i="1"/>
  <c r="J486" i="1" l="1"/>
  <c r="K486" i="1" s="1"/>
  <c r="L486" i="1" l="1"/>
  <c r="M486" i="1" s="1"/>
  <c r="N486" i="1" s="1"/>
  <c r="O486" i="1" s="1"/>
  <c r="I487" i="1" l="1"/>
  <c r="J487" i="1" l="1"/>
  <c r="K487" i="1"/>
  <c r="L487" i="1" l="1"/>
  <c r="M487" i="1" s="1"/>
  <c r="N487" i="1" s="1"/>
  <c r="O487" i="1" s="1"/>
  <c r="I488" i="1"/>
  <c r="J488" i="1" l="1"/>
  <c r="K488" i="1" s="1"/>
  <c r="L488" i="1" l="1"/>
  <c r="M488" i="1" s="1"/>
  <c r="N488" i="1" s="1"/>
  <c r="O488" i="1" s="1"/>
  <c r="I489" i="1"/>
  <c r="J489" i="1" l="1"/>
  <c r="K489" i="1" s="1"/>
  <c r="L489" i="1" l="1"/>
  <c r="M489" i="1" s="1"/>
  <c r="N489" i="1" s="1"/>
  <c r="O489" i="1" s="1"/>
  <c r="I490" i="1"/>
  <c r="J490" i="1" l="1"/>
  <c r="K490" i="1"/>
  <c r="L490" i="1" l="1"/>
  <c r="M490" i="1" s="1"/>
  <c r="N490" i="1" s="1"/>
  <c r="O490" i="1" s="1"/>
  <c r="I491" i="1"/>
  <c r="J491" i="1" l="1"/>
  <c r="K491" i="1"/>
  <c r="L491" i="1" l="1"/>
  <c r="M491" i="1" s="1"/>
  <c r="N491" i="1" s="1"/>
  <c r="O491" i="1" s="1"/>
  <c r="I492" i="1" l="1"/>
  <c r="J492" i="1" l="1"/>
  <c r="K492" i="1" s="1"/>
  <c r="L492" i="1" l="1"/>
  <c r="M492" i="1" s="1"/>
  <c r="N492" i="1" s="1"/>
  <c r="O492" i="1" s="1"/>
  <c r="I493" i="1"/>
  <c r="J493" i="1" l="1"/>
  <c r="K493" i="1" s="1"/>
  <c r="L493" i="1" l="1"/>
  <c r="M493" i="1" s="1"/>
  <c r="N493" i="1" s="1"/>
  <c r="O493" i="1" s="1"/>
  <c r="I494" i="1"/>
  <c r="J494" i="1" l="1"/>
  <c r="K494" i="1"/>
  <c r="L494" i="1" l="1"/>
  <c r="M494" i="1" s="1"/>
  <c r="N494" i="1" s="1"/>
  <c r="O494" i="1" s="1"/>
  <c r="I495" i="1"/>
  <c r="J495" i="1" l="1"/>
  <c r="K495" i="1"/>
  <c r="L495" i="1" l="1"/>
  <c r="M495" i="1" s="1"/>
  <c r="N495" i="1" s="1"/>
  <c r="O495" i="1" s="1"/>
  <c r="I496" i="1"/>
  <c r="J496" i="1" l="1"/>
  <c r="K496" i="1" s="1"/>
  <c r="L496" i="1" l="1"/>
  <c r="M496" i="1" s="1"/>
  <c r="N496" i="1" s="1"/>
  <c r="O496" i="1" s="1"/>
  <c r="I497" i="1"/>
  <c r="J497" i="1" l="1"/>
  <c r="K497" i="1"/>
  <c r="L497" i="1" l="1"/>
  <c r="M497" i="1" s="1"/>
  <c r="N497" i="1" s="1"/>
  <c r="O497" i="1" s="1"/>
  <c r="I498" i="1"/>
  <c r="J498" i="1" l="1"/>
  <c r="K498" i="1" s="1"/>
  <c r="L498" i="1" l="1"/>
  <c r="M498" i="1" s="1"/>
  <c r="N498" i="1" s="1"/>
  <c r="O498" i="1" s="1"/>
  <c r="I499" i="1"/>
  <c r="J499" i="1" l="1"/>
  <c r="K499" i="1"/>
  <c r="L499" i="1" l="1"/>
  <c r="M499" i="1" s="1"/>
  <c r="N499" i="1" s="1"/>
  <c r="O499" i="1" s="1"/>
  <c r="I500" i="1"/>
  <c r="J500" i="1" l="1"/>
  <c r="K500" i="1"/>
  <c r="L500" i="1" l="1"/>
  <c r="M500" i="1" s="1"/>
  <c r="N500" i="1" s="1"/>
  <c r="O500" i="1" s="1"/>
  <c r="I501" i="1" l="1"/>
  <c r="J501" i="1" l="1"/>
  <c r="K501" i="1" s="1"/>
  <c r="L501" i="1" l="1"/>
  <c r="M501" i="1" s="1"/>
  <c r="N501" i="1" s="1"/>
  <c r="O501" i="1" s="1"/>
  <c r="I502" i="1"/>
  <c r="J502" i="1" l="1"/>
  <c r="K502" i="1" s="1"/>
  <c r="L502" i="1" l="1"/>
  <c r="M502" i="1" s="1"/>
  <c r="N502" i="1" s="1"/>
  <c r="O502" i="1" s="1"/>
  <c r="I503" i="1"/>
  <c r="J503" i="1" l="1"/>
  <c r="K503" i="1" s="1"/>
  <c r="L503" i="1" l="1"/>
  <c r="M503" i="1" s="1"/>
  <c r="N503" i="1" s="1"/>
  <c r="O503" i="1" s="1"/>
  <c r="I504" i="1"/>
  <c r="J504" i="1" l="1"/>
  <c r="K504" i="1"/>
  <c r="L504" i="1" l="1"/>
  <c r="M504" i="1" s="1"/>
  <c r="N504" i="1" s="1"/>
  <c r="O504" i="1" s="1"/>
  <c r="I505" i="1"/>
  <c r="J505" i="1" l="1"/>
  <c r="K505" i="1"/>
  <c r="L505" i="1" l="1"/>
  <c r="M505" i="1" s="1"/>
  <c r="N505" i="1" s="1"/>
  <c r="O505" i="1" s="1"/>
  <c r="I506" i="1"/>
  <c r="J506" i="1" l="1"/>
  <c r="K506" i="1" s="1"/>
  <c r="L506" i="1" l="1"/>
  <c r="M506" i="1" s="1"/>
  <c r="N506" i="1" s="1"/>
  <c r="O506" i="1" s="1"/>
  <c r="I507" i="1"/>
  <c r="J507" i="1" l="1"/>
  <c r="K507" i="1" s="1"/>
  <c r="L507" i="1" l="1"/>
  <c r="M507" i="1" s="1"/>
  <c r="N507" i="1" s="1"/>
  <c r="O507" i="1" s="1"/>
  <c r="I508" i="1"/>
  <c r="J508" i="1" l="1"/>
  <c r="K508" i="1" s="1"/>
  <c r="L508" i="1" l="1"/>
  <c r="M508" i="1" s="1"/>
  <c r="N508" i="1" s="1"/>
  <c r="O508" i="1" s="1"/>
  <c r="I509" i="1"/>
  <c r="J509" i="1" l="1"/>
  <c r="K509" i="1"/>
  <c r="L509" i="1" l="1"/>
  <c r="M509" i="1" s="1"/>
  <c r="N509" i="1" s="1"/>
  <c r="O509" i="1" s="1"/>
  <c r="I510" i="1" l="1"/>
  <c r="J510" i="1" l="1"/>
  <c r="K510" i="1" s="1"/>
  <c r="L510" i="1" l="1"/>
  <c r="M510" i="1" s="1"/>
  <c r="N510" i="1" s="1"/>
  <c r="O510" i="1" s="1"/>
  <c r="I511" i="1"/>
  <c r="J511" i="1" l="1"/>
  <c r="K511" i="1" s="1"/>
  <c r="L511" i="1" l="1"/>
  <c r="M511" i="1" s="1"/>
  <c r="N511" i="1" s="1"/>
  <c r="O511" i="1" s="1"/>
  <c r="I512" i="1"/>
  <c r="J512" i="1" l="1"/>
  <c r="K512" i="1" s="1"/>
  <c r="L512" i="1" l="1"/>
  <c r="M512" i="1" s="1"/>
  <c r="N512" i="1" s="1"/>
  <c r="O512" i="1" s="1"/>
  <c r="I513" i="1"/>
  <c r="J513" i="1" l="1"/>
  <c r="K513" i="1" s="1"/>
  <c r="L513" i="1" l="1"/>
  <c r="M513" i="1" s="1"/>
  <c r="N513" i="1" s="1"/>
  <c r="O513" i="1" s="1"/>
  <c r="I514" i="1"/>
  <c r="J514" i="1" l="1"/>
  <c r="K514" i="1"/>
  <c r="L514" i="1" l="1"/>
  <c r="M514" i="1" s="1"/>
  <c r="N514" i="1" s="1"/>
  <c r="O514" i="1" s="1"/>
  <c r="I515" i="1"/>
  <c r="J515" i="1" l="1"/>
  <c r="K515" i="1" s="1"/>
  <c r="L515" i="1" l="1"/>
  <c r="M515" i="1" s="1"/>
  <c r="N515" i="1" s="1"/>
  <c r="O515" i="1" s="1"/>
  <c r="I516" i="1"/>
  <c r="J516" i="1" l="1"/>
  <c r="K516" i="1"/>
  <c r="L516" i="1" l="1"/>
  <c r="M516" i="1" s="1"/>
  <c r="N516" i="1" s="1"/>
  <c r="O516" i="1" s="1"/>
  <c r="I517" i="1"/>
  <c r="J517" i="1" l="1"/>
  <c r="K517" i="1" s="1"/>
  <c r="L517" i="1" l="1"/>
  <c r="M517" i="1" s="1"/>
  <c r="N517" i="1" s="1"/>
  <c r="O517" i="1" s="1"/>
  <c r="I518" i="1"/>
  <c r="J518" i="1" l="1"/>
  <c r="K518" i="1"/>
  <c r="L518" i="1" l="1"/>
  <c r="M518" i="1" s="1"/>
  <c r="N518" i="1" s="1"/>
  <c r="O518" i="1" s="1"/>
  <c r="I519" i="1"/>
  <c r="J519" i="1" l="1"/>
  <c r="K519" i="1"/>
  <c r="L519" i="1" l="1"/>
  <c r="M519" i="1" s="1"/>
  <c r="N519" i="1" s="1"/>
  <c r="O519" i="1" s="1"/>
  <c r="I520" i="1" l="1"/>
  <c r="J520" i="1" l="1"/>
  <c r="K520" i="1"/>
  <c r="L520" i="1" l="1"/>
  <c r="M520" i="1" s="1"/>
  <c r="N520" i="1" s="1"/>
  <c r="O520" i="1" s="1"/>
  <c r="I521" i="1" l="1"/>
  <c r="J521" i="1" l="1"/>
  <c r="K521" i="1" s="1"/>
  <c r="L521" i="1" l="1"/>
  <c r="M521" i="1" s="1"/>
  <c r="N521" i="1" s="1"/>
  <c r="O521" i="1" s="1"/>
  <c r="I522" i="1"/>
  <c r="J522" i="1" l="1"/>
  <c r="K522" i="1" s="1"/>
  <c r="L522" i="1" l="1"/>
  <c r="M522" i="1" s="1"/>
  <c r="N522" i="1" s="1"/>
  <c r="O522" i="1" s="1"/>
  <c r="I523" i="1"/>
  <c r="J523" i="1" l="1"/>
  <c r="K523" i="1" s="1"/>
  <c r="L523" i="1" l="1"/>
  <c r="M523" i="1" s="1"/>
  <c r="N523" i="1" s="1"/>
  <c r="O523" i="1" s="1"/>
  <c r="I524" i="1"/>
  <c r="J524" i="1" l="1"/>
  <c r="K524" i="1" s="1"/>
  <c r="L524" i="1" l="1"/>
  <c r="M524" i="1" s="1"/>
  <c r="N524" i="1" s="1"/>
  <c r="O524" i="1" s="1"/>
  <c r="I525" i="1"/>
  <c r="J525" i="1" l="1"/>
  <c r="K525" i="1"/>
  <c r="L525" i="1" l="1"/>
  <c r="M525" i="1" s="1"/>
  <c r="N525" i="1" s="1"/>
  <c r="O525" i="1" s="1"/>
  <c r="I526" i="1" l="1"/>
  <c r="J526" i="1" l="1"/>
  <c r="K526" i="1" s="1"/>
  <c r="L526" i="1" l="1"/>
  <c r="M526" i="1" s="1"/>
  <c r="N526" i="1" s="1"/>
  <c r="O526" i="1" s="1"/>
  <c r="I527" i="1"/>
  <c r="J527" i="1" l="1"/>
  <c r="K527" i="1" s="1"/>
  <c r="L527" i="1" l="1"/>
  <c r="M527" i="1" s="1"/>
  <c r="N527" i="1" s="1"/>
  <c r="O527" i="1" s="1"/>
  <c r="I528" i="1"/>
  <c r="J528" i="1" l="1"/>
  <c r="K528" i="1" s="1"/>
  <c r="L528" i="1" l="1"/>
  <c r="M528" i="1" s="1"/>
  <c r="N528" i="1" s="1"/>
  <c r="O528" i="1" s="1"/>
  <c r="I529" i="1"/>
  <c r="J529" i="1" l="1"/>
  <c r="K529" i="1" s="1"/>
  <c r="L529" i="1" l="1"/>
  <c r="M529" i="1" s="1"/>
  <c r="N529" i="1" s="1"/>
  <c r="O529" i="1" s="1"/>
  <c r="I530" i="1"/>
  <c r="J530" i="1" l="1"/>
  <c r="K530" i="1" s="1"/>
  <c r="L530" i="1" l="1"/>
  <c r="M530" i="1" s="1"/>
  <c r="N530" i="1" s="1"/>
  <c r="O530" i="1" s="1"/>
  <c r="I531" i="1"/>
  <c r="J531" i="1" l="1"/>
  <c r="K531" i="1"/>
  <c r="L531" i="1" l="1"/>
  <c r="M531" i="1" s="1"/>
  <c r="N531" i="1" s="1"/>
  <c r="O531" i="1" s="1"/>
  <c r="I532" i="1" l="1"/>
  <c r="J532" i="1" l="1"/>
  <c r="K532" i="1" s="1"/>
  <c r="L532" i="1" l="1"/>
  <c r="M532" i="1" s="1"/>
  <c r="N532" i="1" s="1"/>
  <c r="O532" i="1" s="1"/>
  <c r="I533" i="1"/>
  <c r="J533" i="1" l="1"/>
  <c r="K533" i="1" s="1"/>
  <c r="L533" i="1" l="1"/>
  <c r="M533" i="1" s="1"/>
  <c r="N533" i="1" s="1"/>
  <c r="O533" i="1" s="1"/>
  <c r="I534" i="1"/>
  <c r="J534" i="1" l="1"/>
  <c r="K534" i="1"/>
  <c r="L534" i="1" l="1"/>
  <c r="M534" i="1" s="1"/>
  <c r="N534" i="1" s="1"/>
  <c r="O534" i="1" s="1"/>
  <c r="I535" i="1"/>
  <c r="J535" i="1" l="1"/>
  <c r="K535" i="1" s="1"/>
  <c r="L535" i="1" l="1"/>
  <c r="M535" i="1" s="1"/>
  <c r="N535" i="1" s="1"/>
  <c r="O535" i="1" s="1"/>
  <c r="I536" i="1"/>
  <c r="J536" i="1" l="1"/>
  <c r="K536" i="1" s="1"/>
  <c r="L536" i="1" l="1"/>
  <c r="M536" i="1" s="1"/>
  <c r="N536" i="1" s="1"/>
  <c r="O536" i="1" s="1"/>
  <c r="I537" i="1"/>
  <c r="J537" i="1" l="1"/>
  <c r="K537" i="1" s="1"/>
  <c r="L537" i="1" l="1"/>
  <c r="M537" i="1" s="1"/>
  <c r="N537" i="1" s="1"/>
  <c r="O537" i="1" s="1"/>
  <c r="I538" i="1"/>
  <c r="J538" i="1" l="1"/>
  <c r="K538" i="1" s="1"/>
  <c r="L538" i="1" l="1"/>
  <c r="M538" i="1" s="1"/>
  <c r="N538" i="1" s="1"/>
  <c r="O538" i="1" s="1"/>
  <c r="I539" i="1"/>
  <c r="J539" i="1" l="1"/>
  <c r="K539" i="1" s="1"/>
  <c r="L539" i="1" l="1"/>
  <c r="M539" i="1" s="1"/>
  <c r="N539" i="1" s="1"/>
  <c r="O539" i="1" s="1"/>
  <c r="I540" i="1"/>
  <c r="J540" i="1" l="1"/>
  <c r="K540" i="1" s="1"/>
  <c r="L540" i="1" l="1"/>
  <c r="M540" i="1" s="1"/>
  <c r="N540" i="1" s="1"/>
  <c r="O540" i="1" s="1"/>
  <c r="I541" i="1"/>
  <c r="J541" i="1" l="1"/>
  <c r="K541" i="1" s="1"/>
  <c r="L541" i="1" l="1"/>
  <c r="M541" i="1" s="1"/>
  <c r="N541" i="1" s="1"/>
  <c r="O541" i="1" s="1"/>
  <c r="I542" i="1"/>
  <c r="J542" i="1" l="1"/>
  <c r="K542" i="1" s="1"/>
  <c r="L542" i="1" l="1"/>
  <c r="M542" i="1" s="1"/>
  <c r="N542" i="1" s="1"/>
  <c r="O542" i="1" s="1"/>
  <c r="I543" i="1"/>
  <c r="J543" i="1" l="1"/>
  <c r="K543" i="1"/>
  <c r="L543" i="1" l="1"/>
  <c r="M543" i="1" s="1"/>
  <c r="N543" i="1" s="1"/>
  <c r="O543" i="1" s="1"/>
  <c r="I544" i="1"/>
  <c r="J544" i="1" l="1"/>
  <c r="K544" i="1"/>
  <c r="L544" i="1" l="1"/>
  <c r="M544" i="1" s="1"/>
  <c r="N544" i="1" s="1"/>
  <c r="O544" i="1" s="1"/>
  <c r="I545" i="1"/>
  <c r="J545" i="1" l="1"/>
  <c r="K545" i="1" s="1"/>
  <c r="L545" i="1" l="1"/>
  <c r="M545" i="1" s="1"/>
  <c r="N545" i="1" s="1"/>
  <c r="O545" i="1" s="1"/>
  <c r="I546" i="1"/>
  <c r="J546" i="1" l="1"/>
  <c r="K546" i="1" s="1"/>
  <c r="L546" i="1" l="1"/>
  <c r="M546" i="1" s="1"/>
  <c r="N546" i="1" s="1"/>
  <c r="O546" i="1" s="1"/>
  <c r="I547" i="1"/>
  <c r="J547" i="1" l="1"/>
  <c r="K547" i="1"/>
  <c r="L547" i="1" l="1"/>
  <c r="M547" i="1" s="1"/>
  <c r="N547" i="1" s="1"/>
  <c r="O547" i="1" s="1"/>
  <c r="I548" i="1"/>
  <c r="J548" i="1" l="1"/>
  <c r="K548" i="1" s="1"/>
  <c r="L548" i="1" l="1"/>
  <c r="M548" i="1" s="1"/>
  <c r="N548" i="1" s="1"/>
  <c r="O548" i="1" s="1"/>
  <c r="I549" i="1"/>
  <c r="J549" i="1" l="1"/>
  <c r="K549" i="1" s="1"/>
  <c r="L549" i="1" l="1"/>
  <c r="M549" i="1" s="1"/>
  <c r="N549" i="1" s="1"/>
  <c r="O549" i="1" s="1"/>
  <c r="I550" i="1"/>
  <c r="J550" i="1" l="1"/>
  <c r="K550" i="1"/>
  <c r="L550" i="1" l="1"/>
  <c r="M550" i="1" s="1"/>
  <c r="N550" i="1" s="1"/>
  <c r="O550" i="1" s="1"/>
  <c r="I551" i="1"/>
  <c r="J551" i="1" l="1"/>
  <c r="K551" i="1" s="1"/>
  <c r="L551" i="1" l="1"/>
  <c r="M551" i="1" s="1"/>
  <c r="N551" i="1" s="1"/>
  <c r="O551" i="1" s="1"/>
  <c r="I552" i="1"/>
  <c r="J552" i="1" l="1"/>
  <c r="K552" i="1" s="1"/>
  <c r="L552" i="1" l="1"/>
  <c r="M552" i="1" s="1"/>
  <c r="N552" i="1" s="1"/>
  <c r="O552" i="1" s="1"/>
  <c r="I553" i="1"/>
  <c r="J553" i="1" l="1"/>
  <c r="K553" i="1" s="1"/>
  <c r="L553" i="1" l="1"/>
  <c r="M553" i="1" s="1"/>
  <c r="N553" i="1" s="1"/>
  <c r="O553" i="1" s="1"/>
  <c r="I554" i="1"/>
  <c r="J554" i="1" l="1"/>
  <c r="K554" i="1" s="1"/>
  <c r="L554" i="1" l="1"/>
  <c r="M554" i="1" s="1"/>
  <c r="N554" i="1" s="1"/>
  <c r="O554" i="1" s="1"/>
  <c r="I555" i="1"/>
  <c r="J555" i="1" l="1"/>
  <c r="K555" i="1" s="1"/>
  <c r="L555" i="1" l="1"/>
  <c r="M555" i="1" s="1"/>
  <c r="N555" i="1" s="1"/>
  <c r="O555" i="1" s="1"/>
  <c r="I556" i="1"/>
  <c r="J556" i="1" l="1"/>
  <c r="K556" i="1" s="1"/>
  <c r="L556" i="1" l="1"/>
  <c r="M556" i="1" s="1"/>
  <c r="N556" i="1" s="1"/>
  <c r="O556" i="1" s="1"/>
  <c r="I557" i="1"/>
  <c r="J557" i="1" l="1"/>
  <c r="K557" i="1" s="1"/>
  <c r="L557" i="1" l="1"/>
  <c r="M557" i="1" s="1"/>
  <c r="N557" i="1" s="1"/>
  <c r="O557" i="1" s="1"/>
  <c r="I558" i="1"/>
  <c r="J558" i="1" l="1"/>
  <c r="K558" i="1"/>
  <c r="L558" i="1" l="1"/>
  <c r="M558" i="1" s="1"/>
  <c r="N558" i="1" s="1"/>
  <c r="O558" i="1" s="1"/>
  <c r="I559" i="1"/>
  <c r="J559" i="1" l="1"/>
  <c r="K559" i="1" s="1"/>
  <c r="L559" i="1" l="1"/>
  <c r="M559" i="1" s="1"/>
  <c r="N559" i="1" s="1"/>
  <c r="O559" i="1" s="1"/>
  <c r="I560" i="1" l="1"/>
  <c r="J560" i="1" l="1"/>
  <c r="K560" i="1" s="1"/>
  <c r="L560" i="1" l="1"/>
  <c r="M560" i="1" s="1"/>
  <c r="N560" i="1" s="1"/>
  <c r="O560" i="1" s="1"/>
  <c r="I561" i="1"/>
  <c r="J561" i="1" l="1"/>
  <c r="K561" i="1"/>
  <c r="L561" i="1" l="1"/>
  <c r="M561" i="1" s="1"/>
  <c r="N561" i="1" s="1"/>
  <c r="O561" i="1" s="1"/>
  <c r="I562" i="1"/>
  <c r="J562" i="1" l="1"/>
  <c r="K562" i="1"/>
  <c r="L562" i="1" l="1"/>
  <c r="M562" i="1" s="1"/>
  <c r="N562" i="1" s="1"/>
  <c r="O562" i="1" s="1"/>
  <c r="I563" i="1"/>
  <c r="J563" i="1" l="1"/>
  <c r="K563" i="1"/>
  <c r="L563" i="1" l="1"/>
  <c r="M563" i="1" s="1"/>
  <c r="N563" i="1" s="1"/>
  <c r="O563" i="1" s="1"/>
  <c r="I564" i="1"/>
  <c r="J564" i="1" l="1"/>
  <c r="K564" i="1"/>
  <c r="L564" i="1" l="1"/>
  <c r="M564" i="1" s="1"/>
  <c r="N564" i="1" s="1"/>
  <c r="O564" i="1" s="1"/>
  <c r="I565" i="1"/>
  <c r="J565" i="1" l="1"/>
  <c r="K565" i="1" s="1"/>
  <c r="L565" i="1" l="1"/>
  <c r="M565" i="1" s="1"/>
  <c r="N565" i="1" s="1"/>
  <c r="O565" i="1" s="1"/>
  <c r="I566" i="1"/>
  <c r="J566" i="1" l="1"/>
  <c r="K566" i="1" s="1"/>
  <c r="L566" i="1" l="1"/>
  <c r="M566" i="1" s="1"/>
  <c r="N566" i="1" s="1"/>
  <c r="O566" i="1" s="1"/>
  <c r="I567" i="1"/>
  <c r="J567" i="1" l="1"/>
  <c r="K567" i="1"/>
  <c r="L567" i="1" l="1"/>
  <c r="M567" i="1" s="1"/>
  <c r="N567" i="1" s="1"/>
  <c r="O567" i="1" s="1"/>
  <c r="I568" i="1"/>
  <c r="J568" i="1" l="1"/>
  <c r="K568" i="1"/>
  <c r="L568" i="1" l="1"/>
  <c r="M568" i="1" s="1"/>
  <c r="N568" i="1" s="1"/>
  <c r="O568" i="1" s="1"/>
  <c r="I569" i="1"/>
  <c r="J569" i="1" l="1"/>
  <c r="K569" i="1" s="1"/>
  <c r="L569" i="1" l="1"/>
  <c r="M569" i="1" s="1"/>
  <c r="N569" i="1" s="1"/>
  <c r="O569" i="1" s="1"/>
  <c r="I570" i="1"/>
  <c r="J570" i="1" l="1"/>
  <c r="K570" i="1" s="1"/>
  <c r="L570" i="1" l="1"/>
  <c r="M570" i="1" s="1"/>
  <c r="N570" i="1" s="1"/>
  <c r="O570" i="1" s="1"/>
  <c r="I571" i="1"/>
  <c r="J571" i="1" l="1"/>
  <c r="K571" i="1" s="1"/>
  <c r="L571" i="1" l="1"/>
  <c r="M571" i="1" s="1"/>
  <c r="N571" i="1" s="1"/>
  <c r="O571" i="1" s="1"/>
  <c r="I572" i="1"/>
  <c r="J572" i="1" l="1"/>
  <c r="K572" i="1" s="1"/>
  <c r="L572" i="1" l="1"/>
  <c r="M572" i="1" s="1"/>
  <c r="N572" i="1" s="1"/>
  <c r="O572" i="1" s="1"/>
  <c r="I573" i="1"/>
  <c r="J573" i="1" l="1"/>
  <c r="K573" i="1"/>
  <c r="L573" i="1" l="1"/>
  <c r="M573" i="1" s="1"/>
  <c r="N573" i="1" s="1"/>
  <c r="O573" i="1" s="1"/>
  <c r="I574" i="1"/>
  <c r="J574" i="1" l="1"/>
  <c r="K574" i="1" s="1"/>
  <c r="L574" i="1" l="1"/>
  <c r="M574" i="1" s="1"/>
  <c r="N574" i="1" s="1"/>
  <c r="O574" i="1" s="1"/>
  <c r="I575" i="1"/>
  <c r="J575" i="1" l="1"/>
  <c r="K575" i="1"/>
  <c r="L575" i="1" l="1"/>
  <c r="M575" i="1" s="1"/>
  <c r="N575" i="1" s="1"/>
  <c r="O575" i="1" s="1"/>
  <c r="I576" i="1"/>
  <c r="J576" i="1" l="1"/>
  <c r="K576" i="1" s="1"/>
  <c r="L576" i="1" l="1"/>
  <c r="M576" i="1" s="1"/>
  <c r="N576" i="1" s="1"/>
  <c r="O576" i="1" s="1"/>
  <c r="I577" i="1"/>
  <c r="J577" i="1" l="1"/>
  <c r="K577" i="1"/>
  <c r="L577" i="1" l="1"/>
  <c r="M577" i="1" s="1"/>
  <c r="N577" i="1" s="1"/>
  <c r="O577" i="1" s="1"/>
  <c r="I578" i="1"/>
  <c r="J578" i="1" l="1"/>
  <c r="K578" i="1" s="1"/>
  <c r="L578" i="1" l="1"/>
  <c r="M578" i="1" s="1"/>
  <c r="N578" i="1" s="1"/>
  <c r="O578" i="1" s="1"/>
  <c r="I579" i="1"/>
  <c r="J579" i="1" l="1"/>
  <c r="K579" i="1" s="1"/>
  <c r="L579" i="1" l="1"/>
  <c r="M579" i="1" s="1"/>
  <c r="N579" i="1" s="1"/>
  <c r="O579" i="1" s="1"/>
  <c r="I580" i="1"/>
  <c r="J580" i="1" l="1"/>
  <c r="K580" i="1" s="1"/>
  <c r="L580" i="1" l="1"/>
  <c r="M580" i="1" s="1"/>
  <c r="N580" i="1" s="1"/>
  <c r="O580" i="1" s="1"/>
  <c r="I581" i="1"/>
  <c r="J581" i="1" l="1"/>
  <c r="K581" i="1" s="1"/>
  <c r="L581" i="1" l="1"/>
  <c r="M581" i="1" s="1"/>
  <c r="N581" i="1" s="1"/>
  <c r="O581" i="1" s="1"/>
  <c r="I582" i="1"/>
  <c r="J582" i="1" l="1"/>
  <c r="K582" i="1"/>
  <c r="L582" i="1" l="1"/>
  <c r="M582" i="1" s="1"/>
  <c r="N582" i="1" s="1"/>
  <c r="O582" i="1" s="1"/>
  <c r="I583" i="1"/>
  <c r="J583" i="1" l="1"/>
  <c r="K583" i="1"/>
  <c r="L583" i="1" l="1"/>
  <c r="M583" i="1" s="1"/>
  <c r="N583" i="1" s="1"/>
  <c r="O583" i="1" s="1"/>
  <c r="I584" i="1"/>
  <c r="J584" i="1" l="1"/>
  <c r="K584" i="1" s="1"/>
  <c r="L584" i="1" l="1"/>
  <c r="M584" i="1" s="1"/>
  <c r="N584" i="1" s="1"/>
  <c r="O584" i="1" s="1"/>
  <c r="I585" i="1"/>
  <c r="J585" i="1" l="1"/>
  <c r="K585" i="1" s="1"/>
  <c r="L585" i="1" l="1"/>
  <c r="M585" i="1" s="1"/>
  <c r="N585" i="1" s="1"/>
  <c r="O585" i="1" s="1"/>
  <c r="I586" i="1"/>
  <c r="J586" i="1" l="1"/>
  <c r="K586" i="1" s="1"/>
  <c r="L586" i="1" l="1"/>
  <c r="M586" i="1" s="1"/>
  <c r="N586" i="1" s="1"/>
  <c r="O586" i="1" s="1"/>
  <c r="I587" i="1"/>
  <c r="J587" i="1" l="1"/>
  <c r="K587" i="1" s="1"/>
  <c r="L587" i="1" l="1"/>
  <c r="M587" i="1" s="1"/>
  <c r="N587" i="1" s="1"/>
  <c r="O587" i="1" s="1"/>
  <c r="I588" i="1"/>
  <c r="J588" i="1" l="1"/>
  <c r="K588" i="1"/>
  <c r="L588" i="1" l="1"/>
  <c r="M588" i="1" s="1"/>
  <c r="N588" i="1" s="1"/>
  <c r="O588" i="1" s="1"/>
  <c r="I589" i="1" l="1"/>
  <c r="J589" i="1" l="1"/>
  <c r="K589" i="1"/>
  <c r="L589" i="1" l="1"/>
  <c r="M589" i="1" s="1"/>
  <c r="N589" i="1" s="1"/>
  <c r="O589" i="1" s="1"/>
  <c r="I590" i="1"/>
  <c r="J590" i="1" l="1"/>
  <c r="K590" i="1" s="1"/>
  <c r="L590" i="1" l="1"/>
  <c r="M590" i="1" s="1"/>
  <c r="N590" i="1" s="1"/>
  <c r="O590" i="1" s="1"/>
  <c r="I591" i="1"/>
  <c r="J591" i="1" l="1"/>
  <c r="K591" i="1" s="1"/>
  <c r="L591" i="1" l="1"/>
  <c r="M591" i="1" s="1"/>
  <c r="N591" i="1" s="1"/>
  <c r="O591" i="1" s="1"/>
  <c r="I592" i="1"/>
  <c r="J592" i="1" l="1"/>
  <c r="K592" i="1"/>
  <c r="L592" i="1" l="1"/>
  <c r="M592" i="1" s="1"/>
  <c r="N592" i="1" s="1"/>
  <c r="O592" i="1" s="1"/>
  <c r="I593" i="1"/>
  <c r="J593" i="1" l="1"/>
  <c r="K593" i="1"/>
  <c r="L593" i="1" l="1"/>
  <c r="M593" i="1" s="1"/>
  <c r="N593" i="1" s="1"/>
  <c r="O593" i="1" s="1"/>
  <c r="I594" i="1"/>
  <c r="J594" i="1" l="1"/>
  <c r="K594" i="1" s="1"/>
  <c r="L594" i="1" l="1"/>
  <c r="M594" i="1" s="1"/>
  <c r="N594" i="1" s="1"/>
  <c r="O594" i="1" s="1"/>
  <c r="I595" i="1" l="1"/>
  <c r="J595" i="1" l="1"/>
  <c r="K595" i="1" s="1"/>
  <c r="L595" i="1" l="1"/>
  <c r="M595" i="1" s="1"/>
  <c r="N595" i="1" s="1"/>
  <c r="O595" i="1" s="1"/>
  <c r="I596" i="1"/>
  <c r="J596" i="1" l="1"/>
  <c r="K596" i="1"/>
  <c r="L596" i="1" l="1"/>
  <c r="M596" i="1" s="1"/>
  <c r="N596" i="1" s="1"/>
  <c r="O596" i="1" s="1"/>
  <c r="I597" i="1" l="1"/>
  <c r="J597" i="1" l="1"/>
  <c r="K597" i="1" s="1"/>
  <c r="L597" i="1" l="1"/>
  <c r="M597" i="1" s="1"/>
  <c r="N597" i="1" s="1"/>
  <c r="O597" i="1" s="1"/>
  <c r="I598" i="1"/>
  <c r="J598" i="1" l="1"/>
  <c r="K598" i="1" s="1"/>
  <c r="L598" i="1" l="1"/>
  <c r="M598" i="1" s="1"/>
  <c r="N598" i="1" s="1"/>
  <c r="O598" i="1" s="1"/>
  <c r="I599" i="1"/>
  <c r="J599" i="1" l="1"/>
  <c r="K599" i="1" s="1"/>
  <c r="L599" i="1" l="1"/>
  <c r="M599" i="1" s="1"/>
  <c r="N599" i="1" s="1"/>
  <c r="O599" i="1" s="1"/>
  <c r="I600" i="1"/>
  <c r="J600" i="1" l="1"/>
  <c r="K600" i="1" s="1"/>
  <c r="L600" i="1" l="1"/>
  <c r="M600" i="1" s="1"/>
  <c r="N600" i="1" s="1"/>
  <c r="O600" i="1" s="1"/>
  <c r="I601" i="1"/>
  <c r="J601" i="1" l="1"/>
  <c r="K601" i="1"/>
  <c r="L601" i="1" l="1"/>
  <c r="M601" i="1" s="1"/>
  <c r="N601" i="1" s="1"/>
  <c r="O601" i="1" s="1"/>
  <c r="I602" i="1"/>
  <c r="J602" i="1" l="1"/>
  <c r="K602" i="1" s="1"/>
  <c r="L602" i="1" l="1"/>
  <c r="M602" i="1" s="1"/>
  <c r="N602" i="1" s="1"/>
  <c r="O602" i="1" s="1"/>
  <c r="I603" i="1"/>
  <c r="J603" i="1" l="1"/>
  <c r="K603" i="1"/>
  <c r="L603" i="1" l="1"/>
  <c r="M603" i="1" s="1"/>
  <c r="N603" i="1" s="1"/>
  <c r="O603" i="1" s="1"/>
  <c r="I604" i="1" l="1"/>
  <c r="J604" i="1" l="1"/>
  <c r="K604" i="1"/>
  <c r="L604" i="1" l="1"/>
  <c r="M604" i="1" s="1"/>
  <c r="N604" i="1" s="1"/>
  <c r="O604" i="1" s="1"/>
  <c r="I605" i="1"/>
  <c r="J605" i="1" l="1"/>
  <c r="K605" i="1"/>
  <c r="L605" i="1" l="1"/>
  <c r="M605" i="1" s="1"/>
  <c r="N605" i="1" s="1"/>
  <c r="O605" i="1" s="1"/>
  <c r="I606" i="1" l="1"/>
  <c r="J606" i="1" l="1"/>
  <c r="K606" i="1"/>
  <c r="L606" i="1" l="1"/>
  <c r="M606" i="1" s="1"/>
  <c r="N606" i="1" s="1"/>
  <c r="O606" i="1" s="1"/>
  <c r="I607" i="1" l="1"/>
  <c r="J607" i="1" l="1"/>
  <c r="K607" i="1" s="1"/>
  <c r="L607" i="1" l="1"/>
  <c r="M607" i="1" s="1"/>
  <c r="N607" i="1" s="1"/>
  <c r="O607" i="1" s="1"/>
  <c r="I608" i="1"/>
  <c r="J608" i="1" l="1"/>
  <c r="K608" i="1" s="1"/>
  <c r="L608" i="1" l="1"/>
  <c r="M608" i="1" s="1"/>
  <c r="N608" i="1" s="1"/>
  <c r="O608" i="1" s="1"/>
  <c r="I609" i="1"/>
  <c r="J609" i="1" l="1"/>
  <c r="K609" i="1" s="1"/>
  <c r="L609" i="1" l="1"/>
  <c r="M609" i="1" s="1"/>
  <c r="N609" i="1" s="1"/>
  <c r="O609" i="1" s="1"/>
  <c r="I610" i="1"/>
  <c r="J610" i="1" l="1"/>
  <c r="K610" i="1" s="1"/>
  <c r="L610" i="1" l="1"/>
  <c r="M610" i="1" s="1"/>
  <c r="N610" i="1" s="1"/>
  <c r="O610" i="1" s="1"/>
  <c r="I611" i="1"/>
  <c r="J611" i="1" l="1"/>
  <c r="K611" i="1"/>
  <c r="L611" i="1" l="1"/>
  <c r="M611" i="1" s="1"/>
  <c r="N611" i="1" s="1"/>
  <c r="O611" i="1" s="1"/>
  <c r="I612" i="1"/>
  <c r="J612" i="1" l="1"/>
  <c r="K612" i="1"/>
  <c r="L612" i="1" l="1"/>
  <c r="M612" i="1" s="1"/>
  <c r="N612" i="1" s="1"/>
  <c r="O612" i="1" s="1"/>
  <c r="I613" i="1"/>
  <c r="J613" i="1" l="1"/>
  <c r="K613" i="1" s="1"/>
  <c r="L613" i="1" l="1"/>
  <c r="M613" i="1" s="1"/>
  <c r="N613" i="1" s="1"/>
  <c r="O613" i="1" s="1"/>
  <c r="I614" i="1"/>
  <c r="J614" i="1" l="1"/>
  <c r="K614" i="1" s="1"/>
  <c r="L614" i="1" l="1"/>
  <c r="M614" i="1" s="1"/>
  <c r="N614" i="1" s="1"/>
  <c r="O614" i="1" s="1"/>
  <c r="I615" i="1"/>
  <c r="J615" i="1" l="1"/>
  <c r="K615" i="1" s="1"/>
  <c r="L615" i="1" l="1"/>
  <c r="M615" i="1" s="1"/>
  <c r="N615" i="1" s="1"/>
  <c r="O615" i="1" s="1"/>
  <c r="I616" i="1" l="1"/>
  <c r="J616" i="1" l="1"/>
  <c r="K616" i="1" s="1"/>
  <c r="L616" i="1" l="1"/>
  <c r="M616" i="1" s="1"/>
  <c r="N616" i="1" s="1"/>
  <c r="O616" i="1" s="1"/>
  <c r="I617" i="1"/>
  <c r="J617" i="1" l="1"/>
  <c r="K617" i="1"/>
  <c r="L617" i="1" l="1"/>
  <c r="M617" i="1" s="1"/>
  <c r="N617" i="1" s="1"/>
  <c r="O617" i="1" s="1"/>
  <c r="I618" i="1"/>
  <c r="J618" i="1" l="1"/>
  <c r="K618" i="1"/>
  <c r="L618" i="1" l="1"/>
  <c r="M618" i="1" s="1"/>
  <c r="N618" i="1" s="1"/>
  <c r="O618" i="1" s="1"/>
  <c r="I619" i="1"/>
  <c r="J619" i="1" l="1"/>
  <c r="K619" i="1" s="1"/>
  <c r="L619" i="1" l="1"/>
  <c r="M619" i="1" s="1"/>
  <c r="N619" i="1" s="1"/>
  <c r="O619" i="1" s="1"/>
  <c r="I620" i="1"/>
  <c r="J620" i="1" l="1"/>
  <c r="K620" i="1" s="1"/>
  <c r="L620" i="1" l="1"/>
  <c r="M620" i="1" s="1"/>
  <c r="N620" i="1" s="1"/>
  <c r="O620" i="1" s="1"/>
  <c r="I621" i="1"/>
  <c r="J621" i="1" l="1"/>
  <c r="K621" i="1" s="1"/>
  <c r="L621" i="1" l="1"/>
  <c r="M621" i="1" s="1"/>
  <c r="N621" i="1" s="1"/>
  <c r="O621" i="1" s="1"/>
  <c r="I622" i="1"/>
  <c r="J622" i="1" l="1"/>
  <c r="K622" i="1" s="1"/>
  <c r="L622" i="1" l="1"/>
  <c r="M622" i="1" s="1"/>
  <c r="N622" i="1" s="1"/>
  <c r="O622" i="1" s="1"/>
  <c r="I623" i="1" l="1"/>
  <c r="J623" i="1" l="1"/>
  <c r="K623" i="1" s="1"/>
  <c r="L623" i="1" l="1"/>
  <c r="M623" i="1" s="1"/>
  <c r="N623" i="1" s="1"/>
  <c r="O623" i="1" s="1"/>
  <c r="I624" i="1"/>
  <c r="J624" i="1" l="1"/>
  <c r="K624" i="1" s="1"/>
  <c r="L624" i="1" l="1"/>
  <c r="M624" i="1" s="1"/>
  <c r="N624" i="1" s="1"/>
  <c r="O624" i="1" s="1"/>
  <c r="I625" i="1"/>
  <c r="J625" i="1" l="1"/>
  <c r="K625" i="1"/>
  <c r="L625" i="1" l="1"/>
  <c r="M625" i="1" s="1"/>
  <c r="N625" i="1" s="1"/>
  <c r="O625" i="1" s="1"/>
  <c r="I626" i="1"/>
  <c r="J626" i="1" l="1"/>
  <c r="K626" i="1" s="1"/>
  <c r="L626" i="1" l="1"/>
  <c r="M626" i="1" s="1"/>
  <c r="N626" i="1" s="1"/>
  <c r="O626" i="1" s="1"/>
  <c r="I627" i="1"/>
  <c r="J627" i="1" l="1"/>
  <c r="K627" i="1" s="1"/>
  <c r="L627" i="1" l="1"/>
  <c r="M627" i="1" s="1"/>
  <c r="N627" i="1" s="1"/>
  <c r="O627" i="1" s="1"/>
  <c r="I628" i="1"/>
  <c r="J628" i="1" l="1"/>
  <c r="K628" i="1" s="1"/>
  <c r="L628" i="1" l="1"/>
  <c r="M628" i="1" s="1"/>
  <c r="N628" i="1" s="1"/>
  <c r="O628" i="1" s="1"/>
  <c r="I629" i="1"/>
  <c r="J629" i="1" l="1"/>
  <c r="K629" i="1" s="1"/>
  <c r="L629" i="1" l="1"/>
  <c r="M629" i="1" s="1"/>
  <c r="N629" i="1" s="1"/>
  <c r="O629" i="1" s="1"/>
  <c r="I630" i="1"/>
  <c r="J630" i="1" l="1"/>
  <c r="K630" i="1" s="1"/>
  <c r="L630" i="1" l="1"/>
  <c r="M630" i="1" s="1"/>
  <c r="N630" i="1" s="1"/>
  <c r="O630" i="1" s="1"/>
  <c r="I631" i="1"/>
  <c r="J631" i="1" l="1"/>
  <c r="K631" i="1"/>
  <c r="L631" i="1" l="1"/>
  <c r="M631" i="1" s="1"/>
  <c r="N631" i="1" s="1"/>
  <c r="O631" i="1" s="1"/>
  <c r="I632" i="1"/>
  <c r="J632" i="1" l="1"/>
  <c r="K632" i="1"/>
  <c r="L632" i="1" l="1"/>
  <c r="M632" i="1" s="1"/>
  <c r="N632" i="1" s="1"/>
  <c r="O632" i="1" s="1"/>
  <c r="I633" i="1"/>
  <c r="J633" i="1" l="1"/>
  <c r="K633" i="1" s="1"/>
  <c r="L633" i="1" l="1"/>
  <c r="M633" i="1" s="1"/>
  <c r="N633" i="1" s="1"/>
  <c r="O633" i="1" s="1"/>
  <c r="I634" i="1"/>
  <c r="J634" i="1" l="1"/>
  <c r="K634" i="1" s="1"/>
  <c r="L634" i="1" l="1"/>
  <c r="M634" i="1" s="1"/>
  <c r="N634" i="1" s="1"/>
  <c r="O634" i="1" s="1"/>
  <c r="I635" i="1"/>
  <c r="J635" i="1" l="1"/>
  <c r="K635" i="1"/>
  <c r="L635" i="1" l="1"/>
  <c r="M635" i="1" s="1"/>
  <c r="N635" i="1" s="1"/>
  <c r="O635" i="1" s="1"/>
  <c r="I636" i="1"/>
  <c r="J636" i="1" l="1"/>
  <c r="K636" i="1" s="1"/>
  <c r="L636" i="1" l="1"/>
  <c r="M636" i="1" s="1"/>
  <c r="N636" i="1" s="1"/>
  <c r="O636" i="1" s="1"/>
  <c r="I637" i="1"/>
  <c r="J637" i="1" l="1"/>
  <c r="K637" i="1" s="1"/>
  <c r="L637" i="1" l="1"/>
  <c r="M637" i="1" s="1"/>
  <c r="N637" i="1" s="1"/>
  <c r="O637" i="1" s="1"/>
  <c r="I638" i="1"/>
  <c r="J638" i="1" l="1"/>
  <c r="K638" i="1" s="1"/>
  <c r="L638" i="1" l="1"/>
  <c r="M638" i="1" s="1"/>
  <c r="N638" i="1" s="1"/>
  <c r="O638" i="1" s="1"/>
  <c r="I639" i="1" l="1"/>
  <c r="J639" i="1" l="1"/>
  <c r="K639" i="1"/>
  <c r="L639" i="1" l="1"/>
  <c r="M639" i="1" s="1"/>
  <c r="N639" i="1" s="1"/>
  <c r="O639" i="1" s="1"/>
  <c r="I640" i="1"/>
  <c r="J640" i="1" l="1"/>
  <c r="K640" i="1"/>
  <c r="L640" i="1" l="1"/>
  <c r="M640" i="1" s="1"/>
  <c r="N640" i="1" s="1"/>
  <c r="O640" i="1" s="1"/>
  <c r="I641" i="1"/>
  <c r="J641" i="1" l="1"/>
  <c r="K641" i="1" s="1"/>
  <c r="L641" i="1" l="1"/>
  <c r="M641" i="1" s="1"/>
  <c r="N641" i="1" s="1"/>
  <c r="O641" i="1" s="1"/>
  <c r="I642" i="1"/>
  <c r="J642" i="1" l="1"/>
  <c r="K642" i="1" s="1"/>
  <c r="L642" i="1" l="1"/>
  <c r="M642" i="1" s="1"/>
  <c r="N642" i="1" s="1"/>
  <c r="O642" i="1" s="1"/>
  <c r="I643" i="1"/>
  <c r="J643" i="1" l="1"/>
  <c r="K643" i="1" s="1"/>
  <c r="L643" i="1" l="1"/>
  <c r="M643" i="1" s="1"/>
  <c r="N643" i="1" s="1"/>
  <c r="O643" i="1" s="1"/>
  <c r="I644" i="1" l="1"/>
  <c r="J644" i="1" l="1"/>
  <c r="K644" i="1" s="1"/>
  <c r="L644" i="1" l="1"/>
  <c r="M644" i="1" s="1"/>
  <c r="N644" i="1" s="1"/>
  <c r="O644" i="1" s="1"/>
  <c r="I645" i="1" l="1"/>
  <c r="J645" i="1" l="1"/>
  <c r="K645" i="1"/>
  <c r="L645" i="1" l="1"/>
  <c r="M645" i="1" s="1"/>
  <c r="N645" i="1" s="1"/>
  <c r="O645" i="1" s="1"/>
  <c r="I646" i="1"/>
  <c r="J646" i="1" l="1"/>
  <c r="K646" i="1" s="1"/>
  <c r="L646" i="1" l="1"/>
  <c r="M646" i="1" s="1"/>
  <c r="N646" i="1" s="1"/>
  <c r="O646" i="1" s="1"/>
  <c r="I647" i="1"/>
  <c r="J647" i="1" l="1"/>
  <c r="K647" i="1" s="1"/>
  <c r="L647" i="1" l="1"/>
  <c r="M647" i="1" s="1"/>
  <c r="N647" i="1" s="1"/>
  <c r="O647" i="1" s="1"/>
  <c r="I648" i="1"/>
  <c r="J648" i="1" l="1"/>
  <c r="K648" i="1" s="1"/>
  <c r="L648" i="1" l="1"/>
  <c r="M648" i="1" s="1"/>
  <c r="N648" i="1" s="1"/>
  <c r="O648" i="1" s="1"/>
  <c r="I649" i="1"/>
  <c r="J649" i="1" l="1"/>
  <c r="K649" i="1" s="1"/>
  <c r="L649" i="1" l="1"/>
  <c r="M649" i="1" s="1"/>
  <c r="N649" i="1" s="1"/>
  <c r="O649" i="1" s="1"/>
  <c r="I650" i="1"/>
  <c r="J650" i="1" l="1"/>
  <c r="K650" i="1" s="1"/>
  <c r="L650" i="1" l="1"/>
  <c r="M650" i="1" s="1"/>
  <c r="N650" i="1" s="1"/>
  <c r="O650" i="1" s="1"/>
  <c r="I651" i="1"/>
  <c r="J651" i="1" l="1"/>
  <c r="K651" i="1" s="1"/>
  <c r="L651" i="1" l="1"/>
  <c r="M651" i="1" s="1"/>
  <c r="N651" i="1" s="1"/>
  <c r="O651" i="1" s="1"/>
  <c r="I652" i="1" l="1"/>
  <c r="J652" i="1" l="1"/>
  <c r="K652" i="1" s="1"/>
  <c r="L652" i="1" l="1"/>
  <c r="M652" i="1" s="1"/>
  <c r="N652" i="1" s="1"/>
  <c r="O652" i="1" s="1"/>
  <c r="I653" i="1"/>
  <c r="J653" i="1" l="1"/>
  <c r="K653" i="1" s="1"/>
  <c r="L653" i="1" l="1"/>
  <c r="M653" i="1" s="1"/>
  <c r="N653" i="1" s="1"/>
  <c r="O653" i="1" s="1"/>
  <c r="I654" i="1"/>
  <c r="J654" i="1" l="1"/>
  <c r="K654" i="1" s="1"/>
  <c r="L654" i="1" l="1"/>
  <c r="M654" i="1" s="1"/>
  <c r="N654" i="1" s="1"/>
  <c r="O654" i="1" s="1"/>
  <c r="I655" i="1" l="1"/>
  <c r="J655" i="1" l="1"/>
  <c r="K655" i="1" s="1"/>
  <c r="L655" i="1" l="1"/>
  <c r="M655" i="1" s="1"/>
  <c r="N655" i="1" s="1"/>
  <c r="O655" i="1" s="1"/>
  <c r="I656" i="1"/>
  <c r="J656" i="1" l="1"/>
  <c r="K656" i="1" s="1"/>
  <c r="L656" i="1" l="1"/>
  <c r="M656" i="1" s="1"/>
  <c r="N656" i="1" s="1"/>
  <c r="O656" i="1" s="1"/>
  <c r="I657" i="1"/>
  <c r="J657" i="1" l="1"/>
  <c r="K657" i="1" s="1"/>
  <c r="L657" i="1" l="1"/>
  <c r="M657" i="1" s="1"/>
  <c r="N657" i="1" s="1"/>
  <c r="O657" i="1" s="1"/>
  <c r="I658" i="1"/>
  <c r="J658" i="1" l="1"/>
  <c r="K658" i="1" s="1"/>
  <c r="L658" i="1" l="1"/>
  <c r="M658" i="1" s="1"/>
  <c r="N658" i="1" s="1"/>
  <c r="O658" i="1" s="1"/>
  <c r="I659" i="1"/>
  <c r="J659" i="1" l="1"/>
  <c r="K659" i="1"/>
  <c r="L659" i="1" l="1"/>
  <c r="M659" i="1" s="1"/>
  <c r="N659" i="1" s="1"/>
  <c r="O659" i="1" s="1"/>
  <c r="I660" i="1" l="1"/>
  <c r="J660" i="1"/>
  <c r="K660" i="1"/>
  <c r="L660" i="1" l="1"/>
  <c r="M660" i="1" s="1"/>
  <c r="N660" i="1" s="1"/>
  <c r="O660" i="1" s="1"/>
  <c r="I661" i="1"/>
  <c r="J661" i="1" l="1"/>
  <c r="K661" i="1" s="1"/>
  <c r="L661" i="1" l="1"/>
  <c r="M661" i="1" s="1"/>
  <c r="N661" i="1" s="1"/>
  <c r="O661" i="1" s="1"/>
  <c r="I662" i="1"/>
  <c r="J662" i="1" l="1"/>
  <c r="K662" i="1" s="1"/>
  <c r="L662" i="1" l="1"/>
  <c r="M662" i="1" s="1"/>
  <c r="N662" i="1" s="1"/>
  <c r="O662" i="1" s="1"/>
  <c r="I663" i="1" l="1"/>
  <c r="J663" i="1" l="1"/>
  <c r="K663" i="1" s="1"/>
  <c r="L663" i="1" l="1"/>
  <c r="M663" i="1" s="1"/>
  <c r="N663" i="1" s="1"/>
  <c r="O663" i="1" s="1"/>
  <c r="I664" i="1"/>
  <c r="J664" i="1" l="1"/>
  <c r="K664" i="1" s="1"/>
  <c r="L664" i="1" l="1"/>
  <c r="M664" i="1" s="1"/>
  <c r="N664" i="1" s="1"/>
  <c r="O664" i="1" s="1"/>
  <c r="I665" i="1"/>
  <c r="J665" i="1" l="1"/>
  <c r="K665" i="1" s="1"/>
  <c r="L665" i="1" l="1"/>
  <c r="M665" i="1" s="1"/>
  <c r="N665" i="1" s="1"/>
  <c r="O665" i="1" s="1"/>
  <c r="I666" i="1"/>
  <c r="J666" i="1" l="1"/>
  <c r="K666" i="1" s="1"/>
  <c r="L666" i="1" l="1"/>
  <c r="M666" i="1" s="1"/>
  <c r="N666" i="1" s="1"/>
  <c r="O666" i="1" s="1"/>
  <c r="I667" i="1"/>
  <c r="J667" i="1" l="1"/>
  <c r="K667" i="1" s="1"/>
  <c r="L667" i="1" l="1"/>
  <c r="M667" i="1" s="1"/>
  <c r="N667" i="1" s="1"/>
  <c r="O667" i="1" s="1"/>
  <c r="I668" i="1" l="1"/>
  <c r="J668" i="1" l="1"/>
  <c r="K668" i="1" s="1"/>
  <c r="L668" i="1" l="1"/>
  <c r="M668" i="1" s="1"/>
  <c r="N668" i="1" s="1"/>
  <c r="O668" i="1" s="1"/>
  <c r="I669" i="1"/>
  <c r="J669" i="1" l="1"/>
  <c r="K669" i="1" s="1"/>
  <c r="L669" i="1" l="1"/>
  <c r="M669" i="1" s="1"/>
  <c r="N669" i="1" s="1"/>
  <c r="O669" i="1" s="1"/>
  <c r="I670" i="1"/>
  <c r="J670" i="1" l="1"/>
  <c r="K670" i="1" s="1"/>
  <c r="L670" i="1" l="1"/>
  <c r="M670" i="1" s="1"/>
  <c r="N670" i="1" s="1"/>
  <c r="O670" i="1" s="1"/>
  <c r="I671" i="1"/>
  <c r="J671" i="1" l="1"/>
  <c r="K671" i="1" s="1"/>
  <c r="L671" i="1" l="1"/>
  <c r="M671" i="1" s="1"/>
  <c r="N671" i="1" s="1"/>
  <c r="O671" i="1" s="1"/>
  <c r="I672" i="1"/>
  <c r="J672" i="1" l="1"/>
  <c r="K672" i="1" s="1"/>
  <c r="L672" i="1" l="1"/>
  <c r="M672" i="1" s="1"/>
  <c r="N672" i="1" s="1"/>
  <c r="O672" i="1" s="1"/>
  <c r="I673" i="1"/>
  <c r="J673" i="1" l="1"/>
  <c r="K673" i="1"/>
  <c r="L673" i="1" l="1"/>
  <c r="M673" i="1" s="1"/>
  <c r="N673" i="1" s="1"/>
  <c r="O673" i="1" s="1"/>
  <c r="I674" i="1"/>
  <c r="J674" i="1" l="1"/>
  <c r="K674" i="1"/>
  <c r="L674" i="1" l="1"/>
  <c r="M674" i="1" s="1"/>
  <c r="N674" i="1" s="1"/>
  <c r="O674" i="1" s="1"/>
  <c r="I675" i="1"/>
  <c r="J675" i="1" l="1"/>
  <c r="K675" i="1" s="1"/>
  <c r="L675" i="1" l="1"/>
  <c r="M675" i="1" s="1"/>
  <c r="N675" i="1" s="1"/>
  <c r="O675" i="1" s="1"/>
  <c r="I676" i="1"/>
  <c r="J676" i="1" l="1"/>
  <c r="K676" i="1"/>
  <c r="L676" i="1" l="1"/>
  <c r="M676" i="1" s="1"/>
  <c r="N676" i="1" s="1"/>
  <c r="O676" i="1" s="1"/>
  <c r="I677" i="1"/>
  <c r="J677" i="1" l="1"/>
  <c r="K677" i="1"/>
  <c r="L677" i="1" l="1"/>
  <c r="M677" i="1" s="1"/>
  <c r="N677" i="1" s="1"/>
  <c r="O677" i="1" s="1"/>
  <c r="I678" i="1"/>
  <c r="J678" i="1" l="1"/>
  <c r="K678" i="1" s="1"/>
  <c r="L678" i="1" l="1"/>
  <c r="M678" i="1" s="1"/>
  <c r="N678" i="1" s="1"/>
  <c r="O678" i="1" s="1"/>
  <c r="I679" i="1"/>
  <c r="J679" i="1" l="1"/>
  <c r="K679" i="1" s="1"/>
  <c r="L679" i="1" l="1"/>
  <c r="M679" i="1" s="1"/>
  <c r="N679" i="1" s="1"/>
  <c r="O679" i="1" s="1"/>
  <c r="I680" i="1" l="1"/>
  <c r="J680" i="1" l="1"/>
  <c r="K680" i="1" s="1"/>
  <c r="L680" i="1" l="1"/>
  <c r="M680" i="1" s="1"/>
  <c r="N680" i="1" s="1"/>
  <c r="O680" i="1" s="1"/>
  <c r="I681" i="1"/>
  <c r="J681" i="1" l="1"/>
  <c r="K681" i="1" s="1"/>
  <c r="L681" i="1" l="1"/>
  <c r="M681" i="1" s="1"/>
  <c r="N681" i="1" s="1"/>
  <c r="O681" i="1" s="1"/>
  <c r="I682" i="1"/>
  <c r="J682" i="1" l="1"/>
  <c r="K682" i="1" s="1"/>
  <c r="L682" i="1" l="1"/>
  <c r="M682" i="1" s="1"/>
  <c r="N682" i="1" s="1"/>
  <c r="O682" i="1" s="1"/>
  <c r="I683" i="1"/>
  <c r="J683" i="1" l="1"/>
  <c r="K683" i="1" s="1"/>
  <c r="L683" i="1" l="1"/>
  <c r="M683" i="1" s="1"/>
  <c r="N683" i="1" s="1"/>
  <c r="O683" i="1" s="1"/>
  <c r="I684" i="1"/>
  <c r="J684" i="1" l="1"/>
  <c r="K684" i="1" s="1"/>
  <c r="L684" i="1" l="1"/>
  <c r="M684" i="1" s="1"/>
  <c r="N684" i="1" s="1"/>
  <c r="O684" i="1" s="1"/>
  <c r="I685" i="1"/>
  <c r="J685" i="1" l="1"/>
  <c r="K685" i="1" s="1"/>
  <c r="L685" i="1" l="1"/>
  <c r="M685" i="1" s="1"/>
  <c r="N685" i="1" s="1"/>
  <c r="O685" i="1" s="1"/>
  <c r="I686" i="1"/>
  <c r="J686" i="1" l="1"/>
  <c r="K686" i="1"/>
  <c r="L686" i="1" l="1"/>
  <c r="M686" i="1" s="1"/>
  <c r="N686" i="1" s="1"/>
  <c r="O686" i="1" s="1"/>
  <c r="I687" i="1"/>
  <c r="J687" i="1" l="1"/>
  <c r="K687" i="1"/>
  <c r="L687" i="1" l="1"/>
  <c r="M687" i="1" s="1"/>
  <c r="N687" i="1" s="1"/>
  <c r="O687" i="1" s="1"/>
  <c r="I688" i="1"/>
  <c r="J688" i="1" l="1"/>
  <c r="K688" i="1"/>
  <c r="L688" i="1" l="1"/>
  <c r="M688" i="1" s="1"/>
  <c r="N688" i="1" s="1"/>
  <c r="O688" i="1" s="1"/>
  <c r="I689" i="1"/>
  <c r="J689" i="1" l="1"/>
  <c r="K689" i="1" s="1"/>
  <c r="L689" i="1" l="1"/>
  <c r="M689" i="1" s="1"/>
  <c r="N689" i="1" s="1"/>
  <c r="O689" i="1" s="1"/>
  <c r="I690" i="1"/>
  <c r="J690" i="1" l="1"/>
  <c r="K690" i="1" s="1"/>
  <c r="L690" i="1" l="1"/>
  <c r="M690" i="1" s="1"/>
  <c r="N690" i="1" s="1"/>
  <c r="O690" i="1" s="1"/>
  <c r="I691" i="1"/>
  <c r="J691" i="1" l="1"/>
  <c r="K691" i="1" s="1"/>
  <c r="L691" i="1" l="1"/>
  <c r="M691" i="1" s="1"/>
  <c r="N691" i="1" s="1"/>
  <c r="O691" i="1" s="1"/>
  <c r="I692" i="1" l="1"/>
  <c r="J692" i="1" l="1"/>
  <c r="K692" i="1" s="1"/>
  <c r="L692" i="1" l="1"/>
  <c r="M692" i="1" s="1"/>
  <c r="N692" i="1" s="1"/>
  <c r="O692" i="1" s="1"/>
  <c r="I693" i="1"/>
  <c r="J693" i="1" l="1"/>
  <c r="K693" i="1" s="1"/>
  <c r="L693" i="1" l="1"/>
  <c r="M693" i="1" s="1"/>
  <c r="N693" i="1" s="1"/>
  <c r="O693" i="1" s="1"/>
  <c r="I694" i="1"/>
  <c r="J694" i="1" l="1"/>
  <c r="K694" i="1"/>
  <c r="L694" i="1" l="1"/>
  <c r="M694" i="1" s="1"/>
  <c r="N694" i="1" s="1"/>
  <c r="O694" i="1" s="1"/>
  <c r="I695" i="1"/>
  <c r="J695" i="1" l="1"/>
  <c r="K695" i="1" s="1"/>
  <c r="L695" i="1" l="1"/>
  <c r="M695" i="1" s="1"/>
  <c r="N695" i="1" s="1"/>
  <c r="O695" i="1" s="1"/>
  <c r="I696" i="1"/>
  <c r="J696" i="1" l="1"/>
  <c r="K696" i="1"/>
  <c r="L696" i="1" l="1"/>
  <c r="M696" i="1" s="1"/>
  <c r="N696" i="1" s="1"/>
  <c r="O696" i="1" s="1"/>
  <c r="I697" i="1"/>
  <c r="J697" i="1" l="1"/>
  <c r="K697" i="1" s="1"/>
  <c r="L697" i="1" l="1"/>
  <c r="M697" i="1" s="1"/>
  <c r="N697" i="1" s="1"/>
  <c r="O697" i="1" s="1"/>
  <c r="I698" i="1"/>
  <c r="J698" i="1" l="1"/>
  <c r="K698" i="1" s="1"/>
  <c r="L698" i="1" l="1"/>
  <c r="M698" i="1" s="1"/>
  <c r="N698" i="1" s="1"/>
  <c r="O698" i="1" s="1"/>
  <c r="I699" i="1"/>
  <c r="J699" i="1" l="1"/>
  <c r="K699" i="1" s="1"/>
  <c r="L699" i="1" l="1"/>
  <c r="M699" i="1" s="1"/>
  <c r="N699" i="1" s="1"/>
  <c r="O699" i="1" s="1"/>
  <c r="I700" i="1"/>
  <c r="J700" i="1" l="1"/>
  <c r="K700" i="1" s="1"/>
  <c r="L700" i="1" l="1"/>
  <c r="M700" i="1" s="1"/>
  <c r="N700" i="1" s="1"/>
  <c r="O700" i="1" s="1"/>
  <c r="I701" i="1"/>
  <c r="J701" i="1" l="1"/>
  <c r="K701" i="1"/>
  <c r="L701" i="1" l="1"/>
  <c r="M701" i="1" s="1"/>
  <c r="N701" i="1" s="1"/>
  <c r="O701" i="1" s="1"/>
  <c r="I702" i="1"/>
  <c r="J702" i="1" l="1"/>
  <c r="K702" i="1"/>
  <c r="L702" i="1" l="1"/>
  <c r="M702" i="1" s="1"/>
  <c r="N702" i="1" s="1"/>
  <c r="O702" i="1" s="1"/>
  <c r="I703" i="1"/>
  <c r="J703" i="1" l="1"/>
  <c r="K703" i="1" s="1"/>
  <c r="L703" i="1" l="1"/>
  <c r="M703" i="1" s="1"/>
  <c r="N703" i="1" s="1"/>
  <c r="O703" i="1" s="1"/>
  <c r="I704" i="1"/>
  <c r="J704" i="1" l="1"/>
  <c r="K704" i="1" s="1"/>
  <c r="L704" i="1" l="1"/>
  <c r="M704" i="1" s="1"/>
  <c r="N704" i="1" s="1"/>
  <c r="O704" i="1" s="1"/>
  <c r="I705" i="1"/>
  <c r="J705" i="1" l="1"/>
  <c r="K705" i="1" s="1"/>
  <c r="L705" i="1" l="1"/>
  <c r="M705" i="1" s="1"/>
  <c r="N705" i="1" s="1"/>
  <c r="O705" i="1" s="1"/>
  <c r="I706" i="1"/>
  <c r="J706" i="1" l="1"/>
  <c r="K706" i="1" s="1"/>
  <c r="L706" i="1" l="1"/>
  <c r="M706" i="1" s="1"/>
  <c r="N706" i="1" s="1"/>
  <c r="O706" i="1" s="1"/>
  <c r="I707" i="1"/>
  <c r="J707" i="1" l="1"/>
  <c r="K707" i="1" s="1"/>
  <c r="L707" i="1" l="1"/>
  <c r="M707" i="1" s="1"/>
  <c r="N707" i="1" s="1"/>
  <c r="O707" i="1" s="1"/>
  <c r="I708" i="1"/>
  <c r="J708" i="1" l="1"/>
  <c r="K708" i="1"/>
  <c r="L708" i="1" l="1"/>
  <c r="M708" i="1" s="1"/>
  <c r="N708" i="1" s="1"/>
  <c r="O708" i="1" s="1"/>
  <c r="I709" i="1"/>
  <c r="J709" i="1" l="1"/>
  <c r="K709" i="1" s="1"/>
  <c r="L709" i="1" l="1"/>
  <c r="M709" i="1" s="1"/>
  <c r="N709" i="1" s="1"/>
  <c r="O709" i="1" s="1"/>
  <c r="I710" i="1"/>
  <c r="J710" i="1" l="1"/>
  <c r="K710" i="1" s="1"/>
  <c r="L710" i="1" l="1"/>
  <c r="M710" i="1" s="1"/>
  <c r="N710" i="1" s="1"/>
  <c r="O710" i="1" s="1"/>
  <c r="I711" i="1"/>
  <c r="J711" i="1" l="1"/>
  <c r="K711" i="1" s="1"/>
  <c r="L711" i="1" l="1"/>
  <c r="M711" i="1" s="1"/>
  <c r="N711" i="1" s="1"/>
  <c r="O711" i="1" s="1"/>
  <c r="I712" i="1"/>
  <c r="J712" i="1" l="1"/>
  <c r="K712" i="1" s="1"/>
  <c r="L712" i="1" l="1"/>
  <c r="M712" i="1" s="1"/>
  <c r="N712" i="1" s="1"/>
  <c r="O712" i="1" s="1"/>
  <c r="I713" i="1" l="1"/>
  <c r="J713" i="1" l="1"/>
  <c r="K713" i="1" s="1"/>
  <c r="L713" i="1" l="1"/>
  <c r="M713" i="1" s="1"/>
  <c r="N713" i="1" s="1"/>
  <c r="O713" i="1" s="1"/>
  <c r="I714" i="1"/>
  <c r="J714" i="1" l="1"/>
  <c r="K714" i="1" s="1"/>
  <c r="L714" i="1" l="1"/>
  <c r="M714" i="1" s="1"/>
  <c r="N714" i="1" s="1"/>
  <c r="O714" i="1" s="1"/>
  <c r="I715" i="1"/>
  <c r="J715" i="1" l="1"/>
  <c r="K715" i="1"/>
  <c r="L715" i="1" l="1"/>
  <c r="M715" i="1" s="1"/>
  <c r="N715" i="1" s="1"/>
  <c r="O715" i="1" s="1"/>
  <c r="I716" i="1"/>
  <c r="J716" i="1" l="1"/>
  <c r="K716" i="1"/>
  <c r="L716" i="1" l="1"/>
  <c r="M716" i="1" s="1"/>
  <c r="N716" i="1" s="1"/>
  <c r="O716" i="1" s="1"/>
  <c r="I717" i="1" l="1"/>
  <c r="J717" i="1" l="1"/>
  <c r="K717" i="1" s="1"/>
  <c r="L717" i="1" l="1"/>
  <c r="M717" i="1" s="1"/>
  <c r="N717" i="1" s="1"/>
  <c r="O717" i="1" s="1"/>
  <c r="I718" i="1"/>
  <c r="J718" i="1" l="1"/>
  <c r="K718" i="1"/>
  <c r="L718" i="1" l="1"/>
  <c r="M718" i="1" s="1"/>
  <c r="N718" i="1" s="1"/>
  <c r="O718" i="1" s="1"/>
  <c r="I719" i="1"/>
  <c r="J719" i="1" l="1"/>
  <c r="K719" i="1"/>
  <c r="L719" i="1" l="1"/>
  <c r="M719" i="1" s="1"/>
  <c r="N719" i="1" s="1"/>
  <c r="O719" i="1" s="1"/>
  <c r="I720" i="1"/>
  <c r="J720" i="1" l="1"/>
  <c r="K720" i="1" s="1"/>
  <c r="L720" i="1" l="1"/>
  <c r="M720" i="1" s="1"/>
  <c r="N720" i="1" s="1"/>
  <c r="O720" i="1" s="1"/>
  <c r="I721" i="1"/>
  <c r="J721" i="1" l="1"/>
  <c r="K721" i="1"/>
  <c r="L721" i="1" l="1"/>
  <c r="M721" i="1" s="1"/>
  <c r="N721" i="1" s="1"/>
  <c r="O721" i="1" s="1"/>
  <c r="I722" i="1"/>
  <c r="J722" i="1" l="1"/>
  <c r="K722" i="1" s="1"/>
  <c r="L722" i="1" l="1"/>
  <c r="M722" i="1" s="1"/>
  <c r="N722" i="1" s="1"/>
  <c r="O722" i="1" s="1"/>
  <c r="I723" i="1"/>
  <c r="J723" i="1" l="1"/>
  <c r="K723" i="1"/>
  <c r="L723" i="1" l="1"/>
  <c r="M723" i="1" s="1"/>
  <c r="N723" i="1" s="1"/>
  <c r="O723" i="1" s="1"/>
  <c r="I724" i="1"/>
  <c r="J724" i="1" l="1"/>
  <c r="K724" i="1" s="1"/>
  <c r="L724" i="1" l="1"/>
  <c r="M724" i="1" s="1"/>
  <c r="N724" i="1" s="1"/>
  <c r="O724" i="1" s="1"/>
  <c r="I725" i="1" l="1"/>
  <c r="J725" i="1" l="1"/>
  <c r="K725" i="1" s="1"/>
  <c r="L725" i="1" l="1"/>
  <c r="M725" i="1" s="1"/>
  <c r="N725" i="1" s="1"/>
  <c r="O725" i="1" s="1"/>
  <c r="I726" i="1"/>
  <c r="J726" i="1" l="1"/>
  <c r="K726" i="1" s="1"/>
  <c r="L726" i="1" l="1"/>
  <c r="M726" i="1" s="1"/>
  <c r="N726" i="1" s="1"/>
  <c r="O726" i="1" s="1"/>
  <c r="I727" i="1"/>
  <c r="J727" i="1" l="1"/>
  <c r="K727" i="1" s="1"/>
  <c r="L727" i="1" l="1"/>
  <c r="M727" i="1" s="1"/>
  <c r="N727" i="1" s="1"/>
  <c r="O727" i="1" s="1"/>
  <c r="I728" i="1"/>
  <c r="J728" i="1" l="1"/>
  <c r="K728" i="1" s="1"/>
  <c r="L728" i="1" l="1"/>
  <c r="M728" i="1" s="1"/>
  <c r="N728" i="1" s="1"/>
  <c r="O728" i="1" s="1"/>
  <c r="I729" i="1" l="1"/>
  <c r="J729" i="1" l="1"/>
  <c r="K729" i="1"/>
  <c r="L729" i="1" l="1"/>
  <c r="M729" i="1" s="1"/>
  <c r="N729" i="1" s="1"/>
  <c r="O729" i="1" s="1"/>
  <c r="I730" i="1"/>
  <c r="J730" i="1" l="1"/>
  <c r="K730" i="1" s="1"/>
  <c r="L730" i="1" l="1"/>
  <c r="M730" i="1" s="1"/>
  <c r="N730" i="1" s="1"/>
  <c r="O730" i="1" s="1"/>
  <c r="I731" i="1"/>
  <c r="J731" i="1" l="1"/>
  <c r="K731" i="1" s="1"/>
  <c r="L731" i="1" l="1"/>
  <c r="M731" i="1" s="1"/>
  <c r="N731" i="1" s="1"/>
  <c r="O731" i="1" s="1"/>
  <c r="I732" i="1"/>
  <c r="J732" i="1" l="1"/>
  <c r="K732" i="1" s="1"/>
  <c r="L732" i="1" l="1"/>
  <c r="M732" i="1" s="1"/>
  <c r="N732" i="1" s="1"/>
  <c r="O732" i="1" s="1"/>
  <c r="I733" i="1" l="1"/>
  <c r="J733" i="1" l="1"/>
  <c r="K733" i="1" s="1"/>
  <c r="L733" i="1" l="1"/>
  <c r="M733" i="1" s="1"/>
  <c r="N733" i="1" s="1"/>
  <c r="O733" i="1" s="1"/>
  <c r="I734" i="1"/>
  <c r="J734" i="1" l="1"/>
  <c r="K734" i="1" s="1"/>
  <c r="L734" i="1" l="1"/>
  <c r="M734" i="1" s="1"/>
  <c r="N734" i="1" s="1"/>
  <c r="O734" i="1" s="1"/>
  <c r="I735" i="1"/>
  <c r="J735" i="1" l="1"/>
  <c r="K735" i="1" s="1"/>
  <c r="L735" i="1" l="1"/>
  <c r="M735" i="1" s="1"/>
  <c r="N735" i="1" s="1"/>
  <c r="O735" i="1" s="1"/>
  <c r="I736" i="1"/>
  <c r="J736" i="1" l="1"/>
  <c r="K736" i="1" s="1"/>
  <c r="L736" i="1" l="1"/>
  <c r="M736" i="1" s="1"/>
  <c r="N736" i="1" s="1"/>
  <c r="O736" i="1" s="1"/>
  <c r="I737" i="1"/>
  <c r="J737" i="1" l="1"/>
  <c r="K737" i="1" s="1"/>
  <c r="L737" i="1" l="1"/>
  <c r="M737" i="1" s="1"/>
  <c r="N737" i="1" s="1"/>
  <c r="O737" i="1" s="1"/>
  <c r="I738" i="1"/>
  <c r="J738" i="1" l="1"/>
  <c r="K738" i="1" s="1"/>
  <c r="L738" i="1" l="1"/>
  <c r="M738" i="1" s="1"/>
  <c r="N738" i="1" s="1"/>
  <c r="O738" i="1" s="1"/>
  <c r="I739" i="1"/>
  <c r="J739" i="1" l="1"/>
  <c r="K739" i="1" s="1"/>
  <c r="L739" i="1" l="1"/>
  <c r="M739" i="1" s="1"/>
  <c r="N739" i="1" s="1"/>
  <c r="O739" i="1" s="1"/>
  <c r="I740" i="1"/>
  <c r="J740" i="1" l="1"/>
  <c r="K740" i="1"/>
  <c r="L740" i="1" l="1"/>
  <c r="M740" i="1" s="1"/>
  <c r="N740" i="1" s="1"/>
  <c r="O740" i="1" s="1"/>
  <c r="I741" i="1"/>
  <c r="J741" i="1" l="1"/>
  <c r="K741" i="1"/>
  <c r="L741" i="1" l="1"/>
  <c r="M741" i="1" s="1"/>
  <c r="N741" i="1" s="1"/>
  <c r="O741" i="1" s="1"/>
  <c r="I742" i="1"/>
  <c r="J742" i="1" l="1"/>
  <c r="K742" i="1" s="1"/>
  <c r="L742" i="1" l="1"/>
  <c r="M742" i="1" s="1"/>
  <c r="N742" i="1" s="1"/>
  <c r="O742" i="1" s="1"/>
  <c r="I743" i="1"/>
  <c r="J743" i="1" l="1"/>
  <c r="K743" i="1" s="1"/>
  <c r="L743" i="1" l="1"/>
  <c r="M743" i="1" s="1"/>
  <c r="N743" i="1" s="1"/>
  <c r="O743" i="1" s="1"/>
  <c r="I744" i="1"/>
  <c r="J744" i="1" l="1"/>
  <c r="K744" i="1"/>
  <c r="L744" i="1" l="1"/>
  <c r="M744" i="1" s="1"/>
  <c r="N744" i="1" s="1"/>
  <c r="O744" i="1" s="1"/>
  <c r="I745" i="1" l="1"/>
  <c r="J745" i="1" l="1"/>
  <c r="K745" i="1" s="1"/>
  <c r="L745" i="1" l="1"/>
  <c r="M745" i="1" s="1"/>
  <c r="N745" i="1" s="1"/>
  <c r="O745" i="1" s="1"/>
  <c r="I746" i="1"/>
  <c r="J746" i="1" l="1"/>
  <c r="K746" i="1" s="1"/>
  <c r="L746" i="1" l="1"/>
  <c r="M746" i="1" s="1"/>
  <c r="N746" i="1" s="1"/>
  <c r="O746" i="1" s="1"/>
  <c r="I747" i="1"/>
  <c r="J747" i="1" l="1"/>
  <c r="K747" i="1" s="1"/>
  <c r="L747" i="1" l="1"/>
  <c r="M747" i="1" s="1"/>
  <c r="N747" i="1" s="1"/>
  <c r="O747" i="1" s="1"/>
  <c r="I748" i="1"/>
  <c r="J748" i="1" l="1"/>
  <c r="K748" i="1"/>
  <c r="L748" i="1" l="1"/>
  <c r="M748" i="1" s="1"/>
  <c r="N748" i="1" s="1"/>
  <c r="O748" i="1" s="1"/>
  <c r="I749" i="1"/>
  <c r="J749" i="1" l="1"/>
  <c r="K749" i="1"/>
  <c r="L749" i="1" l="1"/>
  <c r="M749" i="1" s="1"/>
  <c r="N749" i="1" s="1"/>
  <c r="O749" i="1" s="1"/>
  <c r="I750" i="1"/>
  <c r="J750" i="1" l="1"/>
  <c r="K750" i="1"/>
  <c r="L750" i="1" l="1"/>
  <c r="M750" i="1" s="1"/>
  <c r="N750" i="1" s="1"/>
  <c r="O750" i="1" s="1"/>
  <c r="I751" i="1"/>
  <c r="J751" i="1" l="1"/>
  <c r="K751" i="1" s="1"/>
  <c r="L751" i="1" l="1"/>
  <c r="M751" i="1" s="1"/>
  <c r="N751" i="1" s="1"/>
  <c r="O751" i="1" s="1"/>
  <c r="I752" i="1"/>
  <c r="J752" i="1" l="1"/>
  <c r="K752" i="1" s="1"/>
  <c r="L752" i="1" l="1"/>
  <c r="M752" i="1" s="1"/>
  <c r="N752" i="1" s="1"/>
  <c r="O752" i="1" s="1"/>
  <c r="I753" i="1"/>
  <c r="J753" i="1" l="1"/>
  <c r="K753" i="1"/>
  <c r="L753" i="1" l="1"/>
  <c r="M753" i="1" s="1"/>
  <c r="N753" i="1" s="1"/>
  <c r="O753" i="1" s="1"/>
  <c r="I754" i="1"/>
  <c r="J754" i="1" l="1"/>
  <c r="K754" i="1"/>
  <c r="L754" i="1" l="1"/>
  <c r="M754" i="1" s="1"/>
  <c r="N754" i="1" s="1"/>
  <c r="O754" i="1" s="1"/>
  <c r="I755" i="1"/>
  <c r="J755" i="1" l="1"/>
  <c r="K755" i="1" s="1"/>
  <c r="L755" i="1" l="1"/>
  <c r="M755" i="1" s="1"/>
  <c r="N755" i="1" s="1"/>
  <c r="O755" i="1" s="1"/>
  <c r="I756" i="1"/>
  <c r="J756" i="1" l="1"/>
  <c r="K756" i="1"/>
  <c r="L756" i="1" l="1"/>
  <c r="M756" i="1" s="1"/>
  <c r="N756" i="1" s="1"/>
  <c r="O756" i="1" s="1"/>
  <c r="I757" i="1"/>
  <c r="J757" i="1" l="1"/>
  <c r="K757" i="1" s="1"/>
  <c r="L757" i="1" l="1"/>
  <c r="M757" i="1" s="1"/>
  <c r="N757" i="1" s="1"/>
  <c r="O757" i="1" s="1"/>
  <c r="I758" i="1"/>
  <c r="J758" i="1" l="1"/>
  <c r="K758" i="1"/>
  <c r="L758" i="1" l="1"/>
  <c r="M758" i="1" s="1"/>
  <c r="N758" i="1" s="1"/>
  <c r="O758" i="1" s="1"/>
  <c r="I759" i="1"/>
  <c r="J759" i="1" l="1"/>
  <c r="K759" i="1" s="1"/>
  <c r="L759" i="1" l="1"/>
  <c r="M759" i="1" s="1"/>
  <c r="N759" i="1" s="1"/>
  <c r="O759" i="1" s="1"/>
  <c r="I760" i="1"/>
  <c r="J760" i="1" l="1"/>
  <c r="K760" i="1"/>
  <c r="L760" i="1" l="1"/>
  <c r="M760" i="1" s="1"/>
  <c r="N760" i="1" s="1"/>
  <c r="O760" i="1" s="1"/>
  <c r="I761" i="1"/>
  <c r="J761" i="1" l="1"/>
  <c r="K761" i="1" s="1"/>
  <c r="L761" i="1" l="1"/>
  <c r="M761" i="1" s="1"/>
  <c r="N761" i="1" s="1"/>
  <c r="O761" i="1" s="1"/>
  <c r="I762" i="1"/>
  <c r="J762" i="1" l="1"/>
  <c r="K762" i="1" s="1"/>
  <c r="L762" i="1" l="1"/>
  <c r="M762" i="1" s="1"/>
  <c r="N762" i="1" s="1"/>
  <c r="O762" i="1" s="1"/>
  <c r="I763" i="1"/>
  <c r="J763" i="1" l="1"/>
  <c r="K763" i="1"/>
  <c r="L763" i="1" l="1"/>
  <c r="M763" i="1" s="1"/>
  <c r="N763" i="1" s="1"/>
  <c r="O763" i="1" s="1"/>
  <c r="I764" i="1" l="1"/>
  <c r="J764" i="1" l="1"/>
  <c r="K764" i="1"/>
  <c r="L764" i="1" l="1"/>
  <c r="M764" i="1" s="1"/>
  <c r="N764" i="1" s="1"/>
  <c r="O764" i="1" s="1"/>
  <c r="I765" i="1"/>
  <c r="J765" i="1" l="1"/>
  <c r="K765" i="1" s="1"/>
  <c r="L765" i="1" l="1"/>
  <c r="M765" i="1" s="1"/>
  <c r="N765" i="1" s="1"/>
  <c r="O765" i="1" s="1"/>
  <c r="I766" i="1"/>
  <c r="J766" i="1" l="1"/>
  <c r="K766" i="1" s="1"/>
  <c r="L766" i="1" l="1"/>
  <c r="M766" i="1" s="1"/>
  <c r="N766" i="1" s="1"/>
  <c r="O766" i="1" s="1"/>
  <c r="I767" i="1"/>
  <c r="J767" i="1" l="1"/>
  <c r="K767" i="1" s="1"/>
  <c r="L767" i="1" l="1"/>
  <c r="M767" i="1" s="1"/>
  <c r="N767" i="1" s="1"/>
  <c r="O767" i="1" s="1"/>
  <c r="I768" i="1"/>
  <c r="J768" i="1" l="1"/>
  <c r="K768" i="1"/>
  <c r="L768" i="1" l="1"/>
  <c r="M768" i="1" s="1"/>
  <c r="N768" i="1" s="1"/>
  <c r="O768" i="1" s="1"/>
  <c r="I769" i="1"/>
  <c r="J769" i="1" l="1"/>
  <c r="K769" i="1" s="1"/>
  <c r="L769" i="1" l="1"/>
  <c r="M769" i="1" s="1"/>
  <c r="N769" i="1" s="1"/>
  <c r="O769" i="1" s="1"/>
  <c r="I770" i="1"/>
  <c r="J770" i="1" l="1"/>
  <c r="K770" i="1" s="1"/>
  <c r="L770" i="1" l="1"/>
  <c r="M770" i="1" s="1"/>
  <c r="N770" i="1" s="1"/>
  <c r="O770" i="1" s="1"/>
  <c r="I771" i="1"/>
  <c r="J771" i="1" l="1"/>
  <c r="K771" i="1" s="1"/>
  <c r="L771" i="1" l="1"/>
  <c r="M771" i="1" s="1"/>
  <c r="N771" i="1" s="1"/>
  <c r="O771" i="1" s="1"/>
  <c r="I772" i="1"/>
  <c r="J772" i="1" l="1"/>
  <c r="K772" i="1" s="1"/>
  <c r="L772" i="1" l="1"/>
  <c r="M772" i="1" s="1"/>
  <c r="N772" i="1" s="1"/>
  <c r="O772" i="1" s="1"/>
  <c r="I773" i="1"/>
  <c r="J773" i="1" l="1"/>
  <c r="K773" i="1" s="1"/>
  <c r="L773" i="1" l="1"/>
  <c r="M773" i="1" s="1"/>
  <c r="N773" i="1" s="1"/>
  <c r="O773" i="1" s="1"/>
  <c r="I774" i="1"/>
  <c r="J774" i="1" l="1"/>
  <c r="K774" i="1"/>
  <c r="L774" i="1" l="1"/>
  <c r="M774" i="1" s="1"/>
  <c r="N774" i="1" s="1"/>
  <c r="O774" i="1" s="1"/>
  <c r="I775" i="1"/>
  <c r="J775" i="1" l="1"/>
  <c r="K775" i="1"/>
  <c r="L775" i="1" l="1"/>
  <c r="M775" i="1" s="1"/>
  <c r="N775" i="1" s="1"/>
  <c r="O775" i="1" s="1"/>
  <c r="I776" i="1"/>
  <c r="J776" i="1" l="1"/>
  <c r="K776" i="1"/>
  <c r="L776" i="1" l="1"/>
  <c r="M776" i="1" s="1"/>
  <c r="N776" i="1" s="1"/>
  <c r="O776" i="1" s="1"/>
  <c r="I777" i="1"/>
  <c r="J777" i="1" l="1"/>
  <c r="K777" i="1"/>
  <c r="L777" i="1" l="1"/>
  <c r="M777" i="1" s="1"/>
  <c r="N777" i="1" s="1"/>
  <c r="O777" i="1" s="1"/>
  <c r="I778" i="1"/>
  <c r="J778" i="1" l="1"/>
  <c r="K778" i="1" s="1"/>
  <c r="L778" i="1" l="1"/>
  <c r="M778" i="1" s="1"/>
  <c r="N778" i="1" s="1"/>
  <c r="O778" i="1" s="1"/>
  <c r="I779" i="1"/>
  <c r="J779" i="1" l="1"/>
  <c r="K779" i="1"/>
  <c r="L779" i="1" l="1"/>
  <c r="M779" i="1" s="1"/>
  <c r="N779" i="1" s="1"/>
  <c r="O779" i="1" s="1"/>
  <c r="I780" i="1"/>
  <c r="J780" i="1" l="1"/>
  <c r="K780" i="1" s="1"/>
  <c r="L780" i="1" l="1"/>
  <c r="M780" i="1" s="1"/>
  <c r="N780" i="1" s="1"/>
  <c r="O780" i="1" s="1"/>
  <c r="I781" i="1"/>
  <c r="J781" i="1" l="1"/>
  <c r="K781" i="1"/>
  <c r="L781" i="1" l="1"/>
  <c r="M781" i="1" s="1"/>
  <c r="N781" i="1" s="1"/>
  <c r="O781" i="1" s="1"/>
  <c r="I782" i="1" l="1"/>
  <c r="J782" i="1" l="1"/>
  <c r="K782" i="1"/>
  <c r="L782" i="1" l="1"/>
  <c r="M782" i="1" s="1"/>
  <c r="N782" i="1" s="1"/>
  <c r="O782" i="1" s="1"/>
  <c r="I783" i="1"/>
  <c r="J783" i="1" l="1"/>
  <c r="K783" i="1" s="1"/>
  <c r="L783" i="1" l="1"/>
  <c r="M783" i="1" s="1"/>
  <c r="N783" i="1" s="1"/>
  <c r="O783" i="1" s="1"/>
  <c r="I784" i="1"/>
  <c r="J784" i="1" l="1"/>
  <c r="K784" i="1" s="1"/>
  <c r="L784" i="1" l="1"/>
  <c r="M784" i="1" s="1"/>
  <c r="N784" i="1" s="1"/>
  <c r="O784" i="1" s="1"/>
  <c r="I785" i="1"/>
  <c r="J785" i="1" l="1"/>
  <c r="K785" i="1"/>
  <c r="L785" i="1" l="1"/>
  <c r="M785" i="1" s="1"/>
  <c r="N785" i="1" s="1"/>
  <c r="O785" i="1" s="1"/>
  <c r="I786" i="1"/>
  <c r="J786" i="1" l="1"/>
  <c r="K786" i="1" s="1"/>
  <c r="L786" i="1" l="1"/>
  <c r="M786" i="1" s="1"/>
  <c r="N786" i="1" s="1"/>
  <c r="O786" i="1" s="1"/>
  <c r="I787" i="1"/>
  <c r="J787" i="1" l="1"/>
  <c r="K787" i="1" s="1"/>
  <c r="L787" i="1" l="1"/>
  <c r="M787" i="1" s="1"/>
  <c r="N787" i="1" s="1"/>
  <c r="O787" i="1" s="1"/>
  <c r="I788" i="1"/>
  <c r="J788" i="1" l="1"/>
  <c r="K788" i="1" s="1"/>
  <c r="L788" i="1" l="1"/>
  <c r="M788" i="1" s="1"/>
  <c r="N788" i="1" s="1"/>
  <c r="O788" i="1" s="1"/>
  <c r="I789" i="1"/>
  <c r="J789" i="1" l="1"/>
  <c r="K789" i="1" s="1"/>
  <c r="L789" i="1" l="1"/>
  <c r="M789" i="1" s="1"/>
  <c r="N789" i="1" s="1"/>
  <c r="O789" i="1" s="1"/>
  <c r="I790" i="1"/>
  <c r="J790" i="1" l="1"/>
  <c r="K790" i="1"/>
  <c r="L790" i="1" l="1"/>
  <c r="M790" i="1" s="1"/>
  <c r="N790" i="1" s="1"/>
  <c r="O790" i="1" s="1"/>
  <c r="I791" i="1"/>
  <c r="J791" i="1" l="1"/>
  <c r="K791" i="1" s="1"/>
  <c r="L791" i="1" l="1"/>
  <c r="M791" i="1" s="1"/>
  <c r="N791" i="1" s="1"/>
  <c r="O791" i="1" s="1"/>
  <c r="I792" i="1"/>
  <c r="J792" i="1" l="1"/>
  <c r="K792" i="1" s="1"/>
  <c r="L792" i="1" l="1"/>
  <c r="M792" i="1" s="1"/>
  <c r="N792" i="1" s="1"/>
  <c r="O792" i="1" s="1"/>
  <c r="I793" i="1"/>
  <c r="J793" i="1" l="1"/>
  <c r="K793" i="1"/>
  <c r="L793" i="1" l="1"/>
  <c r="M793" i="1" s="1"/>
  <c r="N793" i="1" s="1"/>
  <c r="O793" i="1" s="1"/>
  <c r="I794" i="1"/>
  <c r="J794" i="1" l="1"/>
  <c r="K794" i="1" s="1"/>
  <c r="L794" i="1" l="1"/>
  <c r="M794" i="1" s="1"/>
  <c r="N794" i="1" s="1"/>
  <c r="O794" i="1" s="1"/>
  <c r="I795" i="1"/>
  <c r="J795" i="1" l="1"/>
  <c r="K795" i="1" s="1"/>
  <c r="L795" i="1" l="1"/>
  <c r="M795" i="1" s="1"/>
  <c r="N795" i="1" s="1"/>
  <c r="O795" i="1" s="1"/>
  <c r="I796" i="1"/>
  <c r="J796" i="1" l="1"/>
  <c r="K796" i="1"/>
  <c r="L796" i="1" l="1"/>
  <c r="M796" i="1" s="1"/>
  <c r="N796" i="1" s="1"/>
  <c r="O796" i="1" s="1"/>
  <c r="I797" i="1"/>
  <c r="J797" i="1" l="1"/>
  <c r="K797" i="1"/>
  <c r="L797" i="1" l="1"/>
  <c r="M797" i="1" s="1"/>
  <c r="N797" i="1" s="1"/>
  <c r="O797" i="1" s="1"/>
  <c r="I798" i="1"/>
  <c r="J798" i="1" l="1"/>
  <c r="K798" i="1"/>
  <c r="L798" i="1" l="1"/>
  <c r="M798" i="1" s="1"/>
  <c r="N798" i="1" s="1"/>
  <c r="O798" i="1" s="1"/>
  <c r="I799" i="1"/>
  <c r="J799" i="1" l="1"/>
  <c r="K799" i="1"/>
  <c r="L799" i="1" l="1"/>
  <c r="M799" i="1" s="1"/>
  <c r="N799" i="1" s="1"/>
  <c r="O799" i="1" s="1"/>
  <c r="I800" i="1"/>
  <c r="J800" i="1" l="1"/>
  <c r="K800" i="1"/>
  <c r="L800" i="1" l="1"/>
  <c r="M800" i="1" s="1"/>
  <c r="N800" i="1" s="1"/>
  <c r="O800" i="1" s="1"/>
  <c r="I801" i="1"/>
  <c r="J801" i="1" l="1"/>
  <c r="K801" i="1" s="1"/>
  <c r="L801" i="1" l="1"/>
  <c r="M801" i="1" s="1"/>
  <c r="N801" i="1" s="1"/>
  <c r="O801" i="1" s="1"/>
  <c r="I802" i="1"/>
  <c r="J802" i="1" l="1"/>
  <c r="K802" i="1" s="1"/>
  <c r="L802" i="1" l="1"/>
  <c r="M802" i="1" s="1"/>
  <c r="N802" i="1" s="1"/>
  <c r="O802" i="1" s="1"/>
  <c r="I803" i="1"/>
  <c r="J803" i="1" l="1"/>
  <c r="K803" i="1"/>
  <c r="L803" i="1" l="1"/>
  <c r="M803" i="1" s="1"/>
  <c r="N803" i="1" s="1"/>
  <c r="O803" i="1" s="1"/>
  <c r="I804" i="1" l="1"/>
  <c r="J804" i="1" l="1"/>
  <c r="K804" i="1" s="1"/>
  <c r="L804" i="1" l="1"/>
  <c r="M804" i="1" s="1"/>
  <c r="N804" i="1" s="1"/>
  <c r="O804" i="1" s="1"/>
  <c r="I805" i="1"/>
  <c r="J805" i="1" l="1"/>
  <c r="K805" i="1" s="1"/>
  <c r="L805" i="1" l="1"/>
  <c r="M805" i="1" s="1"/>
  <c r="N805" i="1" s="1"/>
  <c r="O805" i="1" s="1"/>
  <c r="I806" i="1"/>
  <c r="J806" i="1" l="1"/>
  <c r="K806" i="1" s="1"/>
  <c r="L806" i="1" l="1"/>
  <c r="M806" i="1" s="1"/>
  <c r="N806" i="1" s="1"/>
  <c r="O806" i="1" s="1"/>
  <c r="I807" i="1"/>
  <c r="J807" i="1" l="1"/>
  <c r="K807" i="1" s="1"/>
  <c r="L807" i="1" l="1"/>
  <c r="M807" i="1" s="1"/>
  <c r="N807" i="1" s="1"/>
  <c r="O807" i="1" s="1"/>
  <c r="I808" i="1"/>
  <c r="J808" i="1" l="1"/>
  <c r="K808" i="1"/>
  <c r="L808" i="1" l="1"/>
  <c r="M808" i="1" s="1"/>
  <c r="N808" i="1" s="1"/>
  <c r="O808" i="1" s="1"/>
  <c r="I809" i="1"/>
  <c r="J809" i="1" l="1"/>
  <c r="K809" i="1"/>
  <c r="L809" i="1" l="1"/>
  <c r="M809" i="1" s="1"/>
  <c r="N809" i="1" s="1"/>
  <c r="O809" i="1" s="1"/>
  <c r="I810" i="1"/>
  <c r="J810" i="1" l="1"/>
  <c r="K810" i="1" s="1"/>
  <c r="L810" i="1" l="1"/>
  <c r="M810" i="1" s="1"/>
  <c r="N810" i="1" s="1"/>
  <c r="O810" i="1" s="1"/>
  <c r="I811" i="1" l="1"/>
  <c r="J811" i="1" l="1"/>
  <c r="K811" i="1"/>
  <c r="L811" i="1" l="1"/>
  <c r="M811" i="1" s="1"/>
  <c r="N811" i="1" s="1"/>
  <c r="O811" i="1" s="1"/>
  <c r="I812" i="1"/>
  <c r="J812" i="1" l="1"/>
  <c r="K812" i="1"/>
  <c r="L812" i="1" l="1"/>
  <c r="M812" i="1" s="1"/>
  <c r="N812" i="1" s="1"/>
  <c r="O812" i="1" s="1"/>
  <c r="I813" i="1" l="1"/>
  <c r="J813" i="1" l="1"/>
  <c r="K813" i="1" s="1"/>
  <c r="L813" i="1" l="1"/>
  <c r="M813" i="1" s="1"/>
  <c r="N813" i="1" s="1"/>
  <c r="O813" i="1" s="1"/>
  <c r="I814" i="1"/>
  <c r="J814" i="1" l="1"/>
  <c r="K814" i="1"/>
  <c r="L814" i="1" l="1"/>
  <c r="M814" i="1" s="1"/>
  <c r="N814" i="1" s="1"/>
  <c r="O814" i="1" s="1"/>
  <c r="I815" i="1"/>
  <c r="J815" i="1" l="1"/>
  <c r="K815" i="1" s="1"/>
  <c r="L815" i="1" l="1"/>
  <c r="M815" i="1" s="1"/>
  <c r="N815" i="1" s="1"/>
  <c r="O815" i="1" s="1"/>
  <c r="I816" i="1"/>
  <c r="J816" i="1" l="1"/>
  <c r="K816" i="1"/>
  <c r="L816" i="1" l="1"/>
  <c r="M816" i="1" s="1"/>
  <c r="N816" i="1" s="1"/>
  <c r="O816" i="1" s="1"/>
  <c r="I817" i="1" l="1"/>
  <c r="J817" i="1" l="1"/>
  <c r="K817" i="1" s="1"/>
  <c r="L817" i="1" l="1"/>
  <c r="M817" i="1" s="1"/>
  <c r="N817" i="1" s="1"/>
  <c r="O817" i="1" s="1"/>
  <c r="I818" i="1"/>
  <c r="J818" i="1" l="1"/>
  <c r="K818" i="1"/>
  <c r="L818" i="1" l="1"/>
  <c r="M818" i="1" s="1"/>
  <c r="N818" i="1" s="1"/>
  <c r="O818" i="1" s="1"/>
  <c r="I819" i="1"/>
  <c r="J819" i="1" l="1"/>
  <c r="K819" i="1" s="1"/>
  <c r="L819" i="1" l="1"/>
  <c r="M819" i="1" s="1"/>
  <c r="N819" i="1" s="1"/>
  <c r="O819" i="1" s="1"/>
  <c r="I820" i="1"/>
  <c r="J820" i="1" l="1"/>
  <c r="K820" i="1"/>
  <c r="L820" i="1" l="1"/>
  <c r="M820" i="1" s="1"/>
  <c r="N820" i="1" s="1"/>
  <c r="O820" i="1" s="1"/>
  <c r="I821" i="1"/>
  <c r="J821" i="1" l="1"/>
  <c r="K821" i="1" s="1"/>
  <c r="L821" i="1" l="1"/>
  <c r="M821" i="1" s="1"/>
  <c r="N821" i="1" s="1"/>
  <c r="O821" i="1" s="1"/>
  <c r="I822" i="1"/>
  <c r="J822" i="1" l="1"/>
  <c r="K822" i="1"/>
  <c r="L822" i="1" l="1"/>
  <c r="M822" i="1" s="1"/>
  <c r="N822" i="1" s="1"/>
  <c r="O822" i="1" s="1"/>
  <c r="I823" i="1"/>
  <c r="J823" i="1" l="1"/>
  <c r="K823" i="1" s="1"/>
  <c r="L823" i="1" l="1"/>
  <c r="M823" i="1" s="1"/>
  <c r="N823" i="1" s="1"/>
  <c r="O823" i="1" s="1"/>
  <c r="I824" i="1"/>
  <c r="J824" i="1" l="1"/>
  <c r="K824" i="1"/>
  <c r="L824" i="1" l="1"/>
  <c r="M824" i="1" s="1"/>
  <c r="N824" i="1" s="1"/>
  <c r="O824" i="1" s="1"/>
  <c r="I825" i="1"/>
  <c r="J825" i="1" l="1"/>
  <c r="K825" i="1" s="1"/>
  <c r="L825" i="1" l="1"/>
  <c r="M825" i="1" s="1"/>
  <c r="N825" i="1" s="1"/>
  <c r="O825" i="1" s="1"/>
  <c r="I826" i="1"/>
  <c r="J826" i="1" l="1"/>
  <c r="K826" i="1" s="1"/>
  <c r="L826" i="1" l="1"/>
  <c r="M826" i="1" s="1"/>
  <c r="N826" i="1" s="1"/>
  <c r="O826" i="1" s="1"/>
  <c r="I827" i="1"/>
  <c r="J827" i="1" l="1"/>
  <c r="K827" i="1" s="1"/>
  <c r="L827" i="1" l="1"/>
  <c r="M827" i="1" s="1"/>
  <c r="N827" i="1" s="1"/>
  <c r="O827" i="1" s="1"/>
  <c r="I828" i="1"/>
  <c r="J828" i="1" l="1"/>
  <c r="K828" i="1" s="1"/>
  <c r="L828" i="1" l="1"/>
  <c r="M828" i="1" s="1"/>
  <c r="N828" i="1" s="1"/>
  <c r="O828" i="1" s="1"/>
  <c r="I829" i="1"/>
  <c r="J829" i="1" l="1"/>
  <c r="K829" i="1" s="1"/>
  <c r="L829" i="1" l="1"/>
  <c r="M829" i="1" s="1"/>
  <c r="N829" i="1" s="1"/>
  <c r="O829" i="1" s="1"/>
  <c r="I830" i="1" l="1"/>
  <c r="J830" i="1" l="1"/>
  <c r="K830" i="1"/>
  <c r="L830" i="1" l="1"/>
  <c r="M830" i="1" s="1"/>
  <c r="N830" i="1" s="1"/>
  <c r="O830" i="1" s="1"/>
  <c r="I831" i="1"/>
  <c r="J831" i="1" l="1"/>
  <c r="K831" i="1" s="1"/>
  <c r="L831" i="1" l="1"/>
  <c r="M831" i="1" s="1"/>
  <c r="N831" i="1" s="1"/>
  <c r="O831" i="1" s="1"/>
  <c r="I832" i="1"/>
  <c r="J832" i="1" l="1"/>
  <c r="K832" i="1" s="1"/>
  <c r="L832" i="1" l="1"/>
  <c r="M832" i="1" s="1"/>
  <c r="N832" i="1" s="1"/>
  <c r="O832" i="1" s="1"/>
  <c r="I833" i="1"/>
  <c r="J833" i="1" l="1"/>
  <c r="K833" i="1" s="1"/>
  <c r="L833" i="1" l="1"/>
  <c r="M833" i="1" s="1"/>
  <c r="N833" i="1" s="1"/>
  <c r="O833" i="1" s="1"/>
  <c r="I834" i="1"/>
  <c r="J834" i="1" l="1"/>
  <c r="K834" i="1" s="1"/>
  <c r="L834" i="1" l="1"/>
  <c r="M834" i="1" s="1"/>
  <c r="N834" i="1" s="1"/>
  <c r="O834" i="1" s="1"/>
  <c r="I835" i="1" l="1"/>
  <c r="J835" i="1" l="1"/>
  <c r="K835" i="1"/>
  <c r="L835" i="1" l="1"/>
  <c r="M835" i="1" s="1"/>
  <c r="N835" i="1" s="1"/>
  <c r="O835" i="1" s="1"/>
  <c r="I836" i="1"/>
  <c r="J836" i="1" l="1"/>
  <c r="K836" i="1" s="1"/>
  <c r="L836" i="1" l="1"/>
  <c r="M836" i="1" s="1"/>
  <c r="N836" i="1" s="1"/>
  <c r="O836" i="1" s="1"/>
  <c r="I837" i="1" l="1"/>
  <c r="J837" i="1" l="1"/>
  <c r="K837" i="1"/>
  <c r="L837" i="1" l="1"/>
  <c r="M837" i="1" s="1"/>
  <c r="N837" i="1" s="1"/>
  <c r="O837" i="1" s="1"/>
  <c r="I838" i="1"/>
  <c r="J838" i="1" l="1"/>
  <c r="K838" i="1"/>
  <c r="L838" i="1" l="1"/>
  <c r="M838" i="1" s="1"/>
  <c r="N838" i="1" s="1"/>
  <c r="O838" i="1" s="1"/>
  <c r="I839" i="1"/>
  <c r="J839" i="1" l="1"/>
  <c r="K839" i="1" s="1"/>
  <c r="L839" i="1" l="1"/>
  <c r="M839" i="1" s="1"/>
  <c r="N839" i="1" s="1"/>
  <c r="O839" i="1" s="1"/>
  <c r="I840" i="1"/>
  <c r="J840" i="1" l="1"/>
  <c r="K840" i="1"/>
  <c r="L840" i="1" l="1"/>
  <c r="M840" i="1" s="1"/>
  <c r="N840" i="1" s="1"/>
  <c r="O840" i="1" s="1"/>
  <c r="I841" i="1"/>
  <c r="J841" i="1" l="1"/>
  <c r="K841" i="1" s="1"/>
  <c r="L841" i="1" l="1"/>
  <c r="M841" i="1" s="1"/>
  <c r="N841" i="1" s="1"/>
  <c r="O841" i="1" s="1"/>
  <c r="I842" i="1" l="1"/>
  <c r="J842" i="1" l="1"/>
  <c r="K842" i="1" s="1"/>
  <c r="L842" i="1" l="1"/>
  <c r="M842" i="1" s="1"/>
  <c r="N842" i="1" s="1"/>
  <c r="O842" i="1" s="1"/>
  <c r="I843" i="1"/>
  <c r="J843" i="1" l="1"/>
  <c r="K843" i="1" s="1"/>
  <c r="L843" i="1" l="1"/>
  <c r="M843" i="1" s="1"/>
  <c r="N843" i="1" s="1"/>
  <c r="O843" i="1" s="1"/>
  <c r="I844" i="1"/>
  <c r="J844" i="1" l="1"/>
  <c r="K844" i="1" s="1"/>
  <c r="L844" i="1" l="1"/>
  <c r="M844" i="1" s="1"/>
  <c r="N844" i="1" s="1"/>
  <c r="O844" i="1" s="1"/>
  <c r="I845" i="1"/>
  <c r="J845" i="1" l="1"/>
  <c r="K845" i="1" s="1"/>
  <c r="L845" i="1" l="1"/>
  <c r="M845" i="1" s="1"/>
  <c r="N845" i="1" s="1"/>
  <c r="O845" i="1" s="1"/>
  <c r="I846" i="1"/>
  <c r="J846" i="1" l="1"/>
  <c r="K846" i="1"/>
  <c r="L846" i="1" l="1"/>
  <c r="M846" i="1" s="1"/>
  <c r="N846" i="1" s="1"/>
  <c r="O846" i="1" s="1"/>
  <c r="I847" i="1"/>
  <c r="J847" i="1" l="1"/>
  <c r="K847" i="1"/>
  <c r="L847" i="1" l="1"/>
  <c r="M847" i="1" s="1"/>
  <c r="N847" i="1" s="1"/>
  <c r="O847" i="1" s="1"/>
  <c r="I848" i="1"/>
  <c r="J848" i="1" l="1"/>
  <c r="K848" i="1" s="1"/>
  <c r="L848" i="1" l="1"/>
  <c r="M848" i="1" s="1"/>
  <c r="N848" i="1" s="1"/>
  <c r="O848" i="1" s="1"/>
  <c r="I849" i="1"/>
  <c r="J849" i="1" l="1"/>
  <c r="K849" i="1"/>
  <c r="L849" i="1" l="1"/>
  <c r="M849" i="1" s="1"/>
  <c r="N849" i="1" s="1"/>
  <c r="O849" i="1" s="1"/>
  <c r="I850" i="1"/>
  <c r="J850" i="1" l="1"/>
  <c r="K850" i="1"/>
  <c r="L850" i="1" l="1"/>
  <c r="M850" i="1" s="1"/>
  <c r="N850" i="1" s="1"/>
  <c r="O850" i="1" s="1"/>
  <c r="I851" i="1"/>
  <c r="J851" i="1" l="1"/>
  <c r="K851" i="1" s="1"/>
  <c r="L851" i="1" l="1"/>
  <c r="M851" i="1" s="1"/>
  <c r="N851" i="1" s="1"/>
  <c r="O851" i="1" s="1"/>
  <c r="I852" i="1"/>
  <c r="J852" i="1" l="1"/>
  <c r="K852" i="1"/>
  <c r="L852" i="1" l="1"/>
  <c r="M852" i="1" s="1"/>
  <c r="N852" i="1" s="1"/>
  <c r="O852" i="1" s="1"/>
  <c r="I853" i="1"/>
  <c r="J853" i="1" l="1"/>
  <c r="K853" i="1" s="1"/>
  <c r="L853" i="1" l="1"/>
  <c r="M853" i="1" s="1"/>
  <c r="N853" i="1" s="1"/>
  <c r="O853" i="1" s="1"/>
  <c r="I854" i="1" l="1"/>
  <c r="J854" i="1" l="1"/>
  <c r="K854" i="1"/>
  <c r="L854" i="1" l="1"/>
  <c r="M854" i="1" s="1"/>
  <c r="N854" i="1" s="1"/>
  <c r="O854" i="1" s="1"/>
  <c r="I855" i="1"/>
  <c r="J855" i="1" l="1"/>
  <c r="K855" i="1" s="1"/>
  <c r="L855" i="1" l="1"/>
  <c r="M855" i="1" s="1"/>
  <c r="N855" i="1" s="1"/>
  <c r="O855" i="1" s="1"/>
  <c r="I856" i="1"/>
  <c r="J856" i="1" l="1"/>
  <c r="K856" i="1" s="1"/>
  <c r="L856" i="1" l="1"/>
  <c r="M856" i="1" s="1"/>
  <c r="N856" i="1" s="1"/>
  <c r="O856" i="1" s="1"/>
  <c r="I857" i="1"/>
  <c r="J857" i="1" l="1"/>
  <c r="K857" i="1" s="1"/>
  <c r="L857" i="1" l="1"/>
  <c r="M857" i="1" s="1"/>
  <c r="N857" i="1" s="1"/>
  <c r="O857" i="1" s="1"/>
  <c r="I858" i="1"/>
  <c r="J858" i="1" l="1"/>
  <c r="K858" i="1" s="1"/>
  <c r="L858" i="1" l="1"/>
  <c r="M858" i="1" s="1"/>
  <c r="N858" i="1" s="1"/>
  <c r="O858" i="1" s="1"/>
  <c r="I859" i="1"/>
  <c r="J859" i="1" l="1"/>
  <c r="K859" i="1"/>
  <c r="L859" i="1" l="1"/>
  <c r="M859" i="1" s="1"/>
  <c r="N859" i="1" s="1"/>
  <c r="O859" i="1" s="1"/>
  <c r="I860" i="1"/>
  <c r="J860" i="1" l="1"/>
  <c r="K860" i="1" s="1"/>
  <c r="L860" i="1" l="1"/>
  <c r="M860" i="1" s="1"/>
  <c r="N860" i="1" s="1"/>
  <c r="O860" i="1" s="1"/>
  <c r="I861" i="1"/>
  <c r="J861" i="1" l="1"/>
  <c r="K861" i="1" s="1"/>
  <c r="L861" i="1" l="1"/>
  <c r="M861" i="1" s="1"/>
  <c r="N861" i="1" s="1"/>
  <c r="O861" i="1" s="1"/>
  <c r="I862" i="1"/>
  <c r="J862" i="1" l="1"/>
  <c r="K862" i="1"/>
  <c r="L862" i="1" l="1"/>
  <c r="M862" i="1" s="1"/>
  <c r="N862" i="1" s="1"/>
  <c r="O862" i="1" s="1"/>
  <c r="I863" i="1"/>
  <c r="J863" i="1" l="1"/>
  <c r="K863" i="1"/>
  <c r="L863" i="1" l="1"/>
  <c r="M863" i="1" s="1"/>
  <c r="N863" i="1" s="1"/>
  <c r="O863" i="1" s="1"/>
  <c r="I864" i="1"/>
  <c r="J864" i="1" l="1"/>
  <c r="K864" i="1"/>
  <c r="L864" i="1" l="1"/>
  <c r="M864" i="1" s="1"/>
  <c r="N864" i="1" s="1"/>
  <c r="O864" i="1" s="1"/>
  <c r="I865" i="1"/>
  <c r="J865" i="1" l="1"/>
  <c r="K865" i="1" s="1"/>
  <c r="L865" i="1" l="1"/>
  <c r="M865" i="1" s="1"/>
  <c r="N865" i="1" s="1"/>
  <c r="O865" i="1" s="1"/>
  <c r="I866" i="1" l="1"/>
  <c r="J866" i="1" l="1"/>
  <c r="K866" i="1" s="1"/>
  <c r="L866" i="1" l="1"/>
  <c r="M866" i="1" s="1"/>
  <c r="N866" i="1" s="1"/>
  <c r="O866" i="1" s="1"/>
  <c r="I867" i="1"/>
  <c r="J867" i="1" l="1"/>
  <c r="K867" i="1" s="1"/>
  <c r="L867" i="1" l="1"/>
  <c r="M867" i="1" s="1"/>
  <c r="N867" i="1" s="1"/>
  <c r="O867" i="1" s="1"/>
  <c r="I868" i="1"/>
  <c r="J868" i="1" l="1"/>
  <c r="K868" i="1" s="1"/>
  <c r="L868" i="1" l="1"/>
  <c r="M868" i="1" s="1"/>
  <c r="N868" i="1" s="1"/>
  <c r="O868" i="1" s="1"/>
  <c r="I869" i="1"/>
  <c r="J869" i="1" l="1"/>
  <c r="K869" i="1"/>
  <c r="L869" i="1" l="1"/>
  <c r="M869" i="1" s="1"/>
  <c r="N869" i="1" s="1"/>
  <c r="O869" i="1" s="1"/>
  <c r="I870" i="1" l="1"/>
  <c r="J870" i="1" l="1"/>
  <c r="K870" i="1"/>
  <c r="L870" i="1" l="1"/>
  <c r="M870" i="1" s="1"/>
  <c r="N870" i="1" s="1"/>
  <c r="O870" i="1" s="1"/>
  <c r="I871" i="1"/>
  <c r="J871" i="1" l="1"/>
  <c r="K871" i="1"/>
  <c r="L871" i="1" l="1"/>
  <c r="M871" i="1" s="1"/>
  <c r="N871" i="1" s="1"/>
  <c r="O871" i="1" s="1"/>
  <c r="I872" i="1"/>
  <c r="J872" i="1" l="1"/>
  <c r="K872" i="1"/>
  <c r="L872" i="1" l="1"/>
  <c r="M872" i="1" s="1"/>
  <c r="N872" i="1" s="1"/>
  <c r="O872" i="1" s="1"/>
  <c r="I873" i="1" l="1"/>
  <c r="J873" i="1" l="1"/>
  <c r="K873" i="1" s="1"/>
  <c r="L873" i="1" l="1"/>
  <c r="M873" i="1" s="1"/>
  <c r="N873" i="1" s="1"/>
  <c r="O873" i="1" s="1"/>
  <c r="I874" i="1"/>
  <c r="J874" i="1" l="1"/>
  <c r="K874" i="1" s="1"/>
  <c r="L874" i="1" l="1"/>
  <c r="M874" i="1" s="1"/>
  <c r="N874" i="1" s="1"/>
  <c r="O874" i="1" s="1"/>
  <c r="I875" i="1"/>
  <c r="J875" i="1" l="1"/>
  <c r="K875" i="1" s="1"/>
  <c r="L875" i="1" l="1"/>
  <c r="M875" i="1" s="1"/>
  <c r="N875" i="1" s="1"/>
  <c r="O875" i="1" s="1"/>
  <c r="I876" i="1"/>
  <c r="J876" i="1" l="1"/>
  <c r="K876" i="1"/>
  <c r="L876" i="1" l="1"/>
  <c r="M876" i="1" s="1"/>
  <c r="N876" i="1" s="1"/>
  <c r="O876" i="1" s="1"/>
  <c r="I877" i="1"/>
  <c r="J877" i="1" l="1"/>
  <c r="K877" i="1" s="1"/>
  <c r="L877" i="1" l="1"/>
  <c r="M877" i="1" s="1"/>
  <c r="N877" i="1" s="1"/>
  <c r="O877" i="1" s="1"/>
  <c r="I878" i="1"/>
  <c r="J878" i="1" l="1"/>
  <c r="K878" i="1" s="1"/>
  <c r="L878" i="1" l="1"/>
  <c r="M878" i="1" s="1"/>
  <c r="N878" i="1" s="1"/>
  <c r="O878" i="1" s="1"/>
  <c r="I879" i="1"/>
  <c r="J879" i="1" l="1"/>
  <c r="K879" i="1"/>
  <c r="L879" i="1" l="1"/>
  <c r="M879" i="1" s="1"/>
  <c r="N879" i="1" s="1"/>
  <c r="O879" i="1" s="1"/>
  <c r="I880" i="1"/>
  <c r="J880" i="1" l="1"/>
  <c r="K880" i="1"/>
  <c r="L880" i="1" l="1"/>
  <c r="M880" i="1" s="1"/>
  <c r="N880" i="1" s="1"/>
  <c r="O880" i="1" s="1"/>
  <c r="I881" i="1"/>
  <c r="J881" i="1" l="1"/>
  <c r="K881" i="1"/>
  <c r="L881" i="1" l="1"/>
  <c r="M881" i="1" s="1"/>
  <c r="N881" i="1" s="1"/>
  <c r="O881" i="1" s="1"/>
  <c r="I882" i="1"/>
  <c r="J882" i="1" l="1"/>
  <c r="K882" i="1" s="1"/>
  <c r="L882" i="1" l="1"/>
  <c r="M882" i="1" s="1"/>
  <c r="N882" i="1" s="1"/>
  <c r="O882" i="1" s="1"/>
  <c r="I883" i="1"/>
  <c r="J883" i="1" l="1"/>
  <c r="K883" i="1" s="1"/>
  <c r="L883" i="1" l="1"/>
  <c r="M883" i="1" s="1"/>
  <c r="N883" i="1" s="1"/>
  <c r="O883" i="1" s="1"/>
  <c r="I884" i="1"/>
  <c r="J884" i="1" l="1"/>
  <c r="K884" i="1" s="1"/>
  <c r="L884" i="1" l="1"/>
  <c r="M884" i="1" s="1"/>
  <c r="N884" i="1" s="1"/>
  <c r="O884" i="1" s="1"/>
  <c r="I885" i="1"/>
  <c r="J885" i="1" l="1"/>
  <c r="K885" i="1" s="1"/>
  <c r="L885" i="1" l="1"/>
  <c r="M885" i="1" s="1"/>
  <c r="N885" i="1" s="1"/>
  <c r="O885" i="1" s="1"/>
  <c r="I886" i="1"/>
  <c r="J886" i="1" l="1"/>
  <c r="K886" i="1"/>
  <c r="L886" i="1" l="1"/>
  <c r="M886" i="1" s="1"/>
  <c r="N886" i="1" s="1"/>
  <c r="O886" i="1" s="1"/>
  <c r="I887" i="1"/>
  <c r="J887" i="1" l="1"/>
  <c r="K887" i="1" s="1"/>
  <c r="L887" i="1" l="1"/>
  <c r="M887" i="1" s="1"/>
  <c r="N887" i="1" s="1"/>
  <c r="O887" i="1" s="1"/>
  <c r="I888" i="1"/>
  <c r="J888" i="1" l="1"/>
  <c r="K888" i="1" s="1"/>
  <c r="L888" i="1" l="1"/>
  <c r="M888" i="1" s="1"/>
  <c r="N888" i="1" s="1"/>
  <c r="O888" i="1" s="1"/>
  <c r="I889" i="1"/>
  <c r="J889" i="1" l="1"/>
  <c r="K889" i="1" s="1"/>
  <c r="L889" i="1" l="1"/>
  <c r="M889" i="1" s="1"/>
  <c r="N889" i="1" s="1"/>
  <c r="O889" i="1" s="1"/>
  <c r="I890" i="1"/>
  <c r="J890" i="1" l="1"/>
  <c r="K890" i="1"/>
  <c r="L890" i="1" l="1"/>
  <c r="M890" i="1" s="1"/>
  <c r="N890" i="1" s="1"/>
  <c r="O890" i="1" s="1"/>
  <c r="I891" i="1"/>
  <c r="J891" i="1" l="1"/>
  <c r="K891" i="1"/>
  <c r="L891" i="1" l="1"/>
  <c r="M891" i="1" s="1"/>
  <c r="N891" i="1" s="1"/>
  <c r="O891" i="1" s="1"/>
  <c r="I892" i="1" l="1"/>
  <c r="J892" i="1" l="1"/>
  <c r="K892" i="1"/>
  <c r="L892" i="1" l="1"/>
  <c r="M892" i="1" s="1"/>
  <c r="N892" i="1" s="1"/>
  <c r="O892" i="1" s="1"/>
  <c r="I893" i="1"/>
  <c r="J893" i="1" l="1"/>
  <c r="K893" i="1" s="1"/>
  <c r="L893" i="1" l="1"/>
  <c r="M893" i="1" s="1"/>
  <c r="N893" i="1" s="1"/>
  <c r="O893" i="1" s="1"/>
  <c r="I894" i="1" l="1"/>
  <c r="J894" i="1"/>
  <c r="K894" i="1"/>
  <c r="L894" i="1" l="1"/>
  <c r="M894" i="1" s="1"/>
  <c r="N894" i="1" s="1"/>
  <c r="O894" i="1" s="1"/>
  <c r="I895" i="1"/>
  <c r="J895" i="1" l="1"/>
  <c r="K895" i="1" s="1"/>
  <c r="L895" i="1" l="1"/>
  <c r="M895" i="1" s="1"/>
  <c r="N895" i="1" s="1"/>
  <c r="O895" i="1" s="1"/>
  <c r="I896" i="1"/>
  <c r="J896" i="1" l="1"/>
  <c r="K896" i="1" s="1"/>
  <c r="L896" i="1" l="1"/>
  <c r="M896" i="1" s="1"/>
  <c r="N896" i="1" s="1"/>
  <c r="O896" i="1" s="1"/>
  <c r="I897" i="1"/>
  <c r="J897" i="1" l="1"/>
  <c r="K897" i="1" s="1"/>
  <c r="L897" i="1" l="1"/>
  <c r="M897" i="1" s="1"/>
  <c r="N897" i="1" s="1"/>
  <c r="O897" i="1" s="1"/>
  <c r="I898" i="1"/>
  <c r="J898" i="1" l="1"/>
  <c r="K898" i="1" s="1"/>
  <c r="L898" i="1" l="1"/>
  <c r="M898" i="1" s="1"/>
  <c r="N898" i="1" s="1"/>
  <c r="O898" i="1" s="1"/>
  <c r="I899" i="1"/>
  <c r="J899" i="1" l="1"/>
  <c r="K899" i="1" s="1"/>
  <c r="L899" i="1" l="1"/>
  <c r="M899" i="1" s="1"/>
  <c r="N899" i="1" s="1"/>
  <c r="O899" i="1" s="1"/>
  <c r="I900" i="1"/>
  <c r="J900" i="1" l="1"/>
  <c r="K900" i="1"/>
  <c r="L900" i="1" l="1"/>
  <c r="M900" i="1" s="1"/>
  <c r="N900" i="1" s="1"/>
  <c r="O900" i="1" s="1"/>
  <c r="I901" i="1"/>
  <c r="J901" i="1" l="1"/>
  <c r="K901" i="1" s="1"/>
  <c r="L901" i="1" l="1"/>
  <c r="M901" i="1" s="1"/>
  <c r="N901" i="1" s="1"/>
  <c r="O901" i="1" s="1"/>
  <c r="I902" i="1"/>
  <c r="J902" i="1" l="1"/>
  <c r="K902" i="1"/>
  <c r="L902" i="1" l="1"/>
  <c r="M902" i="1" s="1"/>
  <c r="N902" i="1" s="1"/>
  <c r="O902" i="1" s="1"/>
  <c r="I903" i="1"/>
  <c r="J903" i="1" l="1"/>
  <c r="K903" i="1" s="1"/>
  <c r="L903" i="1" l="1"/>
  <c r="M903" i="1" s="1"/>
  <c r="N903" i="1" s="1"/>
  <c r="O903" i="1" s="1"/>
  <c r="I904" i="1"/>
  <c r="J904" i="1" l="1"/>
  <c r="K904" i="1"/>
  <c r="L904" i="1" l="1"/>
  <c r="M904" i="1" s="1"/>
  <c r="N904" i="1" s="1"/>
  <c r="O904" i="1" s="1"/>
  <c r="I905" i="1"/>
  <c r="J905" i="1" l="1"/>
  <c r="K905" i="1"/>
  <c r="L905" i="1" l="1"/>
  <c r="M905" i="1" s="1"/>
  <c r="N905" i="1" s="1"/>
  <c r="O905" i="1" s="1"/>
  <c r="I906" i="1"/>
  <c r="J906" i="1" l="1"/>
  <c r="K906" i="1"/>
  <c r="L906" i="1" l="1"/>
  <c r="M906" i="1" s="1"/>
  <c r="N906" i="1" s="1"/>
  <c r="O906" i="1" s="1"/>
  <c r="I907" i="1"/>
  <c r="J907" i="1" l="1"/>
  <c r="K907" i="1" s="1"/>
  <c r="L907" i="1" l="1"/>
  <c r="M907" i="1" s="1"/>
  <c r="N907" i="1" s="1"/>
  <c r="O907" i="1" s="1"/>
  <c r="I908" i="1"/>
  <c r="J908" i="1" l="1"/>
  <c r="K908" i="1"/>
  <c r="L908" i="1" l="1"/>
  <c r="M908" i="1" s="1"/>
  <c r="N908" i="1" s="1"/>
  <c r="O908" i="1" s="1"/>
  <c r="I909" i="1" l="1"/>
  <c r="J909" i="1" l="1"/>
  <c r="K909" i="1"/>
  <c r="L909" i="1" l="1"/>
  <c r="M909" i="1" s="1"/>
  <c r="N909" i="1" s="1"/>
  <c r="O909" i="1" s="1"/>
  <c r="I910" i="1"/>
  <c r="J910" i="1" l="1"/>
  <c r="K910" i="1"/>
  <c r="L910" i="1" l="1"/>
  <c r="M910" i="1" s="1"/>
  <c r="N910" i="1" s="1"/>
  <c r="O910" i="1" s="1"/>
  <c r="I911" i="1"/>
  <c r="J911" i="1" l="1"/>
  <c r="K911" i="1" s="1"/>
  <c r="L911" i="1" l="1"/>
  <c r="M911" i="1" s="1"/>
  <c r="N911" i="1" s="1"/>
  <c r="O911" i="1" s="1"/>
  <c r="I912" i="1"/>
  <c r="J912" i="1" l="1"/>
  <c r="K912" i="1" s="1"/>
  <c r="L912" i="1" l="1"/>
  <c r="M912" i="1" s="1"/>
  <c r="N912" i="1" s="1"/>
  <c r="O912" i="1" s="1"/>
  <c r="I913" i="1"/>
  <c r="J913" i="1" l="1"/>
  <c r="K913" i="1" s="1"/>
  <c r="L913" i="1" l="1"/>
  <c r="M913" i="1" s="1"/>
  <c r="N913" i="1" s="1"/>
  <c r="O913" i="1" s="1"/>
  <c r="I914" i="1"/>
  <c r="J914" i="1" l="1"/>
  <c r="K914" i="1"/>
  <c r="L914" i="1" l="1"/>
  <c r="M914" i="1" s="1"/>
  <c r="N914" i="1" s="1"/>
  <c r="O914" i="1" s="1"/>
  <c r="I915" i="1"/>
  <c r="J915" i="1" l="1"/>
  <c r="K915" i="1" s="1"/>
  <c r="L915" i="1" l="1"/>
  <c r="M915" i="1" s="1"/>
  <c r="N915" i="1" s="1"/>
  <c r="O915" i="1" s="1"/>
  <c r="I916" i="1"/>
  <c r="J916" i="1" l="1"/>
  <c r="K916" i="1" s="1"/>
  <c r="L916" i="1" l="1"/>
  <c r="M916" i="1" s="1"/>
  <c r="N916" i="1" s="1"/>
  <c r="O916" i="1" s="1"/>
  <c r="I917" i="1"/>
  <c r="J917" i="1" l="1"/>
  <c r="K917" i="1" s="1"/>
  <c r="L917" i="1" l="1"/>
  <c r="M917" i="1" s="1"/>
  <c r="N917" i="1" s="1"/>
  <c r="O917" i="1" s="1"/>
  <c r="I918" i="1"/>
  <c r="J918" i="1" l="1"/>
  <c r="K918" i="1" s="1"/>
  <c r="L918" i="1" l="1"/>
  <c r="M918" i="1" s="1"/>
  <c r="N918" i="1" s="1"/>
  <c r="O918" i="1" s="1"/>
  <c r="I919" i="1"/>
  <c r="J919" i="1" l="1"/>
  <c r="K919" i="1"/>
  <c r="L919" i="1" l="1"/>
  <c r="M919" i="1" s="1"/>
  <c r="N919" i="1" s="1"/>
  <c r="O919" i="1" s="1"/>
  <c r="I920" i="1"/>
  <c r="J920" i="1" l="1"/>
  <c r="K920" i="1"/>
  <c r="L920" i="1" l="1"/>
  <c r="M920" i="1" s="1"/>
  <c r="N920" i="1" s="1"/>
  <c r="O920" i="1" s="1"/>
  <c r="I921" i="1" l="1"/>
  <c r="J921" i="1" l="1"/>
  <c r="K921" i="1" s="1"/>
  <c r="L921" i="1" l="1"/>
  <c r="M921" i="1" s="1"/>
  <c r="N921" i="1" s="1"/>
  <c r="O921" i="1" s="1"/>
  <c r="I922" i="1"/>
  <c r="J922" i="1" l="1"/>
  <c r="K922" i="1"/>
  <c r="L922" i="1" l="1"/>
  <c r="M922" i="1" s="1"/>
  <c r="N922" i="1" s="1"/>
  <c r="O922" i="1" s="1"/>
  <c r="I923" i="1"/>
  <c r="J923" i="1" l="1"/>
  <c r="K923" i="1"/>
  <c r="L923" i="1" l="1"/>
  <c r="M923" i="1" s="1"/>
  <c r="N923" i="1" s="1"/>
  <c r="O923" i="1" s="1"/>
  <c r="I924" i="1"/>
  <c r="J924" i="1" l="1"/>
  <c r="K924" i="1"/>
  <c r="L924" i="1" l="1"/>
  <c r="M924" i="1" s="1"/>
  <c r="N924" i="1" s="1"/>
  <c r="O924" i="1" s="1"/>
  <c r="I925" i="1"/>
  <c r="J925" i="1" l="1"/>
  <c r="K925" i="1"/>
  <c r="L925" i="1" l="1"/>
  <c r="M925" i="1" s="1"/>
  <c r="N925" i="1" s="1"/>
  <c r="O925" i="1" s="1"/>
  <c r="I926" i="1" l="1"/>
  <c r="J926" i="1" l="1"/>
  <c r="K926" i="1" s="1"/>
  <c r="L926" i="1" l="1"/>
  <c r="M926" i="1" s="1"/>
  <c r="N926" i="1" s="1"/>
  <c r="O926" i="1" s="1"/>
  <c r="I927" i="1"/>
  <c r="J927" i="1" l="1"/>
  <c r="K927" i="1" s="1"/>
  <c r="L927" i="1" l="1"/>
  <c r="M927" i="1" s="1"/>
  <c r="N927" i="1" s="1"/>
  <c r="O927" i="1" s="1"/>
  <c r="I928" i="1"/>
  <c r="J928" i="1" l="1"/>
  <c r="K928" i="1" s="1"/>
  <c r="L928" i="1" l="1"/>
  <c r="M928" i="1" s="1"/>
  <c r="N928" i="1" s="1"/>
  <c r="O928" i="1" s="1"/>
  <c r="I929" i="1"/>
  <c r="J929" i="1" l="1"/>
  <c r="K929" i="1"/>
  <c r="L929" i="1" l="1"/>
  <c r="M929" i="1" s="1"/>
  <c r="N929" i="1" s="1"/>
  <c r="O929" i="1" s="1"/>
  <c r="I930" i="1"/>
  <c r="J930" i="1" l="1"/>
  <c r="K930" i="1"/>
  <c r="L930" i="1" l="1"/>
  <c r="M930" i="1" s="1"/>
  <c r="N930" i="1" s="1"/>
  <c r="O930" i="1" s="1"/>
  <c r="I931" i="1"/>
  <c r="J931" i="1" l="1"/>
  <c r="K931" i="1"/>
  <c r="L931" i="1" l="1"/>
  <c r="M931" i="1" s="1"/>
  <c r="N931" i="1" s="1"/>
  <c r="O931" i="1" s="1"/>
  <c r="I932" i="1"/>
  <c r="J932" i="1" l="1"/>
  <c r="K932" i="1" s="1"/>
  <c r="L932" i="1" l="1"/>
  <c r="M932" i="1" s="1"/>
  <c r="N932" i="1" s="1"/>
  <c r="O932" i="1" s="1"/>
  <c r="I933" i="1"/>
  <c r="J933" i="1" l="1"/>
  <c r="K933" i="1" s="1"/>
  <c r="L933" i="1" l="1"/>
  <c r="M933" i="1" s="1"/>
  <c r="N933" i="1" s="1"/>
  <c r="O933" i="1" s="1"/>
  <c r="I934" i="1"/>
  <c r="J934" i="1" l="1"/>
  <c r="K934" i="1"/>
  <c r="L934" i="1" l="1"/>
  <c r="M934" i="1" s="1"/>
  <c r="N934" i="1" s="1"/>
  <c r="O934" i="1" s="1"/>
  <c r="I935" i="1"/>
  <c r="J935" i="1" l="1"/>
  <c r="K935" i="1"/>
  <c r="L935" i="1" l="1"/>
  <c r="M935" i="1" s="1"/>
  <c r="N935" i="1" s="1"/>
  <c r="O935" i="1" s="1"/>
  <c r="I936" i="1"/>
  <c r="J936" i="1" l="1"/>
  <c r="K936" i="1"/>
  <c r="L936" i="1" l="1"/>
  <c r="M936" i="1" s="1"/>
  <c r="N936" i="1" s="1"/>
  <c r="O936" i="1" s="1"/>
  <c r="I937" i="1"/>
  <c r="J937" i="1" l="1"/>
  <c r="K937" i="1" s="1"/>
  <c r="L937" i="1" l="1"/>
  <c r="M937" i="1" s="1"/>
  <c r="N937" i="1" s="1"/>
  <c r="O937" i="1" s="1"/>
  <c r="I938" i="1"/>
  <c r="J938" i="1" l="1"/>
  <c r="K938" i="1"/>
  <c r="L938" i="1" l="1"/>
  <c r="M938" i="1" s="1"/>
  <c r="N938" i="1" s="1"/>
  <c r="O938" i="1" s="1"/>
  <c r="I939" i="1" l="1"/>
  <c r="J939" i="1" l="1"/>
  <c r="K939" i="1"/>
  <c r="L939" i="1" l="1"/>
  <c r="M939" i="1" s="1"/>
  <c r="N939" i="1" s="1"/>
  <c r="O939" i="1" s="1"/>
  <c r="I940" i="1"/>
  <c r="J940" i="1" l="1"/>
  <c r="K940" i="1" s="1"/>
  <c r="L940" i="1" l="1"/>
  <c r="M940" i="1" s="1"/>
  <c r="N940" i="1" s="1"/>
  <c r="O940" i="1" s="1"/>
  <c r="I941" i="1"/>
  <c r="J941" i="1" l="1"/>
  <c r="K941" i="1" s="1"/>
  <c r="L941" i="1" l="1"/>
  <c r="M941" i="1" s="1"/>
  <c r="N941" i="1" s="1"/>
  <c r="O941" i="1" s="1"/>
  <c r="I942" i="1"/>
  <c r="J942" i="1" l="1"/>
  <c r="K942" i="1" s="1"/>
  <c r="L942" i="1" l="1"/>
  <c r="M942" i="1" s="1"/>
  <c r="N942" i="1" s="1"/>
  <c r="O942" i="1" s="1"/>
  <c r="I943" i="1"/>
  <c r="J943" i="1" l="1"/>
  <c r="K943" i="1" s="1"/>
  <c r="L943" i="1" l="1"/>
  <c r="M943" i="1" s="1"/>
  <c r="N943" i="1" s="1"/>
  <c r="O943" i="1" s="1"/>
  <c r="I944" i="1"/>
  <c r="J944" i="1" l="1"/>
  <c r="K944" i="1"/>
  <c r="L944" i="1" l="1"/>
  <c r="M944" i="1" s="1"/>
  <c r="N944" i="1" s="1"/>
  <c r="O944" i="1" s="1"/>
  <c r="I945" i="1"/>
  <c r="J945" i="1" l="1"/>
  <c r="K945" i="1" s="1"/>
  <c r="L945" i="1" l="1"/>
  <c r="M945" i="1" s="1"/>
  <c r="N945" i="1" s="1"/>
  <c r="O945" i="1" s="1"/>
  <c r="I946" i="1"/>
  <c r="J946" i="1" l="1"/>
  <c r="K946" i="1" s="1"/>
  <c r="L946" i="1" l="1"/>
  <c r="M946" i="1" s="1"/>
  <c r="N946" i="1" s="1"/>
  <c r="O946" i="1" s="1"/>
  <c r="I947" i="1"/>
  <c r="J947" i="1" l="1"/>
  <c r="K947" i="1" s="1"/>
  <c r="L947" i="1" l="1"/>
  <c r="M947" i="1" s="1"/>
  <c r="N947" i="1" s="1"/>
  <c r="O947" i="1" s="1"/>
  <c r="I948" i="1"/>
  <c r="J948" i="1" l="1"/>
  <c r="K948" i="1" s="1"/>
  <c r="L948" i="1" l="1"/>
  <c r="M948" i="1" s="1"/>
  <c r="N948" i="1" s="1"/>
  <c r="O948" i="1" s="1"/>
  <c r="I949" i="1" l="1"/>
  <c r="J949" i="1" l="1"/>
  <c r="K949" i="1" s="1"/>
  <c r="L949" i="1" l="1"/>
  <c r="M949" i="1" s="1"/>
  <c r="N949" i="1" s="1"/>
  <c r="O949" i="1" s="1"/>
  <c r="I950" i="1"/>
  <c r="J950" i="1" l="1"/>
  <c r="K950" i="1"/>
  <c r="L950" i="1" l="1"/>
  <c r="M950" i="1" s="1"/>
  <c r="N950" i="1" s="1"/>
  <c r="O950" i="1" s="1"/>
  <c r="I951" i="1"/>
  <c r="J951" i="1" l="1"/>
  <c r="K951" i="1" s="1"/>
  <c r="L951" i="1" l="1"/>
  <c r="M951" i="1" s="1"/>
  <c r="N951" i="1" s="1"/>
  <c r="O951" i="1" s="1"/>
  <c r="I952" i="1"/>
  <c r="J952" i="1" l="1"/>
  <c r="K952" i="1" s="1"/>
  <c r="L952" i="1" l="1"/>
  <c r="M952" i="1" s="1"/>
  <c r="N952" i="1" s="1"/>
  <c r="O952" i="1" s="1"/>
  <c r="I953" i="1"/>
  <c r="J953" i="1" l="1"/>
  <c r="K953" i="1" s="1"/>
  <c r="L953" i="1" l="1"/>
  <c r="M953" i="1" s="1"/>
  <c r="N953" i="1" s="1"/>
  <c r="O953" i="1" s="1"/>
  <c r="I954" i="1"/>
  <c r="J954" i="1" l="1"/>
  <c r="K954" i="1"/>
  <c r="L954" i="1" l="1"/>
  <c r="M954" i="1" s="1"/>
  <c r="N954" i="1" s="1"/>
  <c r="O954" i="1" s="1"/>
  <c r="I955" i="1"/>
  <c r="J955" i="1" l="1"/>
  <c r="K955" i="1" s="1"/>
  <c r="L955" i="1" l="1"/>
  <c r="M955" i="1" s="1"/>
  <c r="N955" i="1" s="1"/>
  <c r="O955" i="1" s="1"/>
  <c r="I956" i="1"/>
  <c r="J956" i="1" l="1"/>
  <c r="K956" i="1" s="1"/>
  <c r="L956" i="1" l="1"/>
  <c r="M956" i="1" s="1"/>
  <c r="N956" i="1" s="1"/>
  <c r="O956" i="1" s="1"/>
  <c r="I957" i="1"/>
  <c r="J957" i="1" l="1"/>
  <c r="K957" i="1" s="1"/>
  <c r="L957" i="1" l="1"/>
  <c r="M957" i="1" s="1"/>
  <c r="N957" i="1" s="1"/>
  <c r="O957" i="1" s="1"/>
  <c r="I958" i="1"/>
  <c r="J958" i="1" l="1"/>
  <c r="K958" i="1" s="1"/>
  <c r="L958" i="1" l="1"/>
  <c r="M958" i="1" s="1"/>
  <c r="N958" i="1" s="1"/>
  <c r="O958" i="1" s="1"/>
  <c r="I959" i="1"/>
  <c r="J959" i="1" l="1"/>
  <c r="K959" i="1"/>
  <c r="L959" i="1" l="1"/>
  <c r="M959" i="1" s="1"/>
  <c r="N959" i="1" s="1"/>
  <c r="O959" i="1" s="1"/>
  <c r="I960" i="1" l="1"/>
  <c r="J960" i="1" s="1"/>
  <c r="K960" i="1" s="1"/>
  <c r="L960" i="1" l="1"/>
  <c r="M960" i="1" s="1"/>
  <c r="N960" i="1" s="1"/>
  <c r="O960" i="1" s="1"/>
  <c r="I961" i="1"/>
  <c r="J961" i="1" l="1"/>
  <c r="K961" i="1" s="1"/>
  <c r="L961" i="1" l="1"/>
  <c r="M961" i="1" s="1"/>
  <c r="N961" i="1" s="1"/>
  <c r="O961" i="1" s="1"/>
  <c r="I962" i="1"/>
  <c r="J962" i="1" l="1"/>
  <c r="K962" i="1" s="1"/>
  <c r="L962" i="1" l="1"/>
  <c r="M962" i="1" s="1"/>
  <c r="N962" i="1" s="1"/>
  <c r="O962" i="1" s="1"/>
  <c r="I963" i="1"/>
  <c r="J963" i="1" l="1"/>
  <c r="K963" i="1"/>
  <c r="L963" i="1" l="1"/>
  <c r="M963" i="1" s="1"/>
  <c r="N963" i="1" s="1"/>
  <c r="O963" i="1" s="1"/>
  <c r="I964" i="1" l="1"/>
  <c r="J964" i="1" l="1"/>
  <c r="K964" i="1"/>
  <c r="L964" i="1" l="1"/>
  <c r="M964" i="1" s="1"/>
  <c r="N964" i="1" s="1"/>
  <c r="O964" i="1" s="1"/>
  <c r="I965" i="1"/>
  <c r="J965" i="1" l="1"/>
  <c r="K965" i="1" s="1"/>
  <c r="L965" i="1" l="1"/>
  <c r="M965" i="1" s="1"/>
  <c r="N965" i="1" s="1"/>
  <c r="O965" i="1" s="1"/>
  <c r="I966" i="1"/>
  <c r="J966" i="1" l="1"/>
  <c r="K966" i="1" s="1"/>
  <c r="L966" i="1" l="1"/>
  <c r="M966" i="1" s="1"/>
  <c r="N966" i="1" s="1"/>
  <c r="O966" i="1" s="1"/>
  <c r="I967" i="1"/>
  <c r="J967" i="1" l="1"/>
  <c r="K967" i="1" s="1"/>
  <c r="L967" i="1" l="1"/>
  <c r="M967" i="1" s="1"/>
  <c r="N967" i="1" s="1"/>
  <c r="O967" i="1" s="1"/>
  <c r="I968" i="1"/>
  <c r="J968" i="1" l="1"/>
  <c r="K968" i="1" s="1"/>
  <c r="L968" i="1" l="1"/>
  <c r="M968" i="1" s="1"/>
  <c r="N968" i="1" s="1"/>
  <c r="O968" i="1" s="1"/>
  <c r="I969" i="1"/>
  <c r="J969" i="1" l="1"/>
  <c r="K969" i="1"/>
  <c r="L969" i="1" l="1"/>
  <c r="M969" i="1" s="1"/>
  <c r="N969" i="1" s="1"/>
  <c r="O969" i="1" s="1"/>
  <c r="I970" i="1"/>
  <c r="J970" i="1" l="1"/>
  <c r="K970" i="1" s="1"/>
  <c r="L970" i="1" l="1"/>
  <c r="M970" i="1" s="1"/>
  <c r="N970" i="1" s="1"/>
  <c r="O970" i="1" s="1"/>
  <c r="I971" i="1"/>
  <c r="J971" i="1" l="1"/>
  <c r="K971" i="1" s="1"/>
  <c r="L971" i="1" l="1"/>
  <c r="M971" i="1" s="1"/>
  <c r="N971" i="1" s="1"/>
  <c r="O971" i="1" s="1"/>
  <c r="I972" i="1"/>
  <c r="J972" i="1" l="1"/>
  <c r="K972" i="1"/>
  <c r="L972" i="1" l="1"/>
  <c r="M972" i="1" s="1"/>
  <c r="N972" i="1" s="1"/>
  <c r="O972" i="1" s="1"/>
  <c r="I973" i="1"/>
  <c r="J973" i="1" l="1"/>
  <c r="K973" i="1" s="1"/>
  <c r="L973" i="1" l="1"/>
  <c r="M973" i="1" s="1"/>
  <c r="N973" i="1" s="1"/>
  <c r="O973" i="1" s="1"/>
  <c r="I974" i="1"/>
  <c r="J974" i="1" l="1"/>
  <c r="K974" i="1" s="1"/>
  <c r="L974" i="1" l="1"/>
  <c r="M974" i="1" s="1"/>
  <c r="N974" i="1" s="1"/>
  <c r="O974" i="1" s="1"/>
  <c r="I975" i="1"/>
  <c r="J975" i="1" l="1"/>
  <c r="K975" i="1"/>
  <c r="L975" i="1" l="1"/>
  <c r="M975" i="1" s="1"/>
  <c r="N975" i="1" s="1"/>
  <c r="O975" i="1" s="1"/>
  <c r="I976" i="1"/>
  <c r="J976" i="1" l="1"/>
  <c r="K976" i="1" s="1"/>
  <c r="L976" i="1" l="1"/>
  <c r="M976" i="1" s="1"/>
  <c r="N976" i="1" s="1"/>
  <c r="O976" i="1" s="1"/>
  <c r="I977" i="1"/>
  <c r="J977" i="1" l="1"/>
  <c r="K977" i="1" s="1"/>
  <c r="L977" i="1" l="1"/>
  <c r="M977" i="1" s="1"/>
  <c r="N977" i="1" s="1"/>
  <c r="O977" i="1" s="1"/>
  <c r="I978" i="1"/>
  <c r="J978" i="1" l="1"/>
  <c r="K978" i="1" s="1"/>
  <c r="L978" i="1" l="1"/>
  <c r="M978" i="1" s="1"/>
  <c r="N978" i="1" s="1"/>
  <c r="O978" i="1" s="1"/>
  <c r="I979" i="1" l="1"/>
  <c r="J979" i="1" l="1"/>
  <c r="K979" i="1"/>
  <c r="L979" i="1" l="1"/>
  <c r="M979" i="1" s="1"/>
  <c r="N979" i="1" s="1"/>
  <c r="O979" i="1" s="1"/>
  <c r="I980" i="1"/>
  <c r="J980" i="1" l="1"/>
  <c r="K980" i="1" s="1"/>
  <c r="L980" i="1" l="1"/>
  <c r="M980" i="1" s="1"/>
  <c r="N980" i="1" s="1"/>
  <c r="O980" i="1" s="1"/>
  <c r="I981" i="1"/>
  <c r="J981" i="1" l="1"/>
  <c r="K981" i="1" s="1"/>
  <c r="L981" i="1" l="1"/>
  <c r="M981" i="1" s="1"/>
  <c r="N981" i="1" s="1"/>
  <c r="O981" i="1" s="1"/>
  <c r="I982" i="1"/>
  <c r="J982" i="1" l="1"/>
  <c r="K982" i="1"/>
  <c r="L982" i="1" l="1"/>
  <c r="M982" i="1" s="1"/>
  <c r="N982" i="1" s="1"/>
  <c r="O982" i="1" s="1"/>
  <c r="I983" i="1"/>
  <c r="J983" i="1" l="1"/>
  <c r="K983" i="1"/>
  <c r="L983" i="1" l="1"/>
  <c r="M983" i="1" s="1"/>
  <c r="N983" i="1" s="1"/>
  <c r="O983" i="1" s="1"/>
  <c r="I984" i="1"/>
  <c r="J984" i="1" l="1"/>
  <c r="K984" i="1" s="1"/>
  <c r="L984" i="1" l="1"/>
  <c r="M984" i="1" s="1"/>
  <c r="N984" i="1" s="1"/>
  <c r="O984" i="1" s="1"/>
  <c r="I985" i="1"/>
  <c r="J985" i="1" l="1"/>
  <c r="K985" i="1" s="1"/>
  <c r="L985" i="1" l="1"/>
  <c r="M985" i="1" s="1"/>
  <c r="N985" i="1" s="1"/>
  <c r="O985" i="1" s="1"/>
  <c r="I986" i="1"/>
  <c r="J986" i="1" l="1"/>
  <c r="K986" i="1"/>
  <c r="L986" i="1" l="1"/>
  <c r="M986" i="1" s="1"/>
  <c r="N986" i="1" s="1"/>
  <c r="O986" i="1" s="1"/>
  <c r="I987" i="1"/>
  <c r="J987" i="1" l="1"/>
  <c r="K987" i="1" s="1"/>
  <c r="L987" i="1" l="1"/>
  <c r="M987" i="1" s="1"/>
  <c r="N987" i="1" s="1"/>
  <c r="O987" i="1" s="1"/>
  <c r="I988" i="1"/>
  <c r="J988" i="1" l="1"/>
  <c r="K988" i="1" s="1"/>
  <c r="L988" i="1" l="1"/>
  <c r="M988" i="1" s="1"/>
  <c r="N988" i="1" s="1"/>
  <c r="O988" i="1" s="1"/>
  <c r="I989" i="1"/>
  <c r="J989" i="1" l="1"/>
  <c r="K989" i="1"/>
  <c r="L989" i="1" l="1"/>
  <c r="M989" i="1" s="1"/>
  <c r="N989" i="1" s="1"/>
  <c r="O989" i="1" s="1"/>
  <c r="I990" i="1"/>
  <c r="J990" i="1" l="1"/>
  <c r="K990" i="1" s="1"/>
  <c r="L990" i="1" l="1"/>
  <c r="M990" i="1" s="1"/>
  <c r="N990" i="1" s="1"/>
  <c r="O990" i="1" s="1"/>
  <c r="I991" i="1"/>
  <c r="J991" i="1" l="1"/>
  <c r="K991" i="1" s="1"/>
  <c r="L991" i="1" l="1"/>
  <c r="M991" i="1" s="1"/>
  <c r="N991" i="1" s="1"/>
  <c r="O991" i="1" s="1"/>
  <c r="I992" i="1"/>
  <c r="J992" i="1" l="1"/>
  <c r="K992" i="1"/>
  <c r="L992" i="1" l="1"/>
  <c r="M992" i="1" s="1"/>
  <c r="N992" i="1" s="1"/>
  <c r="O992" i="1" s="1"/>
  <c r="I993" i="1" l="1"/>
  <c r="J993" i="1" l="1"/>
  <c r="K993" i="1" s="1"/>
  <c r="L993" i="1" l="1"/>
  <c r="M993" i="1" s="1"/>
  <c r="N993" i="1" s="1"/>
  <c r="O993" i="1" s="1"/>
  <c r="I994" i="1"/>
  <c r="J994" i="1" l="1"/>
  <c r="K994" i="1" s="1"/>
  <c r="L994" i="1" l="1"/>
  <c r="M994" i="1" s="1"/>
  <c r="N994" i="1" s="1"/>
  <c r="O994" i="1" s="1"/>
  <c r="I995" i="1"/>
  <c r="J995" i="1" l="1"/>
  <c r="K995" i="1"/>
  <c r="L995" i="1" l="1"/>
  <c r="M995" i="1" s="1"/>
  <c r="N995" i="1" s="1"/>
  <c r="O995" i="1" s="1"/>
  <c r="I996" i="1" l="1"/>
  <c r="J996" i="1" l="1"/>
  <c r="K996" i="1" s="1"/>
  <c r="L996" i="1" l="1"/>
  <c r="M996" i="1" s="1"/>
  <c r="N996" i="1" s="1"/>
  <c r="O996" i="1" s="1"/>
  <c r="I997" i="1"/>
  <c r="J997" i="1" l="1"/>
  <c r="K997" i="1"/>
  <c r="L997" i="1" l="1"/>
  <c r="M997" i="1" s="1"/>
  <c r="N997" i="1" s="1"/>
  <c r="O997" i="1" s="1"/>
  <c r="I998" i="1"/>
  <c r="J998" i="1" l="1"/>
  <c r="K998" i="1" s="1"/>
  <c r="L998" i="1" l="1"/>
  <c r="M998" i="1" s="1"/>
  <c r="N998" i="1" s="1"/>
  <c r="O998" i="1" s="1"/>
  <c r="I999" i="1"/>
  <c r="J999" i="1" l="1"/>
  <c r="K999" i="1"/>
  <c r="L999" i="1" l="1"/>
  <c r="M999" i="1" s="1"/>
  <c r="N999" i="1" s="1"/>
  <c r="O999" i="1" s="1"/>
  <c r="I1000" i="1"/>
  <c r="J1000" i="1" l="1"/>
  <c r="K1000" i="1"/>
  <c r="L1000" i="1" l="1"/>
  <c r="M1000" i="1" s="1"/>
  <c r="N1000" i="1" s="1"/>
  <c r="O1000" i="1" s="1"/>
  <c r="I1001" i="1"/>
  <c r="J1001" i="1" l="1"/>
  <c r="K1001" i="1" s="1"/>
  <c r="L1001" i="1" l="1"/>
  <c r="M1001" i="1" s="1"/>
  <c r="N1001" i="1" s="1"/>
  <c r="O1001" i="1" s="1"/>
  <c r="I1002" i="1"/>
  <c r="J1002" i="1" l="1"/>
  <c r="K1002" i="1" s="1"/>
  <c r="L1002" i="1" l="1"/>
  <c r="M1002" i="1" s="1"/>
  <c r="N1002" i="1" s="1"/>
  <c r="O1002" i="1" s="1"/>
  <c r="I1003" i="1"/>
  <c r="J1003" i="1" l="1"/>
  <c r="K1003" i="1" s="1"/>
  <c r="L1003" i="1" l="1"/>
  <c r="M1003" i="1" s="1"/>
  <c r="N1003" i="1" s="1"/>
  <c r="O1003" i="1" s="1"/>
  <c r="I1004" i="1"/>
  <c r="J1004" i="1" l="1"/>
  <c r="K1004" i="1" s="1"/>
  <c r="L1004" i="1" l="1"/>
  <c r="M1004" i="1" s="1"/>
  <c r="N1004" i="1" s="1"/>
  <c r="O1004" i="1" s="1"/>
  <c r="I1005" i="1"/>
  <c r="J1005" i="1" l="1"/>
  <c r="K1005" i="1" s="1"/>
  <c r="L1005" i="1" l="1"/>
  <c r="M1005" i="1" s="1"/>
  <c r="N1005" i="1" s="1"/>
  <c r="O1005" i="1" s="1"/>
  <c r="I1006" i="1"/>
  <c r="J1006" i="1" l="1"/>
  <c r="K1006" i="1"/>
  <c r="L1006" i="1" l="1"/>
  <c r="M1006" i="1" s="1"/>
  <c r="N1006" i="1" s="1"/>
  <c r="O1006" i="1" s="1"/>
  <c r="I1007" i="1"/>
  <c r="J1007" i="1" l="1"/>
  <c r="K1007" i="1" s="1"/>
  <c r="L1007" i="1" l="1"/>
  <c r="M1007" i="1" s="1"/>
  <c r="N1007" i="1" s="1"/>
  <c r="O1007" i="1" s="1"/>
  <c r="I1008" i="1" l="1"/>
  <c r="J1008" i="1" l="1"/>
  <c r="K1008" i="1" s="1"/>
  <c r="L1008" i="1" l="1"/>
  <c r="M1008" i="1" s="1"/>
  <c r="N1008" i="1" s="1"/>
  <c r="O1008" i="1" s="1"/>
  <c r="I1009" i="1"/>
  <c r="J1009" i="1" l="1"/>
  <c r="K1009" i="1" s="1"/>
  <c r="L1009" i="1" l="1"/>
  <c r="M1009" i="1" s="1"/>
  <c r="N1009" i="1" s="1"/>
  <c r="O1009" i="1" s="1"/>
  <c r="I1010" i="1"/>
  <c r="J1010" i="1" l="1"/>
  <c r="K1010" i="1"/>
  <c r="L1010" i="1" l="1"/>
  <c r="M1010" i="1" s="1"/>
  <c r="N1010" i="1" s="1"/>
  <c r="O1010" i="1" s="1"/>
  <c r="I1011" i="1"/>
  <c r="J1011" i="1" l="1"/>
  <c r="K1011" i="1" s="1"/>
  <c r="L1011" i="1" l="1"/>
  <c r="M1011" i="1" s="1"/>
  <c r="N1011" i="1" s="1"/>
  <c r="O1011" i="1" s="1"/>
  <c r="I1012" i="1"/>
  <c r="J1012" i="1" l="1"/>
  <c r="K1012" i="1"/>
  <c r="L1012" i="1" l="1"/>
  <c r="M1012" i="1" s="1"/>
  <c r="N1012" i="1" s="1"/>
  <c r="O1012" i="1" s="1"/>
  <c r="I1013" i="1"/>
  <c r="J1013" i="1" l="1"/>
  <c r="K1013" i="1" s="1"/>
  <c r="L1013" i="1" l="1"/>
  <c r="M1013" i="1" s="1"/>
  <c r="N1013" i="1" s="1"/>
  <c r="O1013" i="1" s="1"/>
  <c r="I1014" i="1"/>
  <c r="J1014" i="1" l="1"/>
  <c r="K1014" i="1"/>
  <c r="L1014" i="1" l="1"/>
  <c r="M1014" i="1" s="1"/>
  <c r="N1014" i="1" s="1"/>
  <c r="O1014" i="1" s="1"/>
  <c r="I1015" i="1"/>
  <c r="J1015" i="1" l="1"/>
  <c r="K1015" i="1" s="1"/>
  <c r="L1015" i="1" l="1"/>
  <c r="M1015" i="1" s="1"/>
  <c r="N1015" i="1" s="1"/>
  <c r="O1015" i="1" s="1"/>
  <c r="I1016" i="1" l="1"/>
  <c r="J1016" i="1" l="1"/>
  <c r="K1016" i="1" s="1"/>
  <c r="L1016" i="1" l="1"/>
  <c r="M1016" i="1" s="1"/>
  <c r="N1016" i="1" s="1"/>
  <c r="O1016" i="1" s="1"/>
  <c r="I1017" i="1"/>
  <c r="J1017" i="1" l="1"/>
  <c r="K1017" i="1"/>
  <c r="L1017" i="1" l="1"/>
  <c r="M1017" i="1" s="1"/>
  <c r="N1017" i="1" s="1"/>
  <c r="O1017" i="1" s="1"/>
  <c r="I1018" i="1"/>
  <c r="J1018" i="1" l="1"/>
  <c r="K1018" i="1"/>
  <c r="L1018" i="1" l="1"/>
  <c r="M1018" i="1" s="1"/>
  <c r="N1018" i="1" s="1"/>
  <c r="O1018" i="1" s="1"/>
  <c r="I1019" i="1"/>
  <c r="J1019" i="1" l="1"/>
  <c r="K1019" i="1" s="1"/>
  <c r="L1019" i="1" l="1"/>
  <c r="M1019" i="1" s="1"/>
  <c r="N1019" i="1" s="1"/>
  <c r="O1019" i="1" s="1"/>
  <c r="I1020" i="1"/>
  <c r="J1020" i="1" l="1"/>
  <c r="K1020" i="1"/>
  <c r="L1020" i="1" l="1"/>
  <c r="M1020" i="1" s="1"/>
  <c r="N1020" i="1" s="1"/>
  <c r="O1020" i="1" s="1"/>
  <c r="I1021" i="1"/>
  <c r="J1021" i="1" l="1"/>
  <c r="K1021" i="1" s="1"/>
  <c r="L1021" i="1" l="1"/>
  <c r="M1021" i="1" s="1"/>
  <c r="N1021" i="1" s="1"/>
  <c r="O1021" i="1" s="1"/>
  <c r="I1022" i="1"/>
  <c r="J1022" i="1" l="1"/>
  <c r="K1022" i="1" s="1"/>
  <c r="L1022" i="1" l="1"/>
  <c r="M1022" i="1" s="1"/>
  <c r="N1022" i="1" s="1"/>
  <c r="O1022" i="1" s="1"/>
  <c r="I1023" i="1"/>
  <c r="J1023" i="1" l="1"/>
  <c r="K1023" i="1" s="1"/>
  <c r="L1023" i="1" l="1"/>
  <c r="M1023" i="1" s="1"/>
  <c r="N1023" i="1" s="1"/>
  <c r="O1023" i="1" s="1"/>
  <c r="I1024" i="1"/>
  <c r="J1024" i="1" l="1"/>
  <c r="K1024" i="1" s="1"/>
  <c r="L1024" i="1" l="1"/>
  <c r="M1024" i="1" s="1"/>
  <c r="N1024" i="1" s="1"/>
  <c r="O1024" i="1" s="1"/>
  <c r="I1025" i="1"/>
  <c r="J1025" i="1" l="1"/>
  <c r="K1025" i="1"/>
  <c r="L1025" i="1" l="1"/>
  <c r="M1025" i="1" s="1"/>
  <c r="N1025" i="1" s="1"/>
  <c r="O1025" i="1" s="1"/>
  <c r="I1026" i="1"/>
  <c r="J1026" i="1" l="1"/>
  <c r="K1026" i="1"/>
  <c r="L1026" i="1" l="1"/>
  <c r="M1026" i="1" s="1"/>
  <c r="N1026" i="1" s="1"/>
  <c r="O1026" i="1" s="1"/>
  <c r="I1027" i="1"/>
  <c r="J1027" i="1" l="1"/>
  <c r="K1027" i="1" s="1"/>
  <c r="L1027" i="1" l="1"/>
  <c r="M1027" i="1" s="1"/>
  <c r="N1027" i="1" s="1"/>
  <c r="O1027" i="1" s="1"/>
  <c r="I1028" i="1"/>
  <c r="J1028" i="1" l="1"/>
  <c r="K1028" i="1"/>
  <c r="L1028" i="1" l="1"/>
  <c r="M1028" i="1" s="1"/>
  <c r="N1028" i="1" s="1"/>
  <c r="O1028" i="1" s="1"/>
  <c r="I1029" i="1"/>
  <c r="J1029" i="1" l="1"/>
  <c r="K1029" i="1"/>
  <c r="L1029" i="1" l="1"/>
  <c r="M1029" i="1" s="1"/>
  <c r="N1029" i="1" s="1"/>
  <c r="O1029" i="1" s="1"/>
  <c r="I1030" i="1"/>
  <c r="J1030" i="1" l="1"/>
  <c r="K1030" i="1"/>
  <c r="L1030" i="1" l="1"/>
  <c r="M1030" i="1" s="1"/>
  <c r="N1030" i="1" s="1"/>
  <c r="O1030" i="1" s="1"/>
  <c r="I1031" i="1"/>
  <c r="J1031" i="1" l="1"/>
  <c r="K1031" i="1"/>
  <c r="L1031" i="1" l="1"/>
  <c r="M1031" i="1" s="1"/>
  <c r="N1031" i="1" s="1"/>
  <c r="O1031" i="1" s="1"/>
  <c r="I1032" i="1"/>
  <c r="J1032" i="1" l="1"/>
  <c r="K1032" i="1"/>
  <c r="L1032" i="1" l="1"/>
  <c r="M1032" i="1" s="1"/>
  <c r="N1032" i="1" s="1"/>
  <c r="O1032" i="1" s="1"/>
  <c r="I1033" i="1"/>
  <c r="J1033" i="1" l="1"/>
  <c r="K1033" i="1" s="1"/>
  <c r="L1033" i="1" l="1"/>
  <c r="M1033" i="1" s="1"/>
  <c r="N1033" i="1" s="1"/>
  <c r="O1033" i="1" s="1"/>
  <c r="I1034" i="1"/>
  <c r="J1034" i="1" l="1"/>
  <c r="K1034" i="1" s="1"/>
  <c r="L1034" i="1" l="1"/>
  <c r="M1034" i="1" s="1"/>
  <c r="N1034" i="1" s="1"/>
  <c r="O1034" i="1" s="1"/>
  <c r="I1035" i="1"/>
  <c r="J1035" i="1" l="1"/>
  <c r="K1035" i="1"/>
  <c r="L1035" i="1" l="1"/>
  <c r="M1035" i="1" s="1"/>
  <c r="N1035" i="1" s="1"/>
  <c r="O1035" i="1" s="1"/>
  <c r="I1036" i="1" l="1"/>
  <c r="J1036" i="1" l="1"/>
  <c r="K1036" i="1" s="1"/>
  <c r="L1036" i="1" l="1"/>
  <c r="M1036" i="1" s="1"/>
  <c r="N1036" i="1" s="1"/>
  <c r="O1036" i="1" s="1"/>
  <c r="I1037" i="1"/>
  <c r="J1037" i="1" l="1"/>
  <c r="K1037" i="1" s="1"/>
  <c r="L1037" i="1" l="1"/>
  <c r="M1037" i="1" s="1"/>
  <c r="N1037" i="1" s="1"/>
  <c r="O1037" i="1" s="1"/>
  <c r="I1038" i="1"/>
  <c r="J1038" i="1" l="1"/>
  <c r="K1038" i="1" s="1"/>
  <c r="L1038" i="1" l="1"/>
  <c r="M1038" i="1" s="1"/>
  <c r="N1038" i="1" s="1"/>
  <c r="O1038" i="1" s="1"/>
  <c r="I1039" i="1"/>
  <c r="J1039" i="1" l="1"/>
  <c r="K1039" i="1"/>
  <c r="L1039" i="1" l="1"/>
  <c r="M1039" i="1" s="1"/>
  <c r="N1039" i="1" s="1"/>
  <c r="O1039" i="1" s="1"/>
  <c r="I1040" i="1"/>
  <c r="J1040" i="1" l="1"/>
  <c r="K1040" i="1" s="1"/>
  <c r="L1040" i="1" l="1"/>
  <c r="M1040" i="1" s="1"/>
  <c r="N1040" i="1" s="1"/>
  <c r="O1040" i="1" s="1"/>
  <c r="I1041" i="1"/>
  <c r="J1041" i="1" l="1"/>
  <c r="K1041" i="1" s="1"/>
  <c r="L1041" i="1" l="1"/>
  <c r="M1041" i="1" s="1"/>
  <c r="N1041" i="1" s="1"/>
  <c r="O1041" i="1" s="1"/>
  <c r="I1042" i="1"/>
  <c r="J1042" i="1" l="1"/>
  <c r="K1042" i="1" s="1"/>
  <c r="L1042" i="1" l="1"/>
  <c r="M1042" i="1" s="1"/>
  <c r="N1042" i="1" s="1"/>
  <c r="O1042" i="1" s="1"/>
  <c r="I1043" i="1"/>
  <c r="J1043" i="1" l="1"/>
  <c r="K1043" i="1" s="1"/>
  <c r="L1043" i="1" l="1"/>
  <c r="M1043" i="1" s="1"/>
  <c r="N1043" i="1" s="1"/>
  <c r="O1043" i="1" s="1"/>
  <c r="I1044" i="1"/>
  <c r="J1044" i="1" l="1"/>
  <c r="K1044" i="1"/>
  <c r="L1044" i="1" l="1"/>
  <c r="M1044" i="1" s="1"/>
  <c r="N1044" i="1" s="1"/>
  <c r="O1044" i="1" s="1"/>
  <c r="I1045" i="1"/>
  <c r="J1045" i="1" l="1"/>
  <c r="K1045" i="1" s="1"/>
  <c r="L1045" i="1" l="1"/>
  <c r="M1045" i="1" s="1"/>
  <c r="N1045" i="1" s="1"/>
  <c r="O1045" i="1" s="1"/>
  <c r="I1046" i="1"/>
  <c r="J1046" i="1" l="1"/>
  <c r="K1046" i="1" s="1"/>
  <c r="L1046" i="1" l="1"/>
  <c r="M1046" i="1" s="1"/>
  <c r="N1046" i="1" s="1"/>
  <c r="O1046" i="1" s="1"/>
  <c r="I1047" i="1"/>
  <c r="J1047" i="1" l="1"/>
  <c r="K1047" i="1" s="1"/>
  <c r="L1047" i="1" l="1"/>
  <c r="M1047" i="1" s="1"/>
  <c r="N1047" i="1" s="1"/>
  <c r="O1047" i="1" s="1"/>
  <c r="I1048" i="1"/>
  <c r="J1048" i="1" l="1"/>
  <c r="K1048" i="1"/>
  <c r="L1048" i="1" l="1"/>
  <c r="M1048" i="1" s="1"/>
  <c r="N1048" i="1" s="1"/>
  <c r="O1048" i="1" s="1"/>
  <c r="I1049" i="1"/>
  <c r="J1049" i="1" l="1"/>
  <c r="K1049" i="1"/>
  <c r="L1049" i="1" l="1"/>
  <c r="M1049" i="1" s="1"/>
  <c r="N1049" i="1" s="1"/>
  <c r="O1049" i="1" s="1"/>
  <c r="I1050" i="1"/>
  <c r="J1050" i="1" l="1"/>
  <c r="K1050" i="1" s="1"/>
  <c r="L1050" i="1" l="1"/>
  <c r="M1050" i="1" s="1"/>
  <c r="N1050" i="1" s="1"/>
  <c r="O1050" i="1" s="1"/>
  <c r="I1051" i="1"/>
  <c r="J1051" i="1" l="1"/>
  <c r="K1051" i="1" s="1"/>
  <c r="L1051" i="1" l="1"/>
  <c r="M1051" i="1" s="1"/>
  <c r="N1051" i="1" s="1"/>
  <c r="O1051" i="1" s="1"/>
  <c r="I1052" i="1"/>
  <c r="J1052" i="1" l="1"/>
  <c r="K1052" i="1" s="1"/>
  <c r="L1052" i="1" l="1"/>
  <c r="M1052" i="1" s="1"/>
  <c r="N1052" i="1" s="1"/>
  <c r="O1052" i="1" s="1"/>
  <c r="I1053" i="1"/>
  <c r="J1053" i="1" l="1"/>
  <c r="K1053" i="1" s="1"/>
  <c r="L1053" i="1" l="1"/>
  <c r="M1053" i="1" s="1"/>
  <c r="N1053" i="1" s="1"/>
  <c r="O1053" i="1" s="1"/>
  <c r="I1054" i="1"/>
  <c r="J1054" i="1" l="1"/>
  <c r="K1054" i="1" s="1"/>
  <c r="L1054" i="1" l="1"/>
  <c r="M1054" i="1" s="1"/>
  <c r="N1054" i="1" s="1"/>
  <c r="O1054" i="1" s="1"/>
  <c r="I1055" i="1"/>
  <c r="J1055" i="1" l="1"/>
  <c r="K1055" i="1" s="1"/>
  <c r="L1055" i="1" l="1"/>
  <c r="M1055" i="1" s="1"/>
  <c r="N1055" i="1" s="1"/>
  <c r="O1055" i="1" s="1"/>
  <c r="I1056" i="1" l="1"/>
  <c r="J1056" i="1" l="1"/>
  <c r="K1056" i="1" s="1"/>
  <c r="L1056" i="1" l="1"/>
  <c r="M1056" i="1" s="1"/>
  <c r="N1056" i="1" s="1"/>
  <c r="O1056" i="1" s="1"/>
  <c r="I1057" i="1"/>
  <c r="J1057" i="1" l="1"/>
  <c r="K1057" i="1" s="1"/>
  <c r="L1057" i="1" l="1"/>
  <c r="M1057" i="1" s="1"/>
  <c r="N1057" i="1" s="1"/>
  <c r="O1057" i="1" s="1"/>
  <c r="I1058" i="1"/>
  <c r="J1058" i="1" l="1"/>
  <c r="K1058" i="1" s="1"/>
  <c r="L1058" i="1" l="1"/>
  <c r="M1058" i="1" s="1"/>
  <c r="N1058" i="1" s="1"/>
  <c r="O1058" i="1" s="1"/>
  <c r="I1059" i="1"/>
  <c r="J1059" i="1" l="1"/>
  <c r="K1059" i="1"/>
  <c r="L1059" i="1" l="1"/>
  <c r="M1059" i="1" s="1"/>
  <c r="N1059" i="1" s="1"/>
  <c r="O1059" i="1" s="1"/>
  <c r="I1060" i="1"/>
  <c r="J1060" i="1" l="1"/>
  <c r="K1060" i="1"/>
  <c r="L1060" i="1" l="1"/>
  <c r="M1060" i="1" s="1"/>
  <c r="N1060" i="1" s="1"/>
  <c r="O1060" i="1" s="1"/>
  <c r="I1061" i="1"/>
  <c r="J1061" i="1" l="1"/>
  <c r="K1061" i="1" s="1"/>
  <c r="L1061" i="1" l="1"/>
  <c r="M1061" i="1" s="1"/>
  <c r="N1061" i="1" s="1"/>
  <c r="O1061" i="1" s="1"/>
  <c r="I1062" i="1"/>
  <c r="J1062" i="1" l="1"/>
  <c r="K1062" i="1" s="1"/>
  <c r="L1062" i="1" l="1"/>
  <c r="M1062" i="1" s="1"/>
  <c r="N1062" i="1" s="1"/>
  <c r="O1062" i="1" s="1"/>
  <c r="I1063" i="1"/>
  <c r="J1063" i="1" l="1"/>
  <c r="K1063" i="1"/>
  <c r="L1063" i="1" l="1"/>
  <c r="M1063" i="1" s="1"/>
  <c r="N1063" i="1" s="1"/>
  <c r="O1063" i="1" s="1"/>
  <c r="I1064" i="1" l="1"/>
  <c r="J1064" i="1" l="1"/>
  <c r="K1064" i="1"/>
  <c r="L1064" i="1" l="1"/>
  <c r="M1064" i="1" s="1"/>
  <c r="N1064" i="1" s="1"/>
  <c r="O1064" i="1" s="1"/>
  <c r="I1065" i="1" l="1"/>
  <c r="J1065" i="1" l="1"/>
  <c r="K1065" i="1" s="1"/>
  <c r="L1065" i="1" l="1"/>
  <c r="M1065" i="1" s="1"/>
  <c r="N1065" i="1" s="1"/>
  <c r="O1065" i="1" s="1"/>
  <c r="I1066" i="1"/>
  <c r="J1066" i="1" l="1"/>
  <c r="K1066" i="1" s="1"/>
  <c r="L1066" i="1" l="1"/>
  <c r="M1066" i="1" s="1"/>
  <c r="N1066" i="1" s="1"/>
  <c r="O1066" i="1" s="1"/>
  <c r="I1067" i="1"/>
  <c r="J1067" i="1" l="1"/>
  <c r="K1067" i="1" s="1"/>
  <c r="L1067" i="1" l="1"/>
  <c r="M1067" i="1" s="1"/>
  <c r="N1067" i="1" s="1"/>
  <c r="O1067" i="1" s="1"/>
  <c r="I1068" i="1"/>
  <c r="J1068" i="1" l="1"/>
  <c r="K1068" i="1" s="1"/>
  <c r="L1068" i="1" l="1"/>
  <c r="M1068" i="1" s="1"/>
  <c r="N1068" i="1" s="1"/>
  <c r="O1068" i="1" s="1"/>
  <c r="I1069" i="1"/>
  <c r="J1069" i="1" l="1"/>
  <c r="K1069" i="1"/>
  <c r="L1069" i="1" l="1"/>
  <c r="M1069" i="1" s="1"/>
  <c r="N1069" i="1" s="1"/>
  <c r="O1069" i="1" s="1"/>
  <c r="I1070" i="1"/>
  <c r="J1070" i="1" l="1"/>
  <c r="K1070" i="1" s="1"/>
  <c r="L1070" i="1" l="1"/>
  <c r="M1070" i="1" s="1"/>
  <c r="N1070" i="1" s="1"/>
  <c r="O1070" i="1" s="1"/>
  <c r="I1071" i="1"/>
  <c r="J1071" i="1" l="1"/>
  <c r="K1071" i="1" s="1"/>
  <c r="L1071" i="1" l="1"/>
  <c r="M1071" i="1" s="1"/>
  <c r="N1071" i="1" s="1"/>
  <c r="O1071" i="1" s="1"/>
  <c r="I1072" i="1"/>
  <c r="J1072" i="1" l="1"/>
  <c r="K1072" i="1" s="1"/>
  <c r="L1072" i="1" l="1"/>
  <c r="M1072" i="1" s="1"/>
  <c r="N1072" i="1" s="1"/>
  <c r="O1072" i="1" s="1"/>
  <c r="I1073" i="1"/>
  <c r="J1073" i="1" l="1"/>
  <c r="K1073" i="1"/>
  <c r="L1073" i="1" l="1"/>
  <c r="M1073" i="1" s="1"/>
  <c r="N1073" i="1" s="1"/>
  <c r="O1073" i="1" s="1"/>
  <c r="I1074" i="1"/>
  <c r="J1074" i="1" l="1"/>
  <c r="K1074" i="1"/>
  <c r="L1074" i="1" l="1"/>
  <c r="M1074" i="1" s="1"/>
  <c r="N1074" i="1" s="1"/>
  <c r="O1074" i="1" s="1"/>
  <c r="I1075" i="1" l="1"/>
  <c r="J1075" i="1" l="1"/>
  <c r="K1075" i="1" s="1"/>
  <c r="L1075" i="1" l="1"/>
  <c r="M1075" i="1" s="1"/>
  <c r="N1075" i="1" s="1"/>
  <c r="O1075" i="1" s="1"/>
  <c r="I1076" i="1"/>
  <c r="J1076" i="1" l="1"/>
  <c r="K1076" i="1" s="1"/>
  <c r="L1076" i="1" l="1"/>
  <c r="M1076" i="1" s="1"/>
  <c r="N1076" i="1" s="1"/>
  <c r="O1076" i="1" s="1"/>
  <c r="I1077" i="1"/>
  <c r="J1077" i="1" l="1"/>
  <c r="K1077" i="1" s="1"/>
  <c r="L1077" i="1" l="1"/>
  <c r="M1077" i="1" s="1"/>
  <c r="N1077" i="1" s="1"/>
  <c r="O1077" i="1" s="1"/>
  <c r="I1078" i="1"/>
  <c r="J1078" i="1" l="1"/>
  <c r="K1078" i="1"/>
  <c r="L1078" i="1" l="1"/>
  <c r="M1078" i="1" s="1"/>
  <c r="N1078" i="1" s="1"/>
  <c r="O1078" i="1" s="1"/>
  <c r="I1079" i="1"/>
  <c r="J1079" i="1" l="1"/>
  <c r="K1079" i="1" s="1"/>
  <c r="L1079" i="1" l="1"/>
  <c r="M1079" i="1" s="1"/>
  <c r="N1079" i="1" s="1"/>
  <c r="O1079" i="1" s="1"/>
  <c r="I1080" i="1"/>
  <c r="J1080" i="1" l="1"/>
  <c r="K1080" i="1" s="1"/>
  <c r="L1080" i="1" l="1"/>
  <c r="M1080" i="1" s="1"/>
  <c r="N1080" i="1" s="1"/>
  <c r="O1080" i="1" s="1"/>
  <c r="I1081" i="1"/>
  <c r="J1081" i="1" l="1"/>
  <c r="K1081" i="1" s="1"/>
  <c r="L1081" i="1" l="1"/>
  <c r="M1081" i="1" s="1"/>
  <c r="N1081" i="1" s="1"/>
  <c r="O1081" i="1" s="1"/>
  <c r="I1082" i="1"/>
  <c r="J1082" i="1" l="1"/>
  <c r="K1082" i="1" s="1"/>
  <c r="L1082" i="1" l="1"/>
  <c r="M1082" i="1" s="1"/>
  <c r="N1082" i="1" s="1"/>
  <c r="O1082" i="1" s="1"/>
  <c r="I1083" i="1"/>
  <c r="J1083" i="1" l="1"/>
  <c r="K1083" i="1" s="1"/>
  <c r="L1083" i="1" l="1"/>
  <c r="M1083" i="1" s="1"/>
  <c r="N1083" i="1" s="1"/>
  <c r="O1083" i="1" s="1"/>
  <c r="I1084" i="1"/>
  <c r="J1084" i="1" l="1"/>
  <c r="K1084" i="1"/>
  <c r="L1084" i="1" l="1"/>
  <c r="M1084" i="1" s="1"/>
  <c r="N1084" i="1" s="1"/>
  <c r="O1084" i="1" s="1"/>
  <c r="I1085" i="1"/>
  <c r="J1085" i="1" l="1"/>
  <c r="K1085" i="1"/>
  <c r="L1085" i="1" l="1"/>
  <c r="M1085" i="1" s="1"/>
  <c r="N1085" i="1" s="1"/>
  <c r="O1085" i="1" s="1"/>
  <c r="I1086" i="1" l="1"/>
  <c r="J1086" i="1" l="1"/>
  <c r="K1086" i="1" s="1"/>
  <c r="L1086" i="1" l="1"/>
  <c r="M1086" i="1" s="1"/>
  <c r="N1086" i="1" s="1"/>
  <c r="O1086" i="1" s="1"/>
  <c r="I1087" i="1"/>
  <c r="J1087" i="1" l="1"/>
  <c r="K1087" i="1" s="1"/>
  <c r="L1087" i="1" l="1"/>
  <c r="M1087" i="1" s="1"/>
  <c r="N1087" i="1" s="1"/>
  <c r="O1087" i="1" s="1"/>
  <c r="I1088" i="1"/>
  <c r="J1088" i="1" l="1"/>
  <c r="K1088" i="1"/>
  <c r="L1088" i="1" l="1"/>
  <c r="M1088" i="1" s="1"/>
  <c r="N1088" i="1" s="1"/>
  <c r="O1088" i="1" s="1"/>
  <c r="I1089" i="1"/>
  <c r="J1089" i="1" l="1"/>
  <c r="K1089" i="1" s="1"/>
  <c r="L1089" i="1" l="1"/>
  <c r="M1089" i="1" s="1"/>
  <c r="N1089" i="1" s="1"/>
  <c r="O1089" i="1" s="1"/>
  <c r="I1090" i="1" l="1"/>
  <c r="J1090" i="1" l="1"/>
  <c r="K1090" i="1" s="1"/>
  <c r="L1090" i="1" l="1"/>
  <c r="M1090" i="1" s="1"/>
  <c r="N1090" i="1" s="1"/>
  <c r="O1090" i="1" s="1"/>
  <c r="I1091" i="1"/>
  <c r="J1091" i="1" l="1"/>
  <c r="K1091" i="1" s="1"/>
  <c r="L1091" i="1" l="1"/>
  <c r="M1091" i="1" s="1"/>
  <c r="N1091" i="1" s="1"/>
  <c r="O1091" i="1" s="1"/>
  <c r="I1092" i="1"/>
  <c r="J1092" i="1" l="1"/>
  <c r="K1092" i="1" s="1"/>
  <c r="L1092" i="1" l="1"/>
  <c r="M1092" i="1" s="1"/>
  <c r="N1092" i="1" s="1"/>
  <c r="O1092" i="1" s="1"/>
  <c r="I1093" i="1"/>
  <c r="J1093" i="1" l="1"/>
  <c r="K1093" i="1" s="1"/>
  <c r="L1093" i="1" l="1"/>
  <c r="M1093" i="1" s="1"/>
  <c r="N1093" i="1" s="1"/>
  <c r="O1093" i="1" s="1"/>
  <c r="I1094" i="1"/>
  <c r="J1094" i="1" l="1"/>
  <c r="K1094" i="1"/>
  <c r="L1094" i="1" l="1"/>
  <c r="M1094" i="1" s="1"/>
  <c r="N1094" i="1" s="1"/>
  <c r="O1094" i="1" s="1"/>
  <c r="I1095" i="1"/>
  <c r="J1095" i="1" l="1"/>
  <c r="K1095" i="1"/>
  <c r="L1095" i="1" l="1"/>
  <c r="M1095" i="1" s="1"/>
  <c r="N1095" i="1" s="1"/>
  <c r="O1095" i="1" s="1"/>
  <c r="I1096" i="1"/>
  <c r="J1096" i="1" l="1"/>
  <c r="K1096" i="1" s="1"/>
  <c r="L1096" i="1" l="1"/>
  <c r="M1096" i="1" s="1"/>
  <c r="N1096" i="1" s="1"/>
  <c r="O1096" i="1" s="1"/>
  <c r="I1097" i="1"/>
  <c r="J1097" i="1" l="1"/>
  <c r="K1097" i="1" s="1"/>
  <c r="L1097" i="1" l="1"/>
  <c r="M1097" i="1" s="1"/>
  <c r="N1097" i="1" s="1"/>
  <c r="O1097" i="1" s="1"/>
  <c r="I1098" i="1"/>
  <c r="J1098" i="1" l="1"/>
  <c r="K1098" i="1"/>
  <c r="L1098" i="1" l="1"/>
  <c r="M1098" i="1" s="1"/>
  <c r="N1098" i="1" s="1"/>
  <c r="O1098" i="1" s="1"/>
  <c r="I1099" i="1"/>
  <c r="J1099" i="1" l="1"/>
  <c r="K1099" i="1" s="1"/>
  <c r="L1099" i="1" l="1"/>
  <c r="M1099" i="1" s="1"/>
  <c r="N1099" i="1" s="1"/>
  <c r="O1099" i="1" s="1"/>
  <c r="I1100" i="1"/>
  <c r="J1100" i="1" l="1"/>
  <c r="K1100" i="1" s="1"/>
  <c r="L1100" i="1" l="1"/>
  <c r="M1100" i="1" s="1"/>
  <c r="N1100" i="1" s="1"/>
  <c r="O1100" i="1" s="1"/>
  <c r="I1101" i="1"/>
  <c r="J1101" i="1" l="1"/>
  <c r="K1101" i="1" s="1"/>
  <c r="L1101" i="1" l="1"/>
  <c r="M1101" i="1" s="1"/>
  <c r="N1101" i="1" s="1"/>
  <c r="O1101" i="1" s="1"/>
  <c r="I1102" i="1"/>
  <c r="J1102" i="1" l="1"/>
  <c r="K1102" i="1"/>
  <c r="L1102" i="1" l="1"/>
  <c r="M1102" i="1" s="1"/>
  <c r="N1102" i="1" s="1"/>
  <c r="O1102" i="1" s="1"/>
  <c r="I1103" i="1"/>
  <c r="J1103" i="1" l="1"/>
  <c r="K1103" i="1"/>
  <c r="L1103" i="1" l="1"/>
  <c r="M1103" i="1" s="1"/>
  <c r="N1103" i="1" s="1"/>
  <c r="O1103" i="1" s="1"/>
  <c r="I1104" i="1" l="1"/>
  <c r="J1104" i="1" l="1"/>
  <c r="K1104" i="1"/>
  <c r="L1104" i="1" l="1"/>
  <c r="M1104" i="1" s="1"/>
  <c r="N1104" i="1" s="1"/>
  <c r="O1104" i="1" s="1"/>
  <c r="I1105" i="1"/>
  <c r="J1105" i="1" l="1"/>
  <c r="K1105" i="1" s="1"/>
  <c r="L1105" i="1" l="1"/>
  <c r="M1105" i="1" s="1"/>
  <c r="N1105" i="1" s="1"/>
  <c r="O1105" i="1" s="1"/>
  <c r="I1106" i="1"/>
  <c r="J1106" i="1" l="1"/>
  <c r="K1106" i="1" s="1"/>
  <c r="L1106" i="1" l="1"/>
  <c r="M1106" i="1" s="1"/>
  <c r="N1106" i="1" s="1"/>
  <c r="O1106" i="1" s="1"/>
  <c r="I1107" i="1"/>
  <c r="J1107" i="1" l="1"/>
  <c r="K1107" i="1" s="1"/>
  <c r="L1107" i="1" l="1"/>
  <c r="M1107" i="1" s="1"/>
  <c r="N1107" i="1" s="1"/>
  <c r="O1107" i="1" s="1"/>
  <c r="I1108" i="1"/>
  <c r="J1108" i="1" l="1"/>
  <c r="K1108" i="1" s="1"/>
  <c r="L1108" i="1" l="1"/>
  <c r="M1108" i="1" s="1"/>
  <c r="N1108" i="1" s="1"/>
  <c r="O1108" i="1" s="1"/>
  <c r="I1109" i="1"/>
  <c r="J1109" i="1" l="1"/>
  <c r="K1109" i="1" s="1"/>
  <c r="L1109" i="1" l="1"/>
  <c r="M1109" i="1" s="1"/>
  <c r="N1109" i="1" s="1"/>
  <c r="O1109" i="1" s="1"/>
  <c r="I1110" i="1"/>
  <c r="J1110" i="1" l="1"/>
  <c r="K1110" i="1" s="1"/>
  <c r="L1110" i="1" l="1"/>
  <c r="M1110" i="1" s="1"/>
  <c r="N1110" i="1" s="1"/>
  <c r="O1110" i="1" s="1"/>
  <c r="I1111" i="1"/>
  <c r="J1111" i="1" l="1"/>
  <c r="K1111" i="1"/>
  <c r="L1111" i="1" l="1"/>
  <c r="M1111" i="1" s="1"/>
  <c r="N1111" i="1" s="1"/>
  <c r="O1111" i="1" s="1"/>
  <c r="I1112" i="1"/>
  <c r="J1112" i="1" l="1"/>
  <c r="K1112" i="1"/>
  <c r="L1112" i="1" l="1"/>
  <c r="M1112" i="1" s="1"/>
  <c r="N1112" i="1" s="1"/>
  <c r="O1112" i="1" s="1"/>
  <c r="I1113" i="1"/>
  <c r="J1113" i="1" l="1"/>
  <c r="K1113" i="1"/>
  <c r="L1113" i="1" l="1"/>
  <c r="M1113" i="1" s="1"/>
  <c r="N1113" i="1" s="1"/>
  <c r="O1113" i="1" s="1"/>
  <c r="I1114" i="1"/>
  <c r="J1114" i="1" l="1"/>
  <c r="K1114" i="1"/>
  <c r="L1114" i="1" l="1"/>
  <c r="M1114" i="1" s="1"/>
  <c r="N1114" i="1" s="1"/>
  <c r="O1114" i="1" s="1"/>
  <c r="I1115" i="1"/>
  <c r="J1115" i="1" l="1"/>
  <c r="K1115" i="1" s="1"/>
  <c r="L1115" i="1" l="1"/>
  <c r="M1115" i="1" s="1"/>
  <c r="N1115" i="1" s="1"/>
  <c r="O1115" i="1" s="1"/>
  <c r="I1116" i="1"/>
  <c r="J1116" i="1" l="1"/>
  <c r="K1116" i="1"/>
  <c r="L1116" i="1" l="1"/>
  <c r="M1116" i="1" s="1"/>
  <c r="N1116" i="1" s="1"/>
  <c r="O1116" i="1" s="1"/>
  <c r="I1117" i="1"/>
  <c r="J1117" i="1" l="1"/>
  <c r="K1117" i="1"/>
  <c r="L1117" i="1" l="1"/>
  <c r="M1117" i="1" s="1"/>
  <c r="N1117" i="1" s="1"/>
  <c r="O1117" i="1" s="1"/>
  <c r="I1118" i="1"/>
  <c r="J1118" i="1" l="1"/>
  <c r="K1118" i="1" s="1"/>
  <c r="L1118" i="1" l="1"/>
  <c r="M1118" i="1" s="1"/>
  <c r="N1118" i="1" s="1"/>
  <c r="O1118" i="1" s="1"/>
  <c r="I1119" i="1" l="1"/>
  <c r="J1119" i="1" l="1"/>
  <c r="K1119" i="1" s="1"/>
  <c r="L1119" i="1" l="1"/>
  <c r="M1119" i="1" s="1"/>
  <c r="N1119" i="1" s="1"/>
  <c r="O1119" i="1" s="1"/>
  <c r="I1120" i="1"/>
  <c r="J1120" i="1" l="1"/>
  <c r="K1120" i="1" s="1"/>
  <c r="L1120" i="1" l="1"/>
  <c r="M1120" i="1" s="1"/>
  <c r="N1120" i="1" s="1"/>
  <c r="O1120" i="1" s="1"/>
  <c r="I1121" i="1"/>
  <c r="J1121" i="1" l="1"/>
  <c r="K1121" i="1" s="1"/>
  <c r="L1121" i="1" l="1"/>
  <c r="M1121" i="1" s="1"/>
  <c r="N1121" i="1" s="1"/>
  <c r="O1121" i="1" s="1"/>
  <c r="I1122" i="1" l="1"/>
  <c r="J1122" i="1"/>
  <c r="K1122" i="1" s="1"/>
  <c r="L1122" i="1" l="1"/>
  <c r="M1122" i="1" s="1"/>
  <c r="N1122" i="1" s="1"/>
  <c r="O1122" i="1" s="1"/>
  <c r="I1123" i="1" l="1"/>
  <c r="J1123" i="1"/>
  <c r="K1123" i="1" s="1"/>
  <c r="L1123" i="1" l="1"/>
  <c r="M1123" i="1" s="1"/>
  <c r="N1123" i="1" s="1"/>
  <c r="O1123" i="1" s="1"/>
  <c r="I1124" i="1"/>
  <c r="J1124" i="1" l="1"/>
  <c r="K1124" i="1"/>
  <c r="L1124" i="1" l="1"/>
  <c r="M1124" i="1" s="1"/>
  <c r="N1124" i="1" s="1"/>
  <c r="O1124" i="1" s="1"/>
  <c r="I1125" i="1" l="1"/>
  <c r="J1125" i="1" s="1"/>
  <c r="K1125" i="1" s="1"/>
  <c r="L1125" i="1" l="1"/>
  <c r="M1125" i="1" s="1"/>
  <c r="N1125" i="1" s="1"/>
  <c r="O1125" i="1" s="1"/>
  <c r="I1126" i="1"/>
  <c r="J1126" i="1" l="1"/>
  <c r="K1126" i="1" s="1"/>
  <c r="L1126" i="1" l="1"/>
  <c r="M1126" i="1" s="1"/>
  <c r="N1126" i="1" s="1"/>
  <c r="O1126" i="1" s="1"/>
  <c r="I1127" i="1" l="1"/>
  <c r="J1127" i="1"/>
  <c r="K1127" i="1"/>
  <c r="L1127" i="1" l="1"/>
  <c r="M1127" i="1" s="1"/>
  <c r="N1127" i="1" s="1"/>
  <c r="O1127" i="1" s="1"/>
  <c r="I1128" i="1"/>
  <c r="J1128" i="1" l="1"/>
  <c r="K1128" i="1"/>
  <c r="L1128" i="1" l="1"/>
  <c r="M1128" i="1" s="1"/>
  <c r="N1128" i="1" s="1"/>
  <c r="O1128" i="1" s="1"/>
  <c r="I1129" i="1" l="1"/>
  <c r="J1129" i="1" s="1"/>
  <c r="K1129" i="1" s="1"/>
  <c r="L1129" i="1" l="1"/>
  <c r="M1129" i="1" s="1"/>
  <c r="N1129" i="1" s="1"/>
  <c r="O1129" i="1" s="1"/>
  <c r="I1130" i="1" l="1"/>
  <c r="J1130" i="1" s="1"/>
  <c r="K1130" i="1" l="1"/>
  <c r="I1131" i="1" s="1"/>
  <c r="L1130" i="1"/>
  <c r="M1130" i="1" s="1"/>
  <c r="N1130" i="1" s="1"/>
  <c r="O1130" i="1" s="1"/>
  <c r="J1131" i="1" l="1"/>
  <c r="K1131" i="1" s="1"/>
  <c r="L1131" i="1" l="1"/>
  <c r="M1131" i="1" s="1"/>
  <c r="N1131" i="1" s="1"/>
  <c r="O1131" i="1" s="1"/>
  <c r="I1132" i="1"/>
  <c r="J1132" i="1" l="1"/>
  <c r="K1132" i="1" s="1"/>
  <c r="L1132" i="1" l="1"/>
  <c r="M1132" i="1" s="1"/>
  <c r="N1132" i="1" s="1"/>
  <c r="O1132" i="1" s="1"/>
  <c r="I1133" i="1"/>
  <c r="J1133" i="1" l="1"/>
  <c r="K1133" i="1" s="1"/>
  <c r="L1133" i="1" l="1"/>
  <c r="M1133" i="1" s="1"/>
  <c r="N1133" i="1" s="1"/>
  <c r="O1133" i="1" s="1"/>
  <c r="I1134" i="1" l="1"/>
  <c r="J1134" i="1" l="1"/>
  <c r="K1134" i="1" s="1"/>
  <c r="L1134" i="1" l="1"/>
  <c r="M1134" i="1" s="1"/>
  <c r="N1134" i="1" s="1"/>
  <c r="O1134" i="1" s="1"/>
  <c r="I1135" i="1" l="1"/>
  <c r="J1135" i="1" s="1"/>
  <c r="K1135" i="1" s="1"/>
  <c r="L1135" i="1" l="1"/>
  <c r="M1135" i="1" s="1"/>
  <c r="N1135" i="1" s="1"/>
  <c r="O1135" i="1" s="1"/>
  <c r="I1136" i="1"/>
  <c r="J1136" i="1" l="1"/>
  <c r="K1136" i="1" s="1"/>
  <c r="L1136" i="1" l="1"/>
  <c r="M1136" i="1" s="1"/>
  <c r="N1136" i="1" s="1"/>
  <c r="O1136" i="1" s="1"/>
  <c r="I1137" i="1"/>
  <c r="J1137" i="1" l="1"/>
  <c r="K1137" i="1"/>
  <c r="L1137" i="1" l="1"/>
  <c r="M1137" i="1" s="1"/>
  <c r="N1137" i="1" s="1"/>
  <c r="O1137" i="1" s="1"/>
  <c r="I1138" i="1"/>
  <c r="J1138" i="1" l="1"/>
  <c r="K1138" i="1" s="1"/>
  <c r="L1138" i="1" l="1"/>
  <c r="M1138" i="1" s="1"/>
  <c r="N1138" i="1" s="1"/>
  <c r="O1138" i="1" s="1"/>
  <c r="I1139" i="1"/>
  <c r="J1139" i="1" l="1"/>
  <c r="K1139" i="1" s="1"/>
  <c r="L1139" i="1" l="1"/>
  <c r="M1139" i="1" s="1"/>
  <c r="N1139" i="1" s="1"/>
  <c r="O1139" i="1" s="1"/>
  <c r="I1140" i="1" l="1"/>
  <c r="J1140" i="1"/>
  <c r="K1140" i="1" s="1"/>
  <c r="L1140" i="1" l="1"/>
  <c r="M1140" i="1" s="1"/>
  <c r="N1140" i="1" s="1"/>
  <c r="O1140" i="1" s="1"/>
  <c r="I1141" i="1" l="1"/>
  <c r="J1141" i="1"/>
  <c r="K1141" i="1"/>
  <c r="L1141" i="1" l="1"/>
  <c r="M1141" i="1" s="1"/>
  <c r="N1141" i="1" s="1"/>
  <c r="O1141" i="1" s="1"/>
  <c r="I1142" i="1"/>
  <c r="J1142" i="1" l="1"/>
  <c r="K1142" i="1" s="1"/>
  <c r="L1142" i="1" l="1"/>
  <c r="M1142" i="1" s="1"/>
  <c r="N1142" i="1" s="1"/>
  <c r="O1142" i="1" s="1"/>
  <c r="I1143" i="1" l="1"/>
  <c r="J1143" i="1" l="1"/>
  <c r="K1143" i="1" s="1"/>
  <c r="L1143" i="1" l="1"/>
  <c r="M1143" i="1" s="1"/>
  <c r="N1143" i="1" s="1"/>
  <c r="O1143" i="1" s="1"/>
  <c r="I1144" i="1" l="1"/>
  <c r="J1144" i="1" l="1"/>
  <c r="K1144" i="1"/>
  <c r="L1144" i="1" l="1"/>
  <c r="M1144" i="1" s="1"/>
  <c r="N1144" i="1" s="1"/>
  <c r="O1144" i="1" s="1"/>
  <c r="I1145" i="1"/>
  <c r="J1145" i="1" l="1"/>
  <c r="K1145" i="1" s="1"/>
  <c r="L1145" i="1" l="1"/>
  <c r="M1145" i="1" s="1"/>
  <c r="N1145" i="1" s="1"/>
  <c r="O1145" i="1" s="1"/>
  <c r="I1146" i="1"/>
  <c r="J1146" i="1" l="1"/>
  <c r="K1146" i="1" s="1"/>
  <c r="L1146" i="1" l="1"/>
  <c r="M1146" i="1" s="1"/>
  <c r="N1146" i="1" s="1"/>
  <c r="O1146" i="1" s="1"/>
  <c r="I1147" i="1"/>
  <c r="J1147" i="1" l="1"/>
  <c r="K1147" i="1" s="1"/>
  <c r="L1147" i="1" l="1"/>
  <c r="M1147" i="1" s="1"/>
  <c r="N1147" i="1" s="1"/>
  <c r="O1147" i="1" s="1"/>
  <c r="I1148" i="1"/>
  <c r="J1148" i="1" l="1"/>
  <c r="K1148" i="1"/>
  <c r="L1148" i="1" l="1"/>
  <c r="M1148" i="1" s="1"/>
  <c r="N1148" i="1" s="1"/>
  <c r="O1148" i="1" s="1"/>
  <c r="I1149" i="1"/>
  <c r="J1149" i="1" l="1"/>
  <c r="K1149" i="1" s="1"/>
  <c r="L1149" i="1" l="1"/>
  <c r="M1149" i="1" s="1"/>
  <c r="N1149" i="1" s="1"/>
  <c r="O1149" i="1" s="1"/>
  <c r="I1150" i="1"/>
  <c r="J1150" i="1" l="1"/>
  <c r="K1150" i="1" s="1"/>
  <c r="L1150" i="1" l="1"/>
  <c r="M1150" i="1" s="1"/>
  <c r="N1150" i="1" s="1"/>
  <c r="O1150" i="1" s="1"/>
  <c r="I1151" i="1"/>
  <c r="J1151" i="1" l="1"/>
  <c r="K1151" i="1" s="1"/>
  <c r="L1151" i="1" l="1"/>
  <c r="M1151" i="1" s="1"/>
  <c r="N1151" i="1" s="1"/>
  <c r="O1151" i="1" s="1"/>
  <c r="I1152" i="1"/>
  <c r="J1152" i="1" l="1"/>
  <c r="K1152" i="1"/>
  <c r="L1152" i="1" l="1"/>
  <c r="M1152" i="1" s="1"/>
  <c r="N1152" i="1" s="1"/>
  <c r="O1152" i="1" s="1"/>
  <c r="I1153" i="1"/>
  <c r="J1153" i="1" l="1"/>
  <c r="K1153" i="1" s="1"/>
  <c r="L1153" i="1" l="1"/>
  <c r="M1153" i="1" s="1"/>
  <c r="N1153" i="1" s="1"/>
  <c r="O1153" i="1" s="1"/>
  <c r="I1154" i="1"/>
  <c r="J1154" i="1" l="1"/>
  <c r="K1154" i="1" s="1"/>
  <c r="L1154" i="1" l="1"/>
  <c r="M1154" i="1" s="1"/>
  <c r="N1154" i="1" s="1"/>
  <c r="O1154" i="1" s="1"/>
  <c r="I1155" i="1"/>
  <c r="J1155" i="1" l="1"/>
  <c r="K1155" i="1"/>
  <c r="L1155" i="1" l="1"/>
  <c r="M1155" i="1" s="1"/>
  <c r="N1155" i="1" s="1"/>
  <c r="O1155" i="1" s="1"/>
  <c r="I1156" i="1"/>
  <c r="J1156" i="1" l="1"/>
  <c r="K1156" i="1"/>
  <c r="L1156" i="1" l="1"/>
  <c r="M1156" i="1" s="1"/>
  <c r="N1156" i="1" s="1"/>
  <c r="O1156" i="1" s="1"/>
  <c r="I1157" i="1"/>
  <c r="J1157" i="1" l="1"/>
  <c r="K1157" i="1"/>
  <c r="L1157" i="1" l="1"/>
  <c r="M1157" i="1" s="1"/>
  <c r="N1157" i="1" s="1"/>
  <c r="O1157" i="1" s="1"/>
  <c r="I1158" i="1"/>
  <c r="J1158" i="1" l="1"/>
  <c r="K1158" i="1"/>
  <c r="L1158" i="1" l="1"/>
  <c r="M1158" i="1" s="1"/>
  <c r="N1158" i="1" s="1"/>
  <c r="O1158" i="1" s="1"/>
  <c r="I1159" i="1"/>
  <c r="J1159" i="1" l="1"/>
  <c r="K1159" i="1" s="1"/>
  <c r="L1159" i="1" l="1"/>
  <c r="M1159" i="1" s="1"/>
  <c r="N1159" i="1" s="1"/>
  <c r="O1159" i="1" s="1"/>
  <c r="I1160" i="1"/>
  <c r="J1160" i="1" l="1"/>
  <c r="K1160" i="1" s="1"/>
  <c r="L1160" i="1" l="1"/>
  <c r="M1160" i="1" s="1"/>
  <c r="N1160" i="1" s="1"/>
  <c r="O1160" i="1" s="1"/>
  <c r="I1161" i="1"/>
  <c r="J1161" i="1" l="1"/>
  <c r="K1161" i="1"/>
  <c r="L1161" i="1" l="1"/>
  <c r="M1161" i="1" s="1"/>
  <c r="N1161" i="1" s="1"/>
  <c r="O1161" i="1" s="1"/>
  <c r="I1162" i="1"/>
  <c r="J1162" i="1" l="1"/>
  <c r="K1162" i="1" s="1"/>
  <c r="L1162" i="1" l="1"/>
  <c r="M1162" i="1" s="1"/>
  <c r="N1162" i="1" s="1"/>
  <c r="O1162" i="1" s="1"/>
  <c r="I1163" i="1"/>
  <c r="J1163" i="1" l="1"/>
  <c r="K1163" i="1" s="1"/>
  <c r="L1163" i="1" l="1"/>
  <c r="M1163" i="1" s="1"/>
  <c r="N1163" i="1" s="1"/>
  <c r="O1163" i="1" s="1"/>
  <c r="I1164" i="1"/>
  <c r="J1164" i="1" l="1"/>
  <c r="K1164" i="1" s="1"/>
  <c r="L1164" i="1" l="1"/>
  <c r="M1164" i="1" s="1"/>
  <c r="N1164" i="1" s="1"/>
  <c r="O1164" i="1" s="1"/>
  <c r="I1165" i="1"/>
  <c r="J1165" i="1" l="1"/>
  <c r="K1165" i="1"/>
  <c r="L1165" i="1" l="1"/>
  <c r="M1165" i="1" s="1"/>
  <c r="N1165" i="1" s="1"/>
  <c r="O1165" i="1" s="1"/>
  <c r="I1166" i="1"/>
  <c r="J1166" i="1" l="1"/>
  <c r="K1166" i="1" s="1"/>
  <c r="L1166" i="1" l="1"/>
  <c r="M1166" i="1" s="1"/>
  <c r="N1166" i="1" s="1"/>
  <c r="O1166" i="1" s="1"/>
  <c r="I1167" i="1"/>
  <c r="J1167" i="1" l="1"/>
  <c r="K1167" i="1"/>
  <c r="L1167" i="1" l="1"/>
  <c r="M1167" i="1" s="1"/>
  <c r="N1167" i="1" s="1"/>
  <c r="O1167" i="1" s="1"/>
  <c r="I1168" i="1"/>
  <c r="J1168" i="1" l="1"/>
  <c r="K1168" i="1" s="1"/>
  <c r="L1168" i="1" l="1"/>
  <c r="M1168" i="1" s="1"/>
  <c r="N1168" i="1" s="1"/>
  <c r="O1168" i="1" s="1"/>
  <c r="I1169" i="1"/>
  <c r="J1169" i="1" l="1"/>
  <c r="K1169" i="1" s="1"/>
  <c r="L1169" i="1" l="1"/>
  <c r="M1169" i="1" s="1"/>
  <c r="N1169" i="1" s="1"/>
  <c r="O1169" i="1" s="1"/>
  <c r="I1170" i="1"/>
  <c r="J1170" i="1" l="1"/>
  <c r="K1170" i="1"/>
  <c r="L1170" i="1" l="1"/>
  <c r="M1170" i="1" s="1"/>
  <c r="N1170" i="1" s="1"/>
  <c r="O1170" i="1" s="1"/>
  <c r="I1171" i="1"/>
  <c r="J1171" i="1" l="1"/>
  <c r="K1171" i="1" s="1"/>
  <c r="L1171" i="1" l="1"/>
  <c r="M1171" i="1" s="1"/>
  <c r="N1171" i="1" s="1"/>
  <c r="O1171" i="1" s="1"/>
  <c r="I1172" i="1"/>
  <c r="J1172" i="1" l="1"/>
  <c r="K1172" i="1" s="1"/>
  <c r="L1172" i="1" l="1"/>
  <c r="M1172" i="1" s="1"/>
  <c r="N1172" i="1" s="1"/>
  <c r="O1172" i="1" s="1"/>
  <c r="I1173" i="1"/>
  <c r="J1173" i="1" l="1"/>
  <c r="K1173" i="1"/>
  <c r="L1173" i="1" l="1"/>
  <c r="M1173" i="1" s="1"/>
  <c r="N1173" i="1" s="1"/>
  <c r="O1173" i="1" s="1"/>
  <c r="I1174" i="1" l="1"/>
  <c r="J1174" i="1" l="1"/>
  <c r="K1174" i="1" s="1"/>
  <c r="L1174" i="1" l="1"/>
  <c r="M1174" i="1" s="1"/>
  <c r="N1174" i="1" s="1"/>
  <c r="O1174" i="1" s="1"/>
  <c r="I1175" i="1"/>
  <c r="J1175" i="1" l="1"/>
  <c r="K1175" i="1" s="1"/>
  <c r="L1175" i="1" l="1"/>
  <c r="M1175" i="1" s="1"/>
  <c r="N1175" i="1" s="1"/>
  <c r="O1175" i="1" s="1"/>
  <c r="I1176" i="1"/>
  <c r="J1176" i="1" l="1"/>
  <c r="K1176" i="1"/>
  <c r="L1176" i="1" l="1"/>
  <c r="M1176" i="1" s="1"/>
  <c r="N1176" i="1" s="1"/>
  <c r="O1176" i="1" s="1"/>
  <c r="I1177" i="1"/>
  <c r="J1177" i="1" l="1"/>
  <c r="K1177" i="1"/>
  <c r="L1177" i="1" l="1"/>
  <c r="M1177" i="1" s="1"/>
  <c r="N1177" i="1" s="1"/>
  <c r="O1177" i="1" s="1"/>
  <c r="I1178" i="1"/>
  <c r="J1178" i="1" l="1"/>
  <c r="K1178" i="1" s="1"/>
  <c r="L1178" i="1" l="1"/>
  <c r="M1178" i="1" s="1"/>
  <c r="N1178" i="1" s="1"/>
  <c r="O1178" i="1" s="1"/>
  <c r="I1179" i="1"/>
  <c r="J1179" i="1" l="1"/>
  <c r="K1179" i="1" s="1"/>
  <c r="L1179" i="1" l="1"/>
  <c r="M1179" i="1" s="1"/>
  <c r="N1179" i="1" s="1"/>
  <c r="O1179" i="1" s="1"/>
  <c r="I1180" i="1"/>
  <c r="J1180" i="1" l="1"/>
  <c r="K1180" i="1" s="1"/>
  <c r="L1180" i="1" l="1"/>
  <c r="M1180" i="1" s="1"/>
  <c r="N1180" i="1" s="1"/>
  <c r="O1180" i="1" s="1"/>
  <c r="I1181" i="1" l="1"/>
  <c r="J1181" i="1" l="1"/>
  <c r="K1181" i="1" s="1"/>
  <c r="L1181" i="1" l="1"/>
  <c r="M1181" i="1" s="1"/>
  <c r="N1181" i="1" s="1"/>
  <c r="O1181" i="1" s="1"/>
  <c r="I1182" i="1"/>
  <c r="J1182" i="1" l="1"/>
  <c r="K1182" i="1"/>
  <c r="L1182" i="1" l="1"/>
  <c r="M1182" i="1" s="1"/>
  <c r="N1182" i="1" s="1"/>
  <c r="O1182" i="1" s="1"/>
  <c r="I1183" i="1"/>
  <c r="J1183" i="1" l="1"/>
  <c r="K1183" i="1"/>
  <c r="L1183" i="1" l="1"/>
  <c r="M1183" i="1" s="1"/>
  <c r="N1183" i="1" s="1"/>
  <c r="O1183" i="1" s="1"/>
  <c r="I1184" i="1"/>
  <c r="J1184" i="1" l="1"/>
  <c r="K1184" i="1" s="1"/>
  <c r="L1184" i="1" l="1"/>
  <c r="M1184" i="1" s="1"/>
  <c r="N1184" i="1" s="1"/>
  <c r="O1184" i="1" s="1"/>
  <c r="I1185" i="1"/>
  <c r="J1185" i="1" l="1"/>
  <c r="K1185" i="1"/>
  <c r="L1185" i="1" l="1"/>
  <c r="M1185" i="1" s="1"/>
  <c r="N1185" i="1" s="1"/>
  <c r="O1185" i="1" s="1"/>
  <c r="I1186" i="1"/>
  <c r="J1186" i="1" l="1"/>
  <c r="K1186" i="1"/>
  <c r="L1186" i="1" l="1"/>
  <c r="M1186" i="1" s="1"/>
  <c r="N1186" i="1" s="1"/>
  <c r="O1186" i="1" s="1"/>
  <c r="I1187" i="1"/>
  <c r="J1187" i="1" l="1"/>
  <c r="K1187" i="1"/>
  <c r="L1187" i="1" l="1"/>
  <c r="M1187" i="1" s="1"/>
  <c r="N1187" i="1" s="1"/>
  <c r="O1187" i="1" s="1"/>
  <c r="I1188" i="1"/>
  <c r="J1188" i="1" l="1"/>
  <c r="K1188" i="1" s="1"/>
  <c r="L1188" i="1" l="1"/>
  <c r="M1188" i="1" s="1"/>
  <c r="N1188" i="1" s="1"/>
  <c r="O1188" i="1" s="1"/>
  <c r="I1189" i="1"/>
  <c r="J1189" i="1" l="1"/>
  <c r="K1189" i="1" s="1"/>
  <c r="L1189" i="1" l="1"/>
  <c r="M1189" i="1" s="1"/>
  <c r="N1189" i="1" s="1"/>
  <c r="O1189" i="1" s="1"/>
  <c r="I1190" i="1"/>
  <c r="J1190" i="1" l="1"/>
  <c r="K1190" i="1" s="1"/>
  <c r="L1190" i="1" l="1"/>
  <c r="M1190" i="1" s="1"/>
  <c r="N1190" i="1" s="1"/>
  <c r="O1190" i="1" s="1"/>
  <c r="I1191" i="1"/>
  <c r="J1191" i="1" l="1"/>
  <c r="K1191" i="1"/>
  <c r="L1191" i="1" l="1"/>
  <c r="M1191" i="1" s="1"/>
  <c r="N1191" i="1" s="1"/>
  <c r="O1191" i="1" s="1"/>
  <c r="I1192" i="1"/>
  <c r="J1192" i="1" l="1"/>
  <c r="K1192" i="1" s="1"/>
  <c r="L1192" i="1" l="1"/>
  <c r="M1192" i="1" s="1"/>
  <c r="N1192" i="1" s="1"/>
  <c r="O1192" i="1" s="1"/>
  <c r="I1193" i="1" l="1"/>
  <c r="J1193" i="1" l="1"/>
  <c r="K1193" i="1" s="1"/>
  <c r="L1193" i="1" l="1"/>
  <c r="M1193" i="1" s="1"/>
  <c r="N1193" i="1" s="1"/>
  <c r="O1193" i="1" s="1"/>
  <c r="I1194" i="1"/>
  <c r="J1194" i="1" l="1"/>
  <c r="K1194" i="1"/>
  <c r="L1194" i="1" l="1"/>
  <c r="M1194" i="1" s="1"/>
  <c r="N1194" i="1" s="1"/>
  <c r="O1194" i="1" s="1"/>
  <c r="I1195" i="1"/>
  <c r="J1195" i="1" l="1"/>
  <c r="K1195" i="1" s="1"/>
  <c r="L1195" i="1" l="1"/>
  <c r="M1195" i="1" s="1"/>
  <c r="N1195" i="1" s="1"/>
  <c r="O1195" i="1" s="1"/>
  <c r="I1196" i="1"/>
  <c r="J1196" i="1" l="1"/>
  <c r="K1196" i="1"/>
  <c r="L1196" i="1" l="1"/>
  <c r="M1196" i="1" s="1"/>
  <c r="N1196" i="1" s="1"/>
  <c r="O1196" i="1" s="1"/>
  <c r="I1197" i="1"/>
  <c r="J1197" i="1" l="1"/>
  <c r="K1197" i="1"/>
  <c r="L1197" i="1" l="1"/>
  <c r="M1197" i="1" s="1"/>
  <c r="N1197" i="1" s="1"/>
  <c r="O1197" i="1" s="1"/>
  <c r="I1198" i="1"/>
  <c r="J1198" i="1" l="1"/>
  <c r="K1198" i="1" s="1"/>
  <c r="L1198" i="1" l="1"/>
  <c r="M1198" i="1" s="1"/>
  <c r="N1198" i="1" s="1"/>
  <c r="O1198" i="1" s="1"/>
  <c r="I1199" i="1"/>
  <c r="J1199" i="1" l="1"/>
  <c r="K1199" i="1" s="1"/>
  <c r="L1199" i="1" l="1"/>
  <c r="M1199" i="1" s="1"/>
  <c r="N1199" i="1" s="1"/>
  <c r="O1199" i="1" s="1"/>
  <c r="I1200" i="1"/>
  <c r="J1200" i="1" l="1"/>
  <c r="K1200" i="1"/>
  <c r="L1200" i="1" l="1"/>
  <c r="M1200" i="1" s="1"/>
  <c r="N1200" i="1" s="1"/>
  <c r="O1200" i="1" s="1"/>
  <c r="I1201" i="1"/>
  <c r="J1201" i="1" l="1"/>
  <c r="K1201" i="1"/>
  <c r="L1201" i="1" l="1"/>
  <c r="M1201" i="1" s="1"/>
  <c r="N1201" i="1" s="1"/>
  <c r="O1201" i="1" s="1"/>
  <c r="I1202" i="1"/>
  <c r="J1202" i="1" l="1"/>
  <c r="K1202" i="1"/>
  <c r="L1202" i="1" l="1"/>
  <c r="M1202" i="1" s="1"/>
  <c r="N1202" i="1" s="1"/>
  <c r="O1202" i="1" s="1"/>
  <c r="I1203" i="1"/>
  <c r="J1203" i="1" l="1"/>
  <c r="K1203" i="1" s="1"/>
  <c r="L1203" i="1" l="1"/>
  <c r="M1203" i="1" s="1"/>
  <c r="N1203" i="1" s="1"/>
  <c r="O1203" i="1" s="1"/>
  <c r="I1204" i="1"/>
  <c r="J1204" i="1" l="1"/>
  <c r="K1204" i="1" s="1"/>
  <c r="L1204" i="1" l="1"/>
  <c r="M1204" i="1" s="1"/>
  <c r="N1204" i="1" s="1"/>
  <c r="O1204" i="1" s="1"/>
  <c r="I1205" i="1" l="1"/>
  <c r="J1205" i="1" l="1"/>
  <c r="K1205" i="1"/>
  <c r="L1205" i="1" l="1"/>
  <c r="M1205" i="1" s="1"/>
  <c r="N1205" i="1" s="1"/>
  <c r="O1205" i="1" s="1"/>
  <c r="I1206" i="1"/>
  <c r="J1206" i="1" l="1"/>
  <c r="K1206" i="1"/>
  <c r="L1206" i="1" l="1"/>
  <c r="M1206" i="1" s="1"/>
  <c r="N1206" i="1" s="1"/>
  <c r="O1206" i="1" s="1"/>
  <c r="I1207" i="1"/>
  <c r="J1207" i="1" l="1"/>
  <c r="K1207" i="1"/>
  <c r="L1207" i="1" l="1"/>
  <c r="M1207" i="1" s="1"/>
  <c r="N1207" i="1" s="1"/>
  <c r="O1207" i="1" s="1"/>
  <c r="I1208" i="1"/>
  <c r="J1208" i="1" l="1"/>
  <c r="K1208" i="1" s="1"/>
  <c r="L1208" i="1" l="1"/>
  <c r="M1208" i="1" s="1"/>
  <c r="N1208" i="1" s="1"/>
  <c r="O1208" i="1" s="1"/>
  <c r="I1209" i="1"/>
  <c r="J1209" i="1" l="1"/>
  <c r="K1209" i="1" s="1"/>
  <c r="L1209" i="1" l="1"/>
  <c r="M1209" i="1" s="1"/>
  <c r="N1209" i="1" s="1"/>
  <c r="O1209" i="1" s="1"/>
  <c r="I1210" i="1" l="1"/>
  <c r="J1210" i="1" l="1"/>
  <c r="K1210" i="1" s="1"/>
  <c r="L1210" i="1" l="1"/>
  <c r="M1210" i="1" s="1"/>
  <c r="N1210" i="1" s="1"/>
  <c r="O1210" i="1" s="1"/>
  <c r="I1211" i="1"/>
  <c r="J1211" i="1" l="1"/>
  <c r="K1211" i="1" s="1"/>
  <c r="L1211" i="1" l="1"/>
  <c r="M1211" i="1" s="1"/>
  <c r="N1211" i="1" s="1"/>
  <c r="O1211" i="1" s="1"/>
  <c r="I1212" i="1"/>
  <c r="J1212" i="1" l="1"/>
  <c r="K1212" i="1"/>
  <c r="L1212" i="1" l="1"/>
  <c r="M1212" i="1" s="1"/>
  <c r="N1212" i="1" s="1"/>
  <c r="O1212" i="1" s="1"/>
  <c r="I1213" i="1"/>
  <c r="J1213" i="1" l="1"/>
  <c r="K1213" i="1" s="1"/>
  <c r="L1213" i="1" l="1"/>
  <c r="M1213" i="1" s="1"/>
  <c r="N1213" i="1" s="1"/>
  <c r="O1213" i="1" s="1"/>
  <c r="I1214" i="1"/>
  <c r="J1214" i="1" l="1"/>
  <c r="K1214" i="1" s="1"/>
  <c r="L1214" i="1" l="1"/>
  <c r="M1214" i="1" s="1"/>
  <c r="N1214" i="1" s="1"/>
  <c r="O1214" i="1" s="1"/>
  <c r="I1215" i="1"/>
  <c r="J1215" i="1" l="1"/>
  <c r="K1215" i="1" s="1"/>
  <c r="L1215" i="1" l="1"/>
  <c r="M1215" i="1" s="1"/>
  <c r="N1215" i="1" s="1"/>
  <c r="O1215" i="1" s="1"/>
  <c r="I1216" i="1"/>
  <c r="J1216" i="1" l="1"/>
  <c r="K1216" i="1" s="1"/>
  <c r="L1216" i="1" l="1"/>
  <c r="M1216" i="1" s="1"/>
  <c r="N1216" i="1" s="1"/>
  <c r="O1216" i="1" s="1"/>
  <c r="I1217" i="1"/>
  <c r="J1217" i="1" l="1"/>
  <c r="K1217" i="1" s="1"/>
  <c r="L1217" i="1" l="1"/>
  <c r="M1217" i="1" s="1"/>
  <c r="N1217" i="1" s="1"/>
  <c r="O1217" i="1" s="1"/>
  <c r="I1218" i="1"/>
  <c r="J1218" i="1" l="1"/>
  <c r="K1218" i="1"/>
  <c r="L1218" i="1" l="1"/>
  <c r="M1218" i="1" s="1"/>
  <c r="N1218" i="1" s="1"/>
  <c r="O1218" i="1" s="1"/>
  <c r="I1219" i="1"/>
  <c r="J1219" i="1" l="1"/>
  <c r="K1219" i="1" s="1"/>
  <c r="L1219" i="1" l="1"/>
  <c r="M1219" i="1" s="1"/>
  <c r="N1219" i="1" s="1"/>
  <c r="O1219" i="1" s="1"/>
  <c r="I1220" i="1"/>
  <c r="J1220" i="1" l="1"/>
  <c r="K1220" i="1" s="1"/>
  <c r="L1220" i="1" l="1"/>
  <c r="M1220" i="1" s="1"/>
  <c r="N1220" i="1" s="1"/>
  <c r="O1220" i="1" s="1"/>
  <c r="I1221" i="1"/>
  <c r="J1221" i="1" l="1"/>
  <c r="K1221" i="1"/>
  <c r="L1221" i="1" l="1"/>
  <c r="M1221" i="1" s="1"/>
  <c r="N1221" i="1" s="1"/>
  <c r="O1221" i="1" s="1"/>
  <c r="I1222" i="1"/>
  <c r="J1222" i="1" l="1"/>
  <c r="K1222" i="1" s="1"/>
  <c r="L1222" i="1" l="1"/>
  <c r="M1222" i="1" s="1"/>
  <c r="N1222" i="1" s="1"/>
  <c r="O1222" i="1" s="1"/>
  <c r="I1223" i="1" l="1"/>
  <c r="J1223" i="1" l="1"/>
  <c r="K1223" i="1" s="1"/>
  <c r="L1223" i="1" l="1"/>
  <c r="M1223" i="1" s="1"/>
  <c r="N1223" i="1" s="1"/>
  <c r="O1223" i="1" s="1"/>
  <c r="I1224" i="1"/>
  <c r="J1224" i="1" l="1"/>
  <c r="K1224" i="1" s="1"/>
  <c r="L1224" i="1" l="1"/>
  <c r="M1224" i="1" s="1"/>
  <c r="N1224" i="1" s="1"/>
  <c r="O1224" i="1" s="1"/>
  <c r="I1225" i="1"/>
  <c r="J1225" i="1" l="1"/>
  <c r="K1225" i="1" s="1"/>
  <c r="L1225" i="1" l="1"/>
  <c r="M1225" i="1" s="1"/>
  <c r="N1225" i="1" s="1"/>
  <c r="O1225" i="1" s="1"/>
  <c r="I1226" i="1"/>
  <c r="J1226" i="1" l="1"/>
  <c r="K1226" i="1"/>
  <c r="L1226" i="1" l="1"/>
  <c r="M1226" i="1" s="1"/>
  <c r="N1226" i="1" s="1"/>
  <c r="O1226" i="1" s="1"/>
  <c r="I1227" i="1"/>
  <c r="J1227" i="1" l="1"/>
  <c r="K1227" i="1"/>
  <c r="L1227" i="1" l="1"/>
  <c r="M1227" i="1" s="1"/>
  <c r="N1227" i="1" s="1"/>
  <c r="O1227" i="1" s="1"/>
  <c r="I1228" i="1"/>
  <c r="J1228" i="1" l="1"/>
  <c r="K1228" i="1" s="1"/>
  <c r="L1228" i="1" l="1"/>
  <c r="M1228" i="1" s="1"/>
  <c r="N1228" i="1" s="1"/>
  <c r="O1228" i="1" s="1"/>
  <c r="I1229" i="1"/>
  <c r="J1229" i="1" l="1"/>
  <c r="K1229" i="1" s="1"/>
  <c r="L1229" i="1" l="1"/>
  <c r="M1229" i="1" s="1"/>
  <c r="N1229" i="1" s="1"/>
  <c r="O1229" i="1" s="1"/>
  <c r="I1230" i="1"/>
  <c r="J1230" i="1" l="1"/>
  <c r="K1230" i="1" s="1"/>
  <c r="L1230" i="1" l="1"/>
  <c r="M1230" i="1" s="1"/>
  <c r="N1230" i="1" s="1"/>
  <c r="O1230" i="1" s="1"/>
  <c r="I1231" i="1"/>
  <c r="J1231" i="1" l="1"/>
  <c r="K1231" i="1" s="1"/>
  <c r="L1231" i="1" l="1"/>
  <c r="M1231" i="1" s="1"/>
  <c r="N1231" i="1" s="1"/>
  <c r="O1231" i="1" s="1"/>
  <c r="I1232" i="1"/>
  <c r="J1232" i="1" l="1"/>
  <c r="K1232" i="1"/>
  <c r="L1232" i="1" l="1"/>
  <c r="M1232" i="1" s="1"/>
  <c r="N1232" i="1" s="1"/>
  <c r="O1232" i="1" s="1"/>
  <c r="I1233" i="1"/>
  <c r="J1233" i="1" l="1"/>
  <c r="K1233" i="1" s="1"/>
  <c r="L1233" i="1" l="1"/>
  <c r="M1233" i="1" s="1"/>
  <c r="N1233" i="1" s="1"/>
  <c r="O1233" i="1" s="1"/>
  <c r="I1234" i="1"/>
  <c r="J1234" i="1" l="1"/>
  <c r="K1234" i="1"/>
  <c r="L1234" i="1" l="1"/>
  <c r="M1234" i="1" s="1"/>
  <c r="N1234" i="1" s="1"/>
  <c r="O1234" i="1" s="1"/>
  <c r="I1235" i="1" l="1"/>
  <c r="J1235" i="1" l="1"/>
  <c r="K1235" i="1"/>
  <c r="L1235" i="1" l="1"/>
  <c r="M1235" i="1" s="1"/>
  <c r="N1235" i="1" s="1"/>
  <c r="O1235" i="1" s="1"/>
  <c r="I1236" i="1"/>
  <c r="J1236" i="1" l="1"/>
  <c r="K1236" i="1" s="1"/>
  <c r="L1236" i="1" l="1"/>
  <c r="M1236" i="1" s="1"/>
  <c r="N1236" i="1" s="1"/>
  <c r="O1236" i="1" s="1"/>
  <c r="I1237" i="1"/>
  <c r="J1237" i="1" l="1"/>
  <c r="K1237" i="1"/>
  <c r="L1237" i="1" l="1"/>
  <c r="M1237" i="1" s="1"/>
  <c r="N1237" i="1" s="1"/>
  <c r="O1237" i="1" s="1"/>
  <c r="I1238" i="1"/>
  <c r="J1238" i="1" l="1"/>
  <c r="K1238" i="1" s="1"/>
  <c r="L1238" i="1" l="1"/>
  <c r="M1238" i="1" s="1"/>
  <c r="N1238" i="1" s="1"/>
  <c r="O1238" i="1" s="1"/>
  <c r="I1239" i="1"/>
  <c r="J1239" i="1" l="1"/>
  <c r="K1239" i="1" s="1"/>
  <c r="L1239" i="1" l="1"/>
  <c r="M1239" i="1" s="1"/>
  <c r="N1239" i="1" s="1"/>
  <c r="O1239" i="1" s="1"/>
  <c r="I1240" i="1"/>
  <c r="J1240" i="1" l="1"/>
  <c r="K1240" i="1" s="1"/>
  <c r="L1240" i="1" l="1"/>
  <c r="M1240" i="1" s="1"/>
  <c r="N1240" i="1" s="1"/>
  <c r="O1240" i="1" s="1"/>
  <c r="I1241" i="1"/>
  <c r="J1241" i="1" l="1"/>
  <c r="K1241" i="1"/>
  <c r="L1241" i="1" l="1"/>
  <c r="M1241" i="1" s="1"/>
  <c r="N1241" i="1" s="1"/>
  <c r="O1241" i="1" s="1"/>
  <c r="I1242" i="1"/>
  <c r="J1242" i="1" l="1"/>
  <c r="K1242" i="1" s="1"/>
  <c r="L1242" i="1" l="1"/>
  <c r="M1242" i="1" s="1"/>
  <c r="N1242" i="1" s="1"/>
  <c r="O1242" i="1" s="1"/>
  <c r="I1243" i="1"/>
  <c r="J1243" i="1" l="1"/>
  <c r="K1243" i="1"/>
  <c r="L1243" i="1" l="1"/>
  <c r="M1243" i="1" s="1"/>
  <c r="N1243" i="1" s="1"/>
  <c r="O1243" i="1" s="1"/>
  <c r="I1244" i="1"/>
  <c r="J1244" i="1" l="1"/>
  <c r="K1244" i="1" s="1"/>
  <c r="L1244" i="1" l="1"/>
  <c r="M1244" i="1" s="1"/>
  <c r="N1244" i="1" s="1"/>
  <c r="O1244" i="1" s="1"/>
  <c r="I1245" i="1"/>
  <c r="J1245" i="1" l="1"/>
  <c r="K1245" i="1" s="1"/>
  <c r="L1245" i="1" l="1"/>
  <c r="M1245" i="1" s="1"/>
  <c r="N1245" i="1" s="1"/>
  <c r="O1245" i="1" s="1"/>
  <c r="I1246" i="1"/>
  <c r="J1246" i="1" l="1"/>
  <c r="K1246" i="1"/>
  <c r="L1246" i="1" l="1"/>
  <c r="M1246" i="1" s="1"/>
  <c r="N1246" i="1" s="1"/>
  <c r="O1246" i="1" s="1"/>
  <c r="I1247" i="1"/>
  <c r="J1247" i="1" l="1"/>
  <c r="K1247" i="1"/>
  <c r="L1247" i="1" l="1"/>
  <c r="M1247" i="1" s="1"/>
  <c r="N1247" i="1" s="1"/>
  <c r="O1247" i="1" s="1"/>
  <c r="I1248" i="1"/>
  <c r="J1248" i="1" l="1"/>
  <c r="K1248" i="1" s="1"/>
  <c r="L1248" i="1" l="1"/>
  <c r="M1248" i="1" s="1"/>
  <c r="N1248" i="1" s="1"/>
  <c r="O1248" i="1" s="1"/>
  <c r="I1249" i="1"/>
  <c r="J1249" i="1" l="1"/>
  <c r="K1249" i="1"/>
  <c r="L1249" i="1" l="1"/>
  <c r="M1249" i="1" s="1"/>
  <c r="N1249" i="1" s="1"/>
  <c r="O1249" i="1" s="1"/>
  <c r="I1250" i="1"/>
  <c r="J1250" i="1" l="1"/>
  <c r="K1250" i="1"/>
  <c r="L1250" i="1" l="1"/>
  <c r="M1250" i="1" s="1"/>
  <c r="N1250" i="1" s="1"/>
  <c r="O1250" i="1" s="1"/>
  <c r="I1251" i="1"/>
  <c r="J1251" i="1" l="1"/>
  <c r="K1251" i="1" s="1"/>
  <c r="L1251" i="1" l="1"/>
  <c r="M1251" i="1" s="1"/>
  <c r="N1251" i="1" s="1"/>
  <c r="O1251" i="1" s="1"/>
  <c r="I1252" i="1"/>
  <c r="J1252" i="1" l="1"/>
  <c r="K1252" i="1"/>
  <c r="L1252" i="1" l="1"/>
  <c r="M1252" i="1" s="1"/>
  <c r="N1252" i="1" s="1"/>
  <c r="O1252" i="1" s="1"/>
  <c r="I1253" i="1"/>
  <c r="J1253" i="1" l="1"/>
  <c r="K1253" i="1"/>
  <c r="L1253" i="1" l="1"/>
  <c r="M1253" i="1" s="1"/>
  <c r="N1253" i="1" s="1"/>
  <c r="O1253" i="1" s="1"/>
  <c r="I1254" i="1"/>
  <c r="J1254" i="1" l="1"/>
  <c r="K1254" i="1" s="1"/>
  <c r="L1254" i="1" l="1"/>
  <c r="M1254" i="1" s="1"/>
  <c r="N1254" i="1" s="1"/>
  <c r="O1254" i="1" s="1"/>
  <c r="I1255" i="1"/>
  <c r="J1255" i="1" l="1"/>
  <c r="K1255" i="1"/>
  <c r="L1255" i="1" l="1"/>
  <c r="M1255" i="1" s="1"/>
  <c r="N1255" i="1" s="1"/>
  <c r="O1255" i="1" s="1"/>
  <c r="I1256" i="1"/>
  <c r="J1256" i="1" l="1"/>
  <c r="K1256" i="1" s="1"/>
  <c r="L1256" i="1" l="1"/>
  <c r="M1256" i="1" s="1"/>
  <c r="N1256" i="1" s="1"/>
  <c r="O1256" i="1" s="1"/>
  <c r="I1257" i="1"/>
  <c r="J1257" i="1" l="1"/>
  <c r="K1257" i="1" s="1"/>
  <c r="L1257" i="1" l="1"/>
  <c r="M1257" i="1" s="1"/>
  <c r="N1257" i="1" s="1"/>
  <c r="O1257" i="1" s="1"/>
  <c r="I1258" i="1"/>
  <c r="J1258" i="1" l="1"/>
  <c r="K1258" i="1" s="1"/>
  <c r="L1258" i="1" l="1"/>
  <c r="M1258" i="1" s="1"/>
  <c r="N1258" i="1" s="1"/>
  <c r="O1258" i="1" s="1"/>
  <c r="I1259" i="1"/>
  <c r="J1259" i="1" l="1"/>
  <c r="K1259" i="1" s="1"/>
  <c r="L1259" i="1" l="1"/>
  <c r="M1259" i="1" s="1"/>
  <c r="N1259" i="1" s="1"/>
  <c r="O1259" i="1" s="1"/>
  <c r="I1260" i="1"/>
  <c r="J1260" i="1" l="1"/>
  <c r="K1260" i="1" s="1"/>
  <c r="L1260" i="1" l="1"/>
  <c r="M1260" i="1" s="1"/>
  <c r="N1260" i="1" s="1"/>
  <c r="O1260" i="1" s="1"/>
  <c r="I1261" i="1"/>
  <c r="J1261" i="1" l="1"/>
  <c r="K1261" i="1" s="1"/>
  <c r="L1261" i="1" l="1"/>
  <c r="M1261" i="1" s="1"/>
  <c r="N1261" i="1" s="1"/>
  <c r="O1261" i="1" s="1"/>
  <c r="I1262" i="1"/>
  <c r="J1262" i="1" l="1"/>
  <c r="K1262" i="1" s="1"/>
  <c r="L1262" i="1" l="1"/>
  <c r="M1262" i="1" s="1"/>
  <c r="N1262" i="1" s="1"/>
  <c r="O1262" i="1" s="1"/>
  <c r="I1263" i="1"/>
  <c r="J1263" i="1" l="1"/>
  <c r="K1263" i="1" s="1"/>
  <c r="L1263" i="1" l="1"/>
  <c r="M1263" i="1" s="1"/>
  <c r="N1263" i="1" s="1"/>
  <c r="O1263" i="1" s="1"/>
  <c r="I1264" i="1"/>
  <c r="J1264" i="1" l="1"/>
  <c r="K1264" i="1"/>
  <c r="L1264" i="1" l="1"/>
  <c r="M1264" i="1" s="1"/>
  <c r="N1264" i="1" s="1"/>
  <c r="O1264" i="1" s="1"/>
  <c r="I1265" i="1"/>
  <c r="J1265" i="1" l="1"/>
  <c r="K1265" i="1" s="1"/>
  <c r="L1265" i="1" l="1"/>
  <c r="M1265" i="1" s="1"/>
  <c r="N1265" i="1" s="1"/>
  <c r="O1265" i="1" s="1"/>
  <c r="I1266" i="1"/>
  <c r="J1266" i="1" l="1"/>
  <c r="K1266" i="1" s="1"/>
  <c r="L1266" i="1" l="1"/>
  <c r="M1266" i="1" s="1"/>
  <c r="N1266" i="1" s="1"/>
  <c r="O1266" i="1" s="1"/>
  <c r="I1267" i="1"/>
  <c r="J1267" i="1" l="1"/>
  <c r="K1267" i="1" s="1"/>
  <c r="L1267" i="1" l="1"/>
  <c r="M1267" i="1" s="1"/>
  <c r="N1267" i="1" s="1"/>
  <c r="O1267" i="1" s="1"/>
  <c r="I1268" i="1"/>
  <c r="J1268" i="1" l="1"/>
  <c r="K1268" i="1" s="1"/>
  <c r="L1268" i="1" l="1"/>
  <c r="M1268" i="1" s="1"/>
  <c r="N1268" i="1" s="1"/>
  <c r="O1268" i="1" s="1"/>
  <c r="I1269" i="1" l="1"/>
  <c r="J1269" i="1" l="1"/>
  <c r="K1269" i="1" s="1"/>
  <c r="L1269" i="1" l="1"/>
  <c r="M1269" i="1" s="1"/>
  <c r="N1269" i="1" s="1"/>
  <c r="O1269" i="1" s="1"/>
  <c r="I1270" i="1"/>
  <c r="J1270" i="1" l="1"/>
  <c r="K1270" i="1" s="1"/>
  <c r="L1270" i="1" l="1"/>
  <c r="M1270" i="1" s="1"/>
  <c r="N1270" i="1" s="1"/>
  <c r="O1270" i="1" s="1"/>
  <c r="I1271" i="1"/>
  <c r="J1271" i="1" l="1"/>
  <c r="K1271" i="1"/>
  <c r="L1271" i="1" l="1"/>
  <c r="M1271" i="1" s="1"/>
  <c r="N1271" i="1" s="1"/>
  <c r="O1271" i="1" s="1"/>
  <c r="I1272" i="1"/>
  <c r="J1272" i="1" l="1"/>
  <c r="K1272" i="1" s="1"/>
  <c r="L1272" i="1" l="1"/>
  <c r="M1272" i="1" s="1"/>
  <c r="N1272" i="1" s="1"/>
  <c r="O1272" i="1" s="1"/>
  <c r="I1273" i="1"/>
  <c r="J1273" i="1" l="1"/>
  <c r="K1273" i="1" s="1"/>
  <c r="L1273" i="1" l="1"/>
  <c r="M1273" i="1" s="1"/>
  <c r="N1273" i="1" s="1"/>
  <c r="O1273" i="1" s="1"/>
  <c r="I1274" i="1"/>
  <c r="J1274" i="1" l="1"/>
  <c r="K1274" i="1"/>
  <c r="L1274" i="1" l="1"/>
  <c r="M1274" i="1" s="1"/>
  <c r="N1274" i="1" s="1"/>
  <c r="O1274" i="1" s="1"/>
  <c r="I1275" i="1"/>
  <c r="J1275" i="1" l="1"/>
  <c r="K1275" i="1" s="1"/>
  <c r="L1275" i="1" l="1"/>
  <c r="M1275" i="1" s="1"/>
  <c r="N1275" i="1" s="1"/>
  <c r="O1275" i="1" s="1"/>
  <c r="I1276" i="1"/>
  <c r="J1276" i="1" l="1"/>
  <c r="K1276" i="1" s="1"/>
  <c r="L1276" i="1" l="1"/>
  <c r="M1276" i="1" s="1"/>
  <c r="N1276" i="1" s="1"/>
  <c r="O1276" i="1" s="1"/>
  <c r="I1277" i="1"/>
  <c r="J1277" i="1" l="1"/>
  <c r="K1277" i="1" s="1"/>
  <c r="L1277" i="1" l="1"/>
  <c r="M1277" i="1" s="1"/>
  <c r="N1277" i="1" s="1"/>
  <c r="O1277" i="1" s="1"/>
  <c r="I1278" i="1"/>
  <c r="J1278" i="1" l="1"/>
  <c r="K1278" i="1" s="1"/>
  <c r="L1278" i="1" l="1"/>
  <c r="M1278" i="1" s="1"/>
  <c r="N1278" i="1" s="1"/>
  <c r="O1278" i="1" s="1"/>
  <c r="I1279" i="1"/>
  <c r="J1279" i="1" l="1"/>
  <c r="K1279" i="1" s="1"/>
  <c r="L1279" i="1" l="1"/>
  <c r="M1279" i="1" s="1"/>
  <c r="N1279" i="1" s="1"/>
  <c r="O1279" i="1" s="1"/>
  <c r="I1280" i="1"/>
  <c r="J1280" i="1" l="1"/>
  <c r="K1280" i="1" s="1"/>
  <c r="L1280" i="1" l="1"/>
  <c r="M1280" i="1" s="1"/>
  <c r="N1280" i="1" s="1"/>
  <c r="O1280" i="1" s="1"/>
  <c r="I1281" i="1"/>
  <c r="J1281" i="1" l="1"/>
  <c r="K1281" i="1"/>
  <c r="L1281" i="1" l="1"/>
  <c r="M1281" i="1" s="1"/>
  <c r="N1281" i="1" s="1"/>
  <c r="O1281" i="1" s="1"/>
  <c r="I1282" i="1"/>
  <c r="J1282" i="1" l="1"/>
  <c r="K1282" i="1"/>
  <c r="L1282" i="1" l="1"/>
  <c r="M1282" i="1" s="1"/>
  <c r="N1282" i="1" s="1"/>
  <c r="O1282" i="1" s="1"/>
  <c r="I1283" i="1"/>
  <c r="J1283" i="1" l="1"/>
  <c r="K1283" i="1"/>
  <c r="L1283" i="1" l="1"/>
  <c r="M1283" i="1" s="1"/>
  <c r="N1283" i="1" s="1"/>
  <c r="O1283" i="1" s="1"/>
  <c r="I1284" i="1"/>
  <c r="J1284" i="1" l="1"/>
  <c r="K1284" i="1"/>
  <c r="L1284" i="1" l="1"/>
  <c r="M1284" i="1" s="1"/>
  <c r="N1284" i="1" s="1"/>
  <c r="O1284" i="1" s="1"/>
  <c r="I1285" i="1"/>
  <c r="J1285" i="1" l="1"/>
  <c r="K1285" i="1"/>
  <c r="L1285" i="1" l="1"/>
  <c r="M1285" i="1" s="1"/>
  <c r="N1285" i="1" s="1"/>
  <c r="O1285" i="1" s="1"/>
  <c r="I1286" i="1"/>
  <c r="J1286" i="1" l="1"/>
  <c r="K1286" i="1" s="1"/>
  <c r="L1286" i="1" l="1"/>
  <c r="M1286" i="1" s="1"/>
  <c r="N1286" i="1" s="1"/>
  <c r="O1286" i="1" s="1"/>
  <c r="I1287" i="1"/>
  <c r="J1287" i="1" l="1"/>
  <c r="K1287" i="1" s="1"/>
  <c r="L1287" i="1" l="1"/>
  <c r="M1287" i="1" s="1"/>
  <c r="N1287" i="1" s="1"/>
  <c r="O1287" i="1" s="1"/>
  <c r="I1288" i="1"/>
  <c r="J1288" i="1" l="1"/>
  <c r="K1288" i="1"/>
  <c r="L1288" i="1" l="1"/>
  <c r="M1288" i="1" s="1"/>
  <c r="N1288" i="1" s="1"/>
  <c r="O1288" i="1" s="1"/>
  <c r="I1289" i="1"/>
  <c r="J1289" i="1" l="1"/>
  <c r="K1289" i="1" s="1"/>
  <c r="L1289" i="1" l="1"/>
  <c r="M1289" i="1" s="1"/>
  <c r="N1289" i="1" s="1"/>
  <c r="O1289" i="1" s="1"/>
  <c r="I1290" i="1"/>
  <c r="J1290" i="1" l="1"/>
  <c r="K1290" i="1" s="1"/>
  <c r="L1290" i="1" l="1"/>
  <c r="M1290" i="1" s="1"/>
  <c r="N1290" i="1" s="1"/>
  <c r="O1290" i="1" s="1"/>
  <c r="I1291" i="1"/>
  <c r="J1291" i="1" l="1"/>
  <c r="K1291" i="1"/>
  <c r="L1291" i="1" l="1"/>
  <c r="M1291" i="1" s="1"/>
  <c r="N1291" i="1" s="1"/>
  <c r="O1291" i="1" s="1"/>
  <c r="I1292" i="1"/>
  <c r="J1292" i="1" l="1"/>
  <c r="K1292" i="1" s="1"/>
  <c r="L1292" i="1" l="1"/>
  <c r="M1292" i="1" s="1"/>
  <c r="N1292" i="1" s="1"/>
  <c r="O1292" i="1" s="1"/>
  <c r="I1293" i="1"/>
  <c r="J1293" i="1" l="1"/>
  <c r="K1293" i="1" s="1"/>
  <c r="L1293" i="1" l="1"/>
  <c r="M1293" i="1" s="1"/>
  <c r="N1293" i="1" s="1"/>
  <c r="O1293" i="1" s="1"/>
  <c r="I1294" i="1"/>
  <c r="J1294" i="1" l="1"/>
  <c r="K1294" i="1"/>
  <c r="L1294" i="1" l="1"/>
  <c r="M1294" i="1" s="1"/>
  <c r="N1294" i="1" s="1"/>
  <c r="O1294" i="1" s="1"/>
  <c r="I1295" i="1"/>
  <c r="J1295" i="1" l="1"/>
  <c r="K1295" i="1"/>
  <c r="L1295" i="1" l="1"/>
  <c r="M1295" i="1" s="1"/>
  <c r="N1295" i="1" s="1"/>
  <c r="O1295" i="1" s="1"/>
  <c r="I1296" i="1"/>
  <c r="J1296" i="1" l="1"/>
  <c r="K1296" i="1"/>
  <c r="L1296" i="1" l="1"/>
  <c r="M1296" i="1" s="1"/>
  <c r="N1296" i="1" s="1"/>
  <c r="O1296" i="1" s="1"/>
  <c r="I1297" i="1"/>
  <c r="J1297" i="1" l="1"/>
  <c r="K1297" i="1" s="1"/>
  <c r="L1297" i="1" l="1"/>
  <c r="M1297" i="1" s="1"/>
  <c r="N1297" i="1" s="1"/>
  <c r="O1297" i="1" s="1"/>
  <c r="I1298" i="1"/>
  <c r="J1298" i="1" l="1"/>
  <c r="K1298" i="1" s="1"/>
  <c r="L1298" i="1" l="1"/>
  <c r="M1298" i="1" s="1"/>
  <c r="N1298" i="1" s="1"/>
  <c r="O1298" i="1" s="1"/>
  <c r="I1299" i="1"/>
  <c r="J1299" i="1" l="1"/>
  <c r="K1299" i="1"/>
  <c r="L1299" i="1" l="1"/>
  <c r="M1299" i="1" s="1"/>
  <c r="N1299" i="1" s="1"/>
  <c r="O1299" i="1" s="1"/>
  <c r="I1300" i="1" l="1"/>
  <c r="J1300" i="1" l="1"/>
  <c r="K1300" i="1" s="1"/>
  <c r="L1300" i="1" l="1"/>
  <c r="M1300" i="1" s="1"/>
  <c r="N1300" i="1" s="1"/>
  <c r="O1300" i="1" s="1"/>
  <c r="I1301" i="1"/>
  <c r="J1301" i="1" l="1"/>
  <c r="K1301" i="1" s="1"/>
  <c r="L1301" i="1" l="1"/>
  <c r="M1301" i="1" s="1"/>
  <c r="N1301" i="1" s="1"/>
  <c r="O1301" i="1" s="1"/>
  <c r="I1302" i="1"/>
  <c r="J1302" i="1" l="1"/>
  <c r="K1302" i="1" s="1"/>
  <c r="L1302" i="1" l="1"/>
  <c r="M1302" i="1" s="1"/>
  <c r="N1302" i="1" s="1"/>
  <c r="O1302" i="1" s="1"/>
  <c r="I1303" i="1"/>
  <c r="J1303" i="1" l="1"/>
  <c r="K1303" i="1" s="1"/>
  <c r="L1303" i="1" l="1"/>
  <c r="M1303" i="1" s="1"/>
  <c r="N1303" i="1" s="1"/>
  <c r="O1303" i="1" s="1"/>
  <c r="I1304" i="1"/>
  <c r="J1304" i="1" l="1"/>
  <c r="K1304" i="1" s="1"/>
  <c r="L1304" i="1" l="1"/>
  <c r="M1304" i="1" s="1"/>
  <c r="N1304" i="1" s="1"/>
  <c r="O1304" i="1" s="1"/>
  <c r="I1305" i="1"/>
  <c r="J1305" i="1" l="1"/>
  <c r="K1305" i="1" s="1"/>
  <c r="L1305" i="1" l="1"/>
  <c r="M1305" i="1" s="1"/>
  <c r="N1305" i="1" s="1"/>
  <c r="O1305" i="1" s="1"/>
  <c r="I1306" i="1"/>
  <c r="J1306" i="1" l="1"/>
  <c r="K1306" i="1" s="1"/>
  <c r="L1306" i="1" l="1"/>
  <c r="M1306" i="1" s="1"/>
  <c r="N1306" i="1" s="1"/>
  <c r="O1306" i="1" s="1"/>
  <c r="I1307" i="1"/>
  <c r="J1307" i="1" l="1"/>
  <c r="K1307" i="1" s="1"/>
  <c r="L1307" i="1" l="1"/>
  <c r="M1307" i="1" s="1"/>
  <c r="N1307" i="1" s="1"/>
  <c r="O1307" i="1" s="1"/>
  <c r="I1308" i="1"/>
  <c r="J1308" i="1" l="1"/>
  <c r="K1308" i="1" s="1"/>
  <c r="L1308" i="1" l="1"/>
  <c r="M1308" i="1" s="1"/>
  <c r="N1308" i="1" s="1"/>
  <c r="O1308" i="1" s="1"/>
  <c r="I1309" i="1"/>
  <c r="J1309" i="1" l="1"/>
  <c r="K1309" i="1" s="1"/>
  <c r="L1309" i="1" l="1"/>
  <c r="M1309" i="1" s="1"/>
  <c r="N1309" i="1" s="1"/>
  <c r="O1309" i="1" s="1"/>
  <c r="I1310" i="1"/>
  <c r="J1310" i="1" l="1"/>
  <c r="K1310" i="1"/>
  <c r="L1310" i="1" l="1"/>
  <c r="M1310" i="1" s="1"/>
  <c r="N1310" i="1" s="1"/>
  <c r="O1310" i="1" s="1"/>
  <c r="I1311" i="1"/>
  <c r="J1311" i="1" l="1"/>
  <c r="K1311" i="1"/>
  <c r="L1311" i="1" l="1"/>
  <c r="M1311" i="1" s="1"/>
  <c r="N1311" i="1" s="1"/>
  <c r="O1311" i="1" s="1"/>
  <c r="I1312" i="1"/>
  <c r="J1312" i="1" l="1"/>
  <c r="K1312" i="1" s="1"/>
  <c r="L1312" i="1" l="1"/>
  <c r="M1312" i="1" s="1"/>
  <c r="N1312" i="1" s="1"/>
  <c r="O1312" i="1" s="1"/>
  <c r="I1313" i="1"/>
  <c r="J1313" i="1" l="1"/>
  <c r="K1313" i="1" s="1"/>
  <c r="L1313" i="1" l="1"/>
  <c r="M1313" i="1" s="1"/>
  <c r="N1313" i="1" s="1"/>
  <c r="O1313" i="1" s="1"/>
  <c r="I1314" i="1"/>
  <c r="J1314" i="1" l="1"/>
  <c r="K1314" i="1"/>
  <c r="L1314" i="1" l="1"/>
  <c r="M1314" i="1" s="1"/>
  <c r="N1314" i="1" s="1"/>
  <c r="O1314" i="1" s="1"/>
  <c r="I1315" i="1"/>
  <c r="J1315" i="1" l="1"/>
  <c r="K1315" i="1"/>
  <c r="L1315" i="1" l="1"/>
  <c r="M1315" i="1" s="1"/>
  <c r="N1315" i="1" s="1"/>
  <c r="O1315" i="1" s="1"/>
  <c r="I1316" i="1"/>
  <c r="J1316" i="1" l="1"/>
  <c r="K1316" i="1"/>
  <c r="L1316" i="1" l="1"/>
  <c r="M1316" i="1" s="1"/>
  <c r="N1316" i="1" s="1"/>
  <c r="O1316" i="1" s="1"/>
  <c r="I1317" i="1"/>
  <c r="J1317" i="1" l="1"/>
  <c r="K1317" i="1" s="1"/>
  <c r="L1317" i="1" l="1"/>
  <c r="M1317" i="1" s="1"/>
  <c r="N1317" i="1" s="1"/>
  <c r="O1317" i="1" s="1"/>
  <c r="I1318" i="1"/>
  <c r="J1318" i="1" l="1"/>
  <c r="K1318" i="1" s="1"/>
  <c r="L1318" i="1" l="1"/>
  <c r="M1318" i="1" s="1"/>
  <c r="N1318" i="1" s="1"/>
  <c r="O1318" i="1" s="1"/>
  <c r="I1319" i="1"/>
  <c r="J1319" i="1" l="1"/>
  <c r="K1319" i="1"/>
  <c r="L1319" i="1" l="1"/>
  <c r="M1319" i="1" s="1"/>
  <c r="N1319" i="1" s="1"/>
  <c r="O1319" i="1" s="1"/>
  <c r="I1320" i="1"/>
  <c r="J1320" i="1" l="1"/>
  <c r="K1320" i="1"/>
  <c r="L1320" i="1" l="1"/>
  <c r="M1320" i="1" s="1"/>
  <c r="N1320" i="1" s="1"/>
  <c r="O1320" i="1" s="1"/>
  <c r="I1321" i="1"/>
  <c r="J1321" i="1" l="1"/>
  <c r="K1321" i="1"/>
  <c r="L1321" i="1" l="1"/>
  <c r="M1321" i="1" s="1"/>
  <c r="N1321" i="1" s="1"/>
  <c r="O1321" i="1" s="1"/>
  <c r="I1322" i="1"/>
  <c r="J1322" i="1" l="1"/>
  <c r="K1322" i="1" s="1"/>
  <c r="L1322" i="1" l="1"/>
  <c r="M1322" i="1" s="1"/>
  <c r="N1322" i="1" s="1"/>
  <c r="O1322" i="1" s="1"/>
  <c r="I1323" i="1"/>
  <c r="J1323" i="1" l="1"/>
  <c r="K1323" i="1" s="1"/>
  <c r="L1323" i="1" l="1"/>
  <c r="M1323" i="1" s="1"/>
  <c r="N1323" i="1" s="1"/>
  <c r="O1323" i="1" s="1"/>
  <c r="I1324" i="1" l="1"/>
  <c r="J1324" i="1"/>
  <c r="K1324" i="1"/>
  <c r="L1324" i="1" l="1"/>
  <c r="M1324" i="1" s="1"/>
  <c r="N1324" i="1" s="1"/>
  <c r="O1324" i="1" s="1"/>
  <c r="I1325" i="1" l="1"/>
  <c r="J1325" i="1"/>
  <c r="K1325" i="1" s="1"/>
  <c r="L1325" i="1" l="1"/>
  <c r="M1325" i="1" s="1"/>
  <c r="N1325" i="1" s="1"/>
  <c r="O1325" i="1" s="1"/>
  <c r="I1326" i="1"/>
  <c r="J1326" i="1" l="1"/>
  <c r="K1326" i="1"/>
  <c r="L1326" i="1" l="1"/>
  <c r="M1326" i="1" s="1"/>
  <c r="N1326" i="1" s="1"/>
  <c r="O1326" i="1" s="1"/>
  <c r="I1327" i="1"/>
  <c r="J1327" i="1" l="1"/>
  <c r="K1327" i="1" s="1"/>
  <c r="L1327" i="1" l="1"/>
  <c r="M1327" i="1" s="1"/>
  <c r="N1327" i="1" s="1"/>
  <c r="O1327" i="1" s="1"/>
  <c r="I1328" i="1" l="1"/>
  <c r="J1328" i="1"/>
  <c r="K1328" i="1" s="1"/>
  <c r="L1328" i="1" l="1"/>
  <c r="M1328" i="1" s="1"/>
  <c r="N1328" i="1" s="1"/>
  <c r="O1328" i="1" s="1"/>
  <c r="I1329" i="1"/>
  <c r="J1329" i="1" l="1"/>
  <c r="K1329" i="1"/>
  <c r="L1329" i="1" l="1"/>
  <c r="M1329" i="1" s="1"/>
  <c r="N1329" i="1" s="1"/>
  <c r="O1329" i="1" s="1"/>
  <c r="I1330" i="1"/>
  <c r="J1330" i="1" l="1"/>
  <c r="K1330" i="1" s="1"/>
  <c r="L1330" i="1" l="1"/>
  <c r="M1330" i="1" s="1"/>
  <c r="N1330" i="1" s="1"/>
  <c r="O1330" i="1" s="1"/>
  <c r="I1331" i="1"/>
  <c r="J1331" i="1" l="1"/>
  <c r="K1331" i="1" s="1"/>
  <c r="L1331" i="1" l="1"/>
  <c r="M1331" i="1" s="1"/>
  <c r="N1331" i="1" s="1"/>
  <c r="O1331" i="1" s="1"/>
  <c r="I1332" i="1"/>
  <c r="J1332" i="1" l="1"/>
  <c r="K1332" i="1" s="1"/>
  <c r="L1332" i="1" l="1"/>
  <c r="M1332" i="1" s="1"/>
  <c r="N1332" i="1" s="1"/>
  <c r="O1332" i="1" s="1"/>
  <c r="I1333" i="1" l="1"/>
  <c r="J1333" i="1" l="1"/>
  <c r="K1333" i="1" s="1"/>
  <c r="L1333" i="1" l="1"/>
  <c r="M1333" i="1" s="1"/>
  <c r="N1333" i="1" s="1"/>
  <c r="O1333" i="1" s="1"/>
  <c r="I1334" i="1"/>
  <c r="J1334" i="1" l="1"/>
  <c r="K1334" i="1"/>
  <c r="L1334" i="1" l="1"/>
  <c r="M1334" i="1" s="1"/>
  <c r="N1334" i="1" s="1"/>
  <c r="O1334" i="1" s="1"/>
  <c r="I1335" i="1"/>
  <c r="J1335" i="1" l="1"/>
  <c r="K1335" i="1" s="1"/>
  <c r="L1335" i="1" l="1"/>
  <c r="M1335" i="1" s="1"/>
  <c r="N1335" i="1" s="1"/>
  <c r="O1335" i="1" s="1"/>
  <c r="I1336" i="1"/>
  <c r="J1336" i="1" l="1"/>
  <c r="K1336" i="1"/>
  <c r="L1336" i="1" l="1"/>
  <c r="M1336" i="1" s="1"/>
  <c r="N1336" i="1" s="1"/>
  <c r="O1336" i="1" s="1"/>
  <c r="I1337" i="1"/>
  <c r="J1337" i="1" l="1"/>
  <c r="K1337" i="1"/>
  <c r="L1337" i="1" l="1"/>
  <c r="M1337" i="1" s="1"/>
  <c r="N1337" i="1" s="1"/>
  <c r="O1337" i="1" s="1"/>
  <c r="I1338" i="1"/>
  <c r="J1338" i="1" l="1"/>
  <c r="K1338" i="1" s="1"/>
  <c r="L1338" i="1" l="1"/>
  <c r="M1338" i="1" s="1"/>
  <c r="N1338" i="1" s="1"/>
  <c r="O1338" i="1" s="1"/>
  <c r="I1339" i="1"/>
  <c r="J1339" i="1" l="1"/>
  <c r="K1339" i="1" s="1"/>
  <c r="L1339" i="1" l="1"/>
  <c r="M1339" i="1" s="1"/>
  <c r="N1339" i="1" s="1"/>
  <c r="O1339" i="1" s="1"/>
  <c r="I1340" i="1" l="1"/>
  <c r="J1340" i="1" l="1"/>
  <c r="K1340" i="1" s="1"/>
  <c r="L1340" i="1" l="1"/>
  <c r="M1340" i="1" s="1"/>
  <c r="N1340" i="1" s="1"/>
  <c r="O1340" i="1" s="1"/>
  <c r="I1341" i="1"/>
  <c r="J1341" i="1" l="1"/>
  <c r="K1341" i="1" s="1"/>
  <c r="L1341" i="1" l="1"/>
  <c r="M1341" i="1" s="1"/>
  <c r="N1341" i="1" s="1"/>
  <c r="O1341" i="1" s="1"/>
  <c r="I1342" i="1"/>
  <c r="J1342" i="1" l="1"/>
  <c r="K1342" i="1" s="1"/>
  <c r="L1342" i="1" l="1"/>
  <c r="M1342" i="1" s="1"/>
  <c r="N1342" i="1" s="1"/>
  <c r="O1342" i="1" s="1"/>
  <c r="I1343" i="1"/>
  <c r="J1343" i="1" l="1"/>
  <c r="K1343" i="1"/>
  <c r="L1343" i="1" l="1"/>
  <c r="M1343" i="1" s="1"/>
  <c r="N1343" i="1" s="1"/>
  <c r="O1343" i="1" s="1"/>
  <c r="I1344" i="1"/>
  <c r="J1344" i="1" l="1"/>
  <c r="K1344" i="1"/>
  <c r="L1344" i="1" l="1"/>
  <c r="M1344" i="1" s="1"/>
  <c r="N1344" i="1" s="1"/>
  <c r="O1344" i="1" s="1"/>
  <c r="I1345" i="1" l="1"/>
  <c r="J1345" i="1" l="1"/>
  <c r="K1345" i="1"/>
  <c r="L1345" i="1" l="1"/>
  <c r="M1345" i="1" s="1"/>
  <c r="N1345" i="1" s="1"/>
  <c r="O1345" i="1" s="1"/>
  <c r="I1346" i="1"/>
  <c r="J1346" i="1" l="1"/>
  <c r="K1346" i="1"/>
  <c r="L1346" i="1" l="1"/>
  <c r="M1346" i="1" s="1"/>
  <c r="N1346" i="1" s="1"/>
  <c r="O1346" i="1" s="1"/>
  <c r="I1347" i="1"/>
  <c r="J1347" i="1" l="1"/>
  <c r="K1347" i="1"/>
  <c r="L1347" i="1" l="1"/>
  <c r="M1347" i="1" s="1"/>
  <c r="N1347" i="1" s="1"/>
  <c r="O1347" i="1" s="1"/>
  <c r="I1348" i="1"/>
  <c r="J1348" i="1" l="1"/>
  <c r="K1348" i="1"/>
  <c r="L1348" i="1" l="1"/>
  <c r="M1348" i="1" s="1"/>
  <c r="N1348" i="1" s="1"/>
  <c r="O1348" i="1" s="1"/>
  <c r="I1349" i="1"/>
  <c r="J1349" i="1" l="1"/>
  <c r="K1349" i="1" s="1"/>
  <c r="L1349" i="1" l="1"/>
  <c r="M1349" i="1" s="1"/>
  <c r="N1349" i="1" s="1"/>
  <c r="O1349" i="1" s="1"/>
  <c r="I1350" i="1"/>
  <c r="J1350" i="1" l="1"/>
  <c r="K1350" i="1" s="1"/>
  <c r="L1350" i="1" l="1"/>
  <c r="M1350" i="1" s="1"/>
  <c r="N1350" i="1" s="1"/>
  <c r="O1350" i="1" s="1"/>
  <c r="I1351" i="1"/>
  <c r="J1351" i="1" l="1"/>
  <c r="K1351" i="1" s="1"/>
  <c r="L1351" i="1" l="1"/>
  <c r="M1351" i="1" s="1"/>
  <c r="N1351" i="1" s="1"/>
  <c r="O1351" i="1" s="1"/>
  <c r="I1352" i="1"/>
  <c r="J1352" i="1" l="1"/>
  <c r="K1352" i="1" s="1"/>
  <c r="L1352" i="1" l="1"/>
  <c r="M1352" i="1" s="1"/>
  <c r="N1352" i="1" s="1"/>
  <c r="O1352" i="1" s="1"/>
  <c r="I1353" i="1"/>
  <c r="J1353" i="1" l="1"/>
  <c r="K1353" i="1" s="1"/>
  <c r="L1353" i="1" l="1"/>
  <c r="M1353" i="1" s="1"/>
  <c r="N1353" i="1" s="1"/>
  <c r="O1353" i="1" s="1"/>
  <c r="I1354" i="1" l="1"/>
  <c r="J1354" i="1" l="1"/>
  <c r="K1354" i="1" s="1"/>
  <c r="L1354" i="1" l="1"/>
  <c r="M1354" i="1" s="1"/>
  <c r="N1354" i="1" s="1"/>
  <c r="O1354" i="1" s="1"/>
  <c r="I1355" i="1"/>
  <c r="J1355" i="1" l="1"/>
  <c r="K1355" i="1" s="1"/>
  <c r="L1355" i="1" l="1"/>
  <c r="M1355" i="1" s="1"/>
  <c r="N1355" i="1" s="1"/>
  <c r="O1355" i="1" s="1"/>
  <c r="I1356" i="1"/>
  <c r="J1356" i="1" l="1"/>
  <c r="K1356" i="1"/>
  <c r="L1356" i="1" l="1"/>
  <c r="M1356" i="1" s="1"/>
  <c r="N1356" i="1" s="1"/>
  <c r="O1356" i="1" s="1"/>
  <c r="I1357" i="1"/>
  <c r="J1357" i="1" l="1"/>
  <c r="K1357" i="1"/>
  <c r="L1357" i="1" l="1"/>
  <c r="M1357" i="1" s="1"/>
  <c r="N1357" i="1" s="1"/>
  <c r="O1357" i="1" s="1"/>
  <c r="I1358" i="1"/>
  <c r="J1358" i="1" l="1"/>
  <c r="K1358" i="1" s="1"/>
  <c r="L1358" i="1" l="1"/>
  <c r="M1358" i="1" s="1"/>
  <c r="N1358" i="1" s="1"/>
  <c r="O1358" i="1" s="1"/>
  <c r="I1359" i="1"/>
  <c r="J1359" i="1" l="1"/>
  <c r="K1359" i="1"/>
  <c r="L1359" i="1" l="1"/>
  <c r="M1359" i="1" s="1"/>
  <c r="N1359" i="1" s="1"/>
  <c r="O1359" i="1" s="1"/>
  <c r="I1360" i="1"/>
  <c r="J1360" i="1" l="1"/>
  <c r="K1360" i="1"/>
  <c r="L1360" i="1" l="1"/>
  <c r="M1360" i="1" s="1"/>
  <c r="N1360" i="1" s="1"/>
  <c r="O1360" i="1" s="1"/>
  <c r="I1361" i="1"/>
  <c r="J1361" i="1" l="1"/>
  <c r="K1361" i="1" s="1"/>
  <c r="L1361" i="1" l="1"/>
  <c r="M1361" i="1" s="1"/>
  <c r="N1361" i="1" s="1"/>
  <c r="O1361" i="1" s="1"/>
  <c r="I1362" i="1"/>
  <c r="J1362" i="1" l="1"/>
  <c r="K1362" i="1"/>
  <c r="L1362" i="1" l="1"/>
  <c r="M1362" i="1" s="1"/>
  <c r="N1362" i="1" s="1"/>
  <c r="O1362" i="1" s="1"/>
  <c r="I1363" i="1"/>
  <c r="J1363" i="1" l="1"/>
  <c r="K1363" i="1" s="1"/>
  <c r="L1363" i="1" l="1"/>
  <c r="M1363" i="1" s="1"/>
  <c r="N1363" i="1" s="1"/>
  <c r="O1363" i="1" s="1"/>
  <c r="I1364" i="1"/>
  <c r="J1364" i="1" l="1"/>
  <c r="K1364" i="1" s="1"/>
  <c r="L1364" i="1" l="1"/>
  <c r="M1364" i="1" s="1"/>
  <c r="N1364" i="1" s="1"/>
  <c r="O1364" i="1" s="1"/>
  <c r="I1365" i="1"/>
  <c r="J1365" i="1" l="1"/>
  <c r="K1365" i="1" s="1"/>
  <c r="L1365" i="1" l="1"/>
  <c r="M1365" i="1" s="1"/>
  <c r="N1365" i="1" s="1"/>
  <c r="O1365" i="1" s="1"/>
  <c r="I1366" i="1"/>
  <c r="J1366" i="1" l="1"/>
  <c r="K1366" i="1" s="1"/>
  <c r="L1366" i="1" l="1"/>
  <c r="M1366" i="1" s="1"/>
  <c r="N1366" i="1" s="1"/>
  <c r="O1366" i="1" s="1"/>
  <c r="I1367" i="1"/>
  <c r="J1367" i="1" l="1"/>
  <c r="K1367" i="1"/>
  <c r="L1367" i="1" l="1"/>
  <c r="M1367" i="1" s="1"/>
  <c r="N1367" i="1" s="1"/>
  <c r="O1367" i="1" s="1"/>
  <c r="I1368" i="1" l="1"/>
  <c r="J1368" i="1" l="1"/>
  <c r="K1368" i="1"/>
  <c r="L1368" i="1" l="1"/>
  <c r="M1368" i="1" s="1"/>
  <c r="N1368" i="1" s="1"/>
  <c r="O1368" i="1" s="1"/>
  <c r="I1369" i="1" l="1"/>
  <c r="J1369" i="1" l="1"/>
  <c r="K1369" i="1" s="1"/>
  <c r="L1369" i="1" l="1"/>
  <c r="M1369" i="1" s="1"/>
  <c r="N1369" i="1" s="1"/>
  <c r="O1369" i="1" s="1"/>
  <c r="I1370" i="1"/>
  <c r="J1370" i="1" l="1"/>
  <c r="K1370" i="1" s="1"/>
  <c r="L1370" i="1" l="1"/>
  <c r="M1370" i="1" s="1"/>
  <c r="N1370" i="1" s="1"/>
  <c r="O1370" i="1" s="1"/>
  <c r="I1371" i="1"/>
  <c r="J1371" i="1" l="1"/>
  <c r="K1371" i="1" s="1"/>
  <c r="L1371" i="1" l="1"/>
  <c r="M1371" i="1" s="1"/>
  <c r="N1371" i="1" s="1"/>
  <c r="O1371" i="1" s="1"/>
  <c r="I1372" i="1"/>
  <c r="J1372" i="1" l="1"/>
  <c r="K1372" i="1"/>
  <c r="L1372" i="1" l="1"/>
  <c r="M1372" i="1" s="1"/>
  <c r="N1372" i="1" s="1"/>
  <c r="O1372" i="1" s="1"/>
  <c r="I1373" i="1"/>
  <c r="J1373" i="1" l="1"/>
  <c r="K1373" i="1" s="1"/>
  <c r="L1373" i="1" l="1"/>
  <c r="M1373" i="1" s="1"/>
  <c r="N1373" i="1" s="1"/>
  <c r="O1373" i="1" s="1"/>
  <c r="I1374" i="1"/>
  <c r="J1374" i="1" l="1"/>
  <c r="K1374" i="1" s="1"/>
  <c r="L1374" i="1" l="1"/>
  <c r="M1374" i="1" s="1"/>
  <c r="N1374" i="1" s="1"/>
  <c r="O1374" i="1" s="1"/>
  <c r="I1375" i="1"/>
  <c r="J1375" i="1" l="1"/>
  <c r="K1375" i="1" s="1"/>
  <c r="L1375" i="1" l="1"/>
  <c r="M1375" i="1" s="1"/>
  <c r="N1375" i="1" s="1"/>
  <c r="O1375" i="1" s="1"/>
  <c r="I1376" i="1" l="1"/>
  <c r="J1376" i="1" l="1"/>
  <c r="K1376" i="1" s="1"/>
  <c r="L1376" i="1" l="1"/>
  <c r="M1376" i="1" s="1"/>
  <c r="N1376" i="1" s="1"/>
  <c r="O1376" i="1" s="1"/>
  <c r="I1377" i="1"/>
  <c r="J1377" i="1" l="1"/>
  <c r="K1377" i="1"/>
  <c r="L1377" i="1" l="1"/>
  <c r="M1377" i="1" s="1"/>
  <c r="N1377" i="1" s="1"/>
  <c r="O1377" i="1" s="1"/>
  <c r="I1378" i="1"/>
  <c r="J1378" i="1" l="1"/>
  <c r="K1378" i="1"/>
  <c r="L1378" i="1" l="1"/>
  <c r="M1378" i="1" s="1"/>
  <c r="N1378" i="1" s="1"/>
  <c r="O1378" i="1" s="1"/>
  <c r="I1379" i="1"/>
  <c r="J1379" i="1" l="1"/>
  <c r="K1379" i="1" s="1"/>
  <c r="L1379" i="1" l="1"/>
  <c r="M1379" i="1" s="1"/>
  <c r="N1379" i="1" s="1"/>
  <c r="O1379" i="1" s="1"/>
  <c r="I1380" i="1"/>
  <c r="J1380" i="1" l="1"/>
  <c r="K1380" i="1" s="1"/>
  <c r="L1380" i="1" l="1"/>
  <c r="M1380" i="1" s="1"/>
  <c r="N1380" i="1" s="1"/>
  <c r="O1380" i="1" s="1"/>
  <c r="I1381" i="1"/>
  <c r="J1381" i="1" l="1"/>
  <c r="K1381" i="1" s="1"/>
  <c r="L1381" i="1" l="1"/>
  <c r="M1381" i="1" s="1"/>
  <c r="N1381" i="1" s="1"/>
  <c r="O1381" i="1" s="1"/>
  <c r="I1382" i="1"/>
  <c r="J1382" i="1" l="1"/>
  <c r="K1382" i="1" s="1"/>
  <c r="L1382" i="1" l="1"/>
  <c r="M1382" i="1" s="1"/>
  <c r="N1382" i="1" s="1"/>
  <c r="O1382" i="1" s="1"/>
  <c r="I1383" i="1"/>
  <c r="J1383" i="1" l="1"/>
  <c r="K1383" i="1"/>
  <c r="L1383" i="1" l="1"/>
  <c r="M1383" i="1" s="1"/>
  <c r="N1383" i="1" s="1"/>
  <c r="O1383" i="1" s="1"/>
  <c r="I1384" i="1"/>
  <c r="J1384" i="1" l="1"/>
  <c r="K1384" i="1"/>
  <c r="L1384" i="1" l="1"/>
  <c r="M1384" i="1" s="1"/>
  <c r="N1384" i="1" s="1"/>
  <c r="O1384" i="1" s="1"/>
  <c r="I1385" i="1"/>
  <c r="J1385" i="1" l="1"/>
  <c r="K1385" i="1" s="1"/>
  <c r="L1385" i="1" l="1"/>
  <c r="M1385" i="1" s="1"/>
  <c r="N1385" i="1" s="1"/>
  <c r="O1385" i="1" s="1"/>
  <c r="I1386" i="1" l="1"/>
  <c r="J1386" i="1" l="1"/>
  <c r="K1386" i="1"/>
  <c r="L1386" i="1" l="1"/>
  <c r="M1386" i="1" s="1"/>
  <c r="N1386" i="1" s="1"/>
  <c r="O1386" i="1" s="1"/>
  <c r="I1387" i="1"/>
  <c r="J1387" i="1" l="1"/>
  <c r="K1387" i="1"/>
  <c r="L1387" i="1" l="1"/>
  <c r="M1387" i="1" s="1"/>
  <c r="N1387" i="1" s="1"/>
  <c r="O1387" i="1" s="1"/>
  <c r="I1388" i="1"/>
  <c r="J1388" i="1" l="1"/>
  <c r="K1388" i="1"/>
  <c r="L1388" i="1" l="1"/>
  <c r="M1388" i="1" s="1"/>
  <c r="N1388" i="1" s="1"/>
  <c r="O1388" i="1" s="1"/>
  <c r="I1389" i="1"/>
  <c r="J1389" i="1" l="1"/>
  <c r="K1389" i="1" s="1"/>
  <c r="L1389" i="1" l="1"/>
  <c r="M1389" i="1" s="1"/>
  <c r="N1389" i="1" s="1"/>
  <c r="O1389" i="1" s="1"/>
  <c r="I1390" i="1" l="1"/>
  <c r="J1390" i="1" l="1"/>
  <c r="K1390" i="1" s="1"/>
  <c r="L1390" i="1" l="1"/>
  <c r="M1390" i="1" s="1"/>
  <c r="N1390" i="1" s="1"/>
  <c r="O1390" i="1" s="1"/>
  <c r="I1391" i="1"/>
  <c r="J1391" i="1" l="1"/>
  <c r="K1391" i="1" s="1"/>
  <c r="L1391" i="1" l="1"/>
  <c r="M1391" i="1" s="1"/>
  <c r="N1391" i="1" s="1"/>
  <c r="O1391" i="1" s="1"/>
  <c r="I1392" i="1"/>
  <c r="J1392" i="1" l="1"/>
  <c r="K1392" i="1"/>
  <c r="L1392" i="1" l="1"/>
  <c r="M1392" i="1" s="1"/>
  <c r="N1392" i="1" s="1"/>
  <c r="O1392" i="1" s="1"/>
  <c r="I1393" i="1"/>
  <c r="J1393" i="1" l="1"/>
  <c r="K1393" i="1" s="1"/>
  <c r="L1393" i="1" l="1"/>
  <c r="M1393" i="1" s="1"/>
  <c r="N1393" i="1" s="1"/>
  <c r="O1393" i="1" s="1"/>
  <c r="I1394" i="1" l="1"/>
  <c r="J1394" i="1" l="1"/>
  <c r="K1394" i="1" s="1"/>
  <c r="L1394" i="1" l="1"/>
  <c r="M1394" i="1" s="1"/>
  <c r="N1394" i="1" s="1"/>
  <c r="O1394" i="1" s="1"/>
  <c r="I1395" i="1"/>
  <c r="J1395" i="1" l="1"/>
  <c r="K1395" i="1" s="1"/>
  <c r="L1395" i="1" l="1"/>
  <c r="M1395" i="1" s="1"/>
  <c r="N1395" i="1" s="1"/>
  <c r="O1395" i="1" s="1"/>
  <c r="I1396" i="1" l="1"/>
  <c r="J1396" i="1" l="1"/>
  <c r="K1396" i="1" s="1"/>
  <c r="L1396" i="1" l="1"/>
  <c r="M1396" i="1" s="1"/>
  <c r="N1396" i="1" s="1"/>
  <c r="O1396" i="1" s="1"/>
  <c r="I1397" i="1"/>
  <c r="J1397" i="1" l="1"/>
  <c r="K1397" i="1" s="1"/>
  <c r="L1397" i="1" l="1"/>
  <c r="M1397" i="1" s="1"/>
  <c r="N1397" i="1" s="1"/>
  <c r="O1397" i="1" s="1"/>
  <c r="I1398" i="1"/>
  <c r="J1398" i="1" l="1"/>
  <c r="K1398" i="1" s="1"/>
  <c r="L1398" i="1" l="1"/>
  <c r="M1398" i="1" s="1"/>
  <c r="N1398" i="1" s="1"/>
  <c r="O1398" i="1" s="1"/>
  <c r="I1399" i="1"/>
  <c r="J1399" i="1" l="1"/>
  <c r="K1399" i="1"/>
  <c r="L1399" i="1" l="1"/>
  <c r="M1399" i="1" s="1"/>
  <c r="N1399" i="1" s="1"/>
  <c r="O1399" i="1" s="1"/>
  <c r="I1400" i="1"/>
  <c r="J1400" i="1" l="1"/>
  <c r="K1400" i="1"/>
  <c r="L1400" i="1" l="1"/>
  <c r="M1400" i="1" s="1"/>
  <c r="N1400" i="1" s="1"/>
  <c r="O1400" i="1" s="1"/>
  <c r="I1401" i="1"/>
  <c r="J1401" i="1" l="1"/>
  <c r="K1401" i="1"/>
  <c r="L1401" i="1" l="1"/>
  <c r="M1401" i="1" s="1"/>
  <c r="N1401" i="1" s="1"/>
  <c r="O1401" i="1" s="1"/>
  <c r="I1402" i="1"/>
  <c r="J1402" i="1" l="1"/>
  <c r="K1402" i="1" s="1"/>
  <c r="L1402" i="1" l="1"/>
  <c r="M1402" i="1" s="1"/>
  <c r="N1402" i="1" s="1"/>
  <c r="O1402" i="1" s="1"/>
  <c r="I1403" i="1"/>
  <c r="J1403" i="1" l="1"/>
  <c r="K1403" i="1" s="1"/>
  <c r="L1403" i="1" l="1"/>
  <c r="M1403" i="1" s="1"/>
  <c r="N1403" i="1" s="1"/>
  <c r="O1403" i="1" s="1"/>
  <c r="I1404" i="1"/>
  <c r="J1404" i="1" l="1"/>
  <c r="K1404" i="1" s="1"/>
  <c r="L1404" i="1" l="1"/>
  <c r="M1404" i="1" s="1"/>
  <c r="N1404" i="1" s="1"/>
  <c r="O1404" i="1" s="1"/>
  <c r="I1405" i="1"/>
  <c r="J1405" i="1" l="1"/>
  <c r="K1405" i="1" s="1"/>
  <c r="L1405" i="1" l="1"/>
  <c r="M1405" i="1" s="1"/>
  <c r="N1405" i="1" s="1"/>
  <c r="O1405" i="1" s="1"/>
  <c r="I1406" i="1"/>
  <c r="J1406" i="1" l="1"/>
  <c r="K1406" i="1"/>
  <c r="L1406" i="1" l="1"/>
  <c r="M1406" i="1" s="1"/>
  <c r="N1406" i="1" s="1"/>
  <c r="O1406" i="1" s="1"/>
  <c r="I1407" i="1"/>
  <c r="J1407" i="1" l="1"/>
  <c r="K1407" i="1"/>
  <c r="L1407" i="1" l="1"/>
  <c r="M1407" i="1" s="1"/>
  <c r="N1407" i="1" s="1"/>
  <c r="O1407" i="1" s="1"/>
  <c r="I1408" i="1"/>
  <c r="J1408" i="1" l="1"/>
  <c r="K1408" i="1" s="1"/>
  <c r="L1408" i="1" l="1"/>
  <c r="M1408" i="1" s="1"/>
  <c r="N1408" i="1" s="1"/>
  <c r="O1408" i="1" s="1"/>
  <c r="I1409" i="1"/>
  <c r="J1409" i="1" l="1"/>
  <c r="K1409" i="1"/>
  <c r="L1409" i="1" l="1"/>
  <c r="M1409" i="1" s="1"/>
  <c r="N1409" i="1" s="1"/>
  <c r="O1409" i="1" s="1"/>
  <c r="I1410" i="1"/>
  <c r="J1410" i="1" l="1"/>
  <c r="K1410" i="1" s="1"/>
  <c r="L1410" i="1" l="1"/>
  <c r="M1410" i="1" s="1"/>
  <c r="N1410" i="1" s="1"/>
  <c r="O1410" i="1" s="1"/>
  <c r="I1411" i="1"/>
  <c r="J1411" i="1" l="1"/>
  <c r="K1411" i="1" s="1"/>
  <c r="L1411" i="1" l="1"/>
  <c r="M1411" i="1" s="1"/>
  <c r="N1411" i="1" s="1"/>
  <c r="O1411" i="1" s="1"/>
  <c r="I1412" i="1"/>
  <c r="J1412" i="1" l="1"/>
  <c r="K1412" i="1" s="1"/>
  <c r="L1412" i="1" l="1"/>
  <c r="M1412" i="1" s="1"/>
  <c r="N1412" i="1" s="1"/>
  <c r="O1412" i="1" s="1"/>
  <c r="I1413" i="1"/>
  <c r="J1413" i="1" l="1"/>
  <c r="K1413" i="1" s="1"/>
  <c r="L1413" i="1" l="1"/>
  <c r="M1413" i="1" s="1"/>
  <c r="N1413" i="1" s="1"/>
  <c r="O1413" i="1" s="1"/>
  <c r="I1414" i="1"/>
  <c r="J1414" i="1" l="1"/>
  <c r="K1414" i="1"/>
  <c r="L1414" i="1" l="1"/>
  <c r="M1414" i="1" s="1"/>
  <c r="N1414" i="1" s="1"/>
  <c r="O1414" i="1" s="1"/>
  <c r="I1415" i="1"/>
  <c r="J1415" i="1" l="1"/>
  <c r="K1415" i="1" s="1"/>
  <c r="L1415" i="1" l="1"/>
  <c r="M1415" i="1" s="1"/>
  <c r="N1415" i="1" s="1"/>
  <c r="O1415" i="1" s="1"/>
  <c r="I1416" i="1"/>
  <c r="J1416" i="1" l="1"/>
  <c r="K1416" i="1" s="1"/>
  <c r="L1416" i="1" l="1"/>
  <c r="M1416" i="1" s="1"/>
  <c r="N1416" i="1" s="1"/>
  <c r="O1416" i="1" s="1"/>
  <c r="I1417" i="1"/>
  <c r="J1417" i="1" l="1"/>
  <c r="K1417" i="1"/>
  <c r="L1417" i="1" l="1"/>
  <c r="M1417" i="1" s="1"/>
  <c r="N1417" i="1" s="1"/>
  <c r="O1417" i="1" s="1"/>
  <c r="I1418" i="1"/>
  <c r="J1418" i="1" l="1"/>
  <c r="K1418" i="1"/>
  <c r="L1418" i="1" l="1"/>
  <c r="M1418" i="1" s="1"/>
  <c r="N1418" i="1" s="1"/>
  <c r="O1418" i="1" s="1"/>
  <c r="I1419" i="1" l="1"/>
  <c r="J1419" i="1" l="1"/>
  <c r="K1419" i="1" s="1"/>
  <c r="L1419" i="1" l="1"/>
  <c r="M1419" i="1" s="1"/>
  <c r="N1419" i="1" s="1"/>
  <c r="O1419" i="1" s="1"/>
  <c r="I1420" i="1"/>
  <c r="J1420" i="1" l="1"/>
  <c r="K1420" i="1"/>
  <c r="L1420" i="1" l="1"/>
  <c r="M1420" i="1" s="1"/>
  <c r="N1420" i="1" s="1"/>
  <c r="O1420" i="1" s="1"/>
  <c r="I1421" i="1"/>
  <c r="J1421" i="1" l="1"/>
  <c r="K1421" i="1" s="1"/>
  <c r="L1421" i="1" l="1"/>
  <c r="M1421" i="1" s="1"/>
  <c r="N1421" i="1" s="1"/>
  <c r="O1421" i="1" s="1"/>
  <c r="I1422" i="1"/>
  <c r="J1422" i="1" l="1"/>
  <c r="K1422" i="1" s="1"/>
  <c r="L1422" i="1" l="1"/>
  <c r="M1422" i="1" s="1"/>
  <c r="N1422" i="1" s="1"/>
  <c r="O1422" i="1" s="1"/>
  <c r="I1423" i="1"/>
  <c r="J1423" i="1" l="1"/>
  <c r="K1423" i="1"/>
  <c r="L1423" i="1" l="1"/>
  <c r="M1423" i="1" s="1"/>
  <c r="N1423" i="1" s="1"/>
  <c r="O1423" i="1" s="1"/>
  <c r="I1424" i="1"/>
  <c r="J1424" i="1" l="1"/>
  <c r="K1424" i="1"/>
  <c r="L1424" i="1" l="1"/>
  <c r="M1424" i="1" s="1"/>
  <c r="N1424" i="1" s="1"/>
  <c r="O1424" i="1" s="1"/>
  <c r="I1425" i="1"/>
  <c r="J1425" i="1" l="1"/>
  <c r="K1425" i="1" s="1"/>
  <c r="L1425" i="1" l="1"/>
  <c r="M1425" i="1" s="1"/>
  <c r="N1425" i="1" s="1"/>
  <c r="O1425" i="1" s="1"/>
  <c r="I1426" i="1" l="1"/>
  <c r="J1426" i="1" l="1"/>
  <c r="K1426" i="1" s="1"/>
  <c r="L1426" i="1" l="1"/>
  <c r="M1426" i="1" s="1"/>
  <c r="N1426" i="1" s="1"/>
  <c r="O1426" i="1" s="1"/>
  <c r="I1427" i="1"/>
  <c r="J1427" i="1" l="1"/>
  <c r="K1427" i="1"/>
  <c r="L1427" i="1" l="1"/>
  <c r="M1427" i="1" s="1"/>
  <c r="N1427" i="1" s="1"/>
  <c r="O1427" i="1" s="1"/>
  <c r="I1428" i="1"/>
  <c r="J1428" i="1" l="1"/>
  <c r="K1428" i="1"/>
  <c r="L1428" i="1" l="1"/>
  <c r="M1428" i="1" s="1"/>
  <c r="N1428" i="1" s="1"/>
  <c r="O1428" i="1" s="1"/>
  <c r="I1429" i="1"/>
  <c r="J1429" i="1" l="1"/>
  <c r="K1429" i="1" s="1"/>
  <c r="L1429" i="1" l="1"/>
  <c r="M1429" i="1" s="1"/>
  <c r="N1429" i="1" s="1"/>
  <c r="O1429" i="1" s="1"/>
  <c r="I1430" i="1"/>
  <c r="J1430" i="1" l="1"/>
  <c r="K1430" i="1" s="1"/>
  <c r="L1430" i="1" l="1"/>
  <c r="M1430" i="1" s="1"/>
  <c r="N1430" i="1" s="1"/>
  <c r="O1430" i="1" s="1"/>
  <c r="I1431" i="1" l="1"/>
  <c r="J1431" i="1" l="1"/>
  <c r="K1431" i="1" s="1"/>
  <c r="L1431" i="1" l="1"/>
  <c r="M1431" i="1" s="1"/>
  <c r="N1431" i="1" s="1"/>
  <c r="O1431" i="1" s="1"/>
  <c r="I1432" i="1"/>
  <c r="J1432" i="1" l="1"/>
  <c r="K1432" i="1" s="1"/>
  <c r="L1432" i="1" l="1"/>
  <c r="M1432" i="1" s="1"/>
  <c r="N1432" i="1" s="1"/>
  <c r="O1432" i="1" s="1"/>
  <c r="I1433" i="1"/>
  <c r="J1433" i="1" l="1"/>
  <c r="K1433" i="1"/>
  <c r="L1433" i="1" l="1"/>
  <c r="M1433" i="1" s="1"/>
  <c r="N1433" i="1" s="1"/>
  <c r="O1433" i="1" s="1"/>
  <c r="I1434" i="1"/>
  <c r="J1434" i="1" l="1"/>
  <c r="K1434" i="1" s="1"/>
  <c r="L1434" i="1" l="1"/>
  <c r="M1434" i="1" s="1"/>
  <c r="N1434" i="1" s="1"/>
  <c r="O1434" i="1" s="1"/>
  <c r="I1435" i="1"/>
  <c r="J1435" i="1" l="1"/>
  <c r="K1435" i="1"/>
  <c r="L1435" i="1" l="1"/>
  <c r="M1435" i="1" s="1"/>
  <c r="N1435" i="1" s="1"/>
  <c r="O1435" i="1" s="1"/>
  <c r="I1436" i="1"/>
  <c r="J1436" i="1" l="1"/>
  <c r="K1436" i="1" s="1"/>
  <c r="L1436" i="1" l="1"/>
  <c r="M1436" i="1" s="1"/>
  <c r="N1436" i="1" s="1"/>
  <c r="O1436" i="1" s="1"/>
  <c r="I1437" i="1"/>
  <c r="J1437" i="1" l="1"/>
  <c r="K1437" i="1" s="1"/>
  <c r="L1437" i="1" l="1"/>
  <c r="M1437" i="1" s="1"/>
  <c r="N1437" i="1" s="1"/>
  <c r="O1437" i="1" s="1"/>
  <c r="I1438" i="1"/>
  <c r="J1438" i="1" l="1"/>
  <c r="K1438" i="1"/>
  <c r="L1438" i="1" l="1"/>
  <c r="M1438" i="1" s="1"/>
  <c r="N1438" i="1" s="1"/>
  <c r="O1438" i="1" s="1"/>
  <c r="I1439" i="1"/>
  <c r="J1439" i="1" l="1"/>
  <c r="K1439" i="1"/>
  <c r="L1439" i="1" l="1"/>
  <c r="M1439" i="1" s="1"/>
  <c r="N1439" i="1" s="1"/>
  <c r="O1439" i="1" s="1"/>
  <c r="I1440" i="1"/>
  <c r="J1440" i="1" l="1"/>
  <c r="K1440" i="1" s="1"/>
  <c r="L1440" i="1" l="1"/>
  <c r="M1440" i="1" s="1"/>
  <c r="N1440" i="1" s="1"/>
  <c r="O1440" i="1" s="1"/>
  <c r="I1441" i="1"/>
  <c r="J1441" i="1" l="1"/>
  <c r="K1441" i="1"/>
  <c r="L1441" i="1" l="1"/>
  <c r="M1441" i="1" s="1"/>
  <c r="N1441" i="1" s="1"/>
  <c r="O1441" i="1" s="1"/>
  <c r="I1442" i="1"/>
  <c r="J1442" i="1" l="1"/>
  <c r="K1442" i="1" s="1"/>
  <c r="L1442" i="1" l="1"/>
  <c r="M1442" i="1" s="1"/>
  <c r="N1442" i="1" s="1"/>
  <c r="O1442" i="1" s="1"/>
  <c r="I1443" i="1"/>
  <c r="J1443" i="1" l="1"/>
  <c r="K1443" i="1" s="1"/>
  <c r="L1443" i="1" l="1"/>
  <c r="M1443" i="1" s="1"/>
  <c r="N1443" i="1" s="1"/>
  <c r="O1443" i="1" s="1"/>
  <c r="I1444" i="1"/>
  <c r="J1444" i="1" l="1"/>
  <c r="K1444" i="1" s="1"/>
  <c r="L1444" i="1" l="1"/>
  <c r="M1444" i="1" s="1"/>
  <c r="N1444" i="1" s="1"/>
  <c r="O1444" i="1" s="1"/>
  <c r="I1445" i="1" l="1"/>
  <c r="J1445" i="1" l="1"/>
  <c r="K1445" i="1" s="1"/>
  <c r="L1445" i="1" l="1"/>
  <c r="M1445" i="1" s="1"/>
  <c r="N1445" i="1" s="1"/>
  <c r="O1445" i="1" s="1"/>
  <c r="I1446" i="1" l="1"/>
  <c r="J1446" i="1" l="1"/>
  <c r="K1446" i="1" s="1"/>
  <c r="L1446" i="1" l="1"/>
  <c r="M1446" i="1" s="1"/>
  <c r="N1446" i="1" s="1"/>
  <c r="O1446" i="1" s="1"/>
  <c r="I1447" i="1"/>
  <c r="J1447" i="1" l="1"/>
  <c r="K1447" i="1"/>
  <c r="L1447" i="1" l="1"/>
  <c r="M1447" i="1" s="1"/>
  <c r="N1447" i="1" s="1"/>
  <c r="O1447" i="1" s="1"/>
  <c r="I1448" i="1"/>
  <c r="J1448" i="1" l="1"/>
  <c r="K1448" i="1" s="1"/>
  <c r="L1448" i="1" l="1"/>
  <c r="M1448" i="1" s="1"/>
  <c r="N1448" i="1" s="1"/>
  <c r="O1448" i="1" s="1"/>
  <c r="I1449" i="1"/>
  <c r="J1449" i="1" l="1"/>
  <c r="K1449" i="1"/>
  <c r="L1449" i="1" l="1"/>
  <c r="M1449" i="1" s="1"/>
  <c r="N1449" i="1" s="1"/>
  <c r="O1449" i="1" s="1"/>
  <c r="I1450" i="1"/>
  <c r="J1450" i="1" l="1"/>
  <c r="K1450" i="1"/>
  <c r="L1450" i="1" l="1"/>
  <c r="M1450" i="1" s="1"/>
  <c r="N1450" i="1" s="1"/>
  <c r="O1450" i="1" s="1"/>
  <c r="I1451" i="1"/>
  <c r="J1451" i="1" l="1"/>
  <c r="K1451" i="1"/>
  <c r="L1451" i="1" l="1"/>
  <c r="M1451" i="1" s="1"/>
  <c r="N1451" i="1" s="1"/>
  <c r="O1451" i="1" s="1"/>
  <c r="I1452" i="1"/>
  <c r="J1452" i="1" l="1"/>
  <c r="K1452" i="1" s="1"/>
  <c r="L1452" i="1" l="1"/>
  <c r="M1452" i="1" s="1"/>
  <c r="N1452" i="1" s="1"/>
  <c r="O1452" i="1" s="1"/>
  <c r="I1453" i="1"/>
  <c r="J1453" i="1" l="1"/>
  <c r="K1453" i="1" s="1"/>
  <c r="L1453" i="1" l="1"/>
  <c r="M1453" i="1" s="1"/>
  <c r="N1453" i="1" s="1"/>
  <c r="O1453" i="1" s="1"/>
  <c r="I1454" i="1"/>
  <c r="J1454" i="1" l="1"/>
  <c r="K1454" i="1"/>
  <c r="L1454" i="1" l="1"/>
  <c r="M1454" i="1" s="1"/>
  <c r="N1454" i="1" s="1"/>
  <c r="O1454" i="1" s="1"/>
  <c r="I1455" i="1"/>
  <c r="J1455" i="1" l="1"/>
  <c r="K1455" i="1"/>
  <c r="L1455" i="1" l="1"/>
  <c r="M1455" i="1" s="1"/>
  <c r="N1455" i="1" s="1"/>
  <c r="O1455" i="1" s="1"/>
  <c r="I1456" i="1"/>
  <c r="J1456" i="1" l="1"/>
  <c r="K1456" i="1"/>
  <c r="L1456" i="1" l="1"/>
  <c r="M1456" i="1" s="1"/>
  <c r="N1456" i="1" s="1"/>
  <c r="O1456" i="1" s="1"/>
  <c r="I1457" i="1"/>
  <c r="J1457" i="1" l="1"/>
  <c r="K1457" i="1" s="1"/>
  <c r="L1457" i="1" l="1"/>
  <c r="M1457" i="1" s="1"/>
  <c r="N1457" i="1" s="1"/>
  <c r="O1457" i="1" s="1"/>
  <c r="I1458" i="1"/>
  <c r="J1458" i="1" l="1"/>
  <c r="K1458" i="1" s="1"/>
  <c r="L1458" i="1" l="1"/>
  <c r="M1458" i="1" s="1"/>
  <c r="N1458" i="1" s="1"/>
  <c r="O1458" i="1" s="1"/>
  <c r="I1459" i="1"/>
  <c r="J1459" i="1" l="1"/>
  <c r="K1459" i="1" s="1"/>
  <c r="L1459" i="1" l="1"/>
  <c r="M1459" i="1" s="1"/>
  <c r="N1459" i="1" s="1"/>
  <c r="O1459" i="1" s="1"/>
  <c r="I1460" i="1"/>
  <c r="J1460" i="1" l="1"/>
  <c r="K1460" i="1" s="1"/>
  <c r="L1460" i="1" l="1"/>
  <c r="M1460" i="1" s="1"/>
  <c r="N1460" i="1" s="1"/>
  <c r="O1460" i="1" s="1"/>
  <c r="I1461" i="1"/>
  <c r="J1461" i="1" l="1"/>
  <c r="K1461" i="1"/>
  <c r="L1461" i="1" l="1"/>
  <c r="M1461" i="1" s="1"/>
  <c r="N1461" i="1" s="1"/>
  <c r="O1461" i="1" s="1"/>
  <c r="I1462" i="1"/>
  <c r="J1462" i="1" l="1"/>
  <c r="K1462" i="1" s="1"/>
  <c r="L1462" i="1" l="1"/>
  <c r="M1462" i="1" s="1"/>
  <c r="N1462" i="1" s="1"/>
  <c r="O1462" i="1" s="1"/>
  <c r="I1463" i="1"/>
  <c r="J1463" i="1" l="1"/>
  <c r="K1463" i="1" s="1"/>
  <c r="L1463" i="1" l="1"/>
  <c r="M1463" i="1" s="1"/>
  <c r="N1463" i="1" s="1"/>
  <c r="O1463" i="1" s="1"/>
  <c r="I1464" i="1"/>
  <c r="J1464" i="1" l="1"/>
  <c r="K1464" i="1"/>
  <c r="L1464" i="1" l="1"/>
  <c r="M1464" i="1" s="1"/>
  <c r="N1464" i="1" s="1"/>
  <c r="O1464" i="1" s="1"/>
  <c r="I1465" i="1"/>
  <c r="J1465" i="1" l="1"/>
  <c r="K1465" i="1" s="1"/>
  <c r="L1465" i="1" l="1"/>
  <c r="M1465" i="1" s="1"/>
  <c r="N1465" i="1" s="1"/>
  <c r="O1465" i="1" s="1"/>
  <c r="I1466" i="1"/>
  <c r="J1466" i="1" l="1"/>
  <c r="K1466" i="1" s="1"/>
  <c r="L1466" i="1" l="1"/>
  <c r="M1466" i="1" s="1"/>
  <c r="N1466" i="1" s="1"/>
  <c r="O1466" i="1" s="1"/>
  <c r="I1467" i="1"/>
  <c r="J1467" i="1" l="1"/>
  <c r="K1467" i="1"/>
  <c r="L1467" i="1" l="1"/>
  <c r="M1467" i="1" s="1"/>
  <c r="N1467" i="1" s="1"/>
  <c r="O1467" i="1" s="1"/>
  <c r="I1468" i="1" l="1"/>
  <c r="J1468" i="1" l="1"/>
  <c r="K1468" i="1"/>
  <c r="L1468" i="1" l="1"/>
  <c r="M1468" i="1" s="1"/>
  <c r="N1468" i="1" s="1"/>
  <c r="O1468" i="1" s="1"/>
  <c r="I1469" i="1"/>
  <c r="J1469" i="1" l="1"/>
  <c r="K1469" i="1"/>
  <c r="L1469" i="1" l="1"/>
  <c r="M1469" i="1" s="1"/>
  <c r="N1469" i="1" s="1"/>
  <c r="O1469" i="1" s="1"/>
  <c r="I1470" i="1"/>
  <c r="J1470" i="1" l="1"/>
  <c r="K1470" i="1" s="1"/>
  <c r="L1470" i="1" l="1"/>
  <c r="M1470" i="1" s="1"/>
  <c r="N1470" i="1" s="1"/>
  <c r="O1470" i="1" s="1"/>
  <c r="I1471" i="1"/>
  <c r="J1471" i="1" l="1"/>
  <c r="K1471" i="1" s="1"/>
  <c r="L1471" i="1" l="1"/>
  <c r="M1471" i="1" s="1"/>
  <c r="N1471" i="1" s="1"/>
  <c r="O1471" i="1" s="1"/>
  <c r="I1472" i="1"/>
  <c r="J1472" i="1" l="1"/>
  <c r="K1472" i="1" s="1"/>
  <c r="L1472" i="1" l="1"/>
  <c r="M1472" i="1" s="1"/>
  <c r="N1472" i="1" s="1"/>
  <c r="O1472" i="1" s="1"/>
  <c r="I1473" i="1"/>
  <c r="J1473" i="1" l="1"/>
  <c r="K1473" i="1" s="1"/>
  <c r="L1473" i="1" l="1"/>
  <c r="M1473" i="1" s="1"/>
  <c r="N1473" i="1" s="1"/>
  <c r="O1473" i="1" s="1"/>
  <c r="I1474" i="1"/>
  <c r="J1474" i="1" l="1"/>
  <c r="K1474" i="1" s="1"/>
  <c r="L1474" i="1" l="1"/>
  <c r="M1474" i="1" s="1"/>
  <c r="N1474" i="1" s="1"/>
  <c r="O1474" i="1" s="1"/>
  <c r="I1475" i="1"/>
  <c r="J1475" i="1" l="1"/>
  <c r="K1475" i="1"/>
  <c r="L1475" i="1" l="1"/>
  <c r="M1475" i="1" s="1"/>
  <c r="N1475" i="1" s="1"/>
  <c r="O1475" i="1" s="1"/>
  <c r="I1476" i="1"/>
  <c r="J1476" i="1" l="1"/>
  <c r="K1476" i="1"/>
  <c r="L1476" i="1" l="1"/>
  <c r="M1476" i="1" s="1"/>
  <c r="N1476" i="1" s="1"/>
  <c r="O1476" i="1" s="1"/>
  <c r="I1477" i="1"/>
  <c r="J1477" i="1" l="1"/>
  <c r="K1477" i="1" s="1"/>
  <c r="L1477" i="1" l="1"/>
  <c r="M1477" i="1" s="1"/>
  <c r="N1477" i="1" s="1"/>
  <c r="O1477" i="1" s="1"/>
  <c r="I1478" i="1"/>
  <c r="J1478" i="1" l="1"/>
  <c r="K1478" i="1"/>
  <c r="L1478" i="1" l="1"/>
  <c r="M1478" i="1" s="1"/>
  <c r="N1478" i="1" s="1"/>
  <c r="O1478" i="1" s="1"/>
  <c r="I1479" i="1"/>
  <c r="J1479" i="1" l="1"/>
  <c r="K1479" i="1"/>
  <c r="L1479" i="1" l="1"/>
  <c r="M1479" i="1" s="1"/>
  <c r="N1479" i="1" s="1"/>
  <c r="O1479" i="1" s="1"/>
  <c r="I1480" i="1"/>
  <c r="J1480" i="1" l="1"/>
  <c r="K1480" i="1"/>
  <c r="L1480" i="1" l="1"/>
  <c r="M1480" i="1" s="1"/>
  <c r="N1480" i="1" s="1"/>
  <c r="O1480" i="1" s="1"/>
  <c r="I1481" i="1"/>
  <c r="J1481" i="1" l="1"/>
  <c r="K1481" i="1" s="1"/>
  <c r="L1481" i="1" l="1"/>
  <c r="M1481" i="1" s="1"/>
  <c r="N1481" i="1" s="1"/>
  <c r="O1481" i="1" s="1"/>
  <c r="I1482" i="1"/>
  <c r="J1482" i="1" l="1"/>
  <c r="K1482" i="1" s="1"/>
  <c r="L1482" i="1" l="1"/>
  <c r="M1482" i="1" s="1"/>
  <c r="N1482" i="1" s="1"/>
  <c r="O1482" i="1" s="1"/>
  <c r="I1483" i="1"/>
  <c r="J1483" i="1" l="1"/>
  <c r="K1483" i="1"/>
  <c r="L1483" i="1" l="1"/>
  <c r="M1483" i="1" s="1"/>
  <c r="N1483" i="1" s="1"/>
  <c r="O1483" i="1" s="1"/>
  <c r="I1484" i="1"/>
  <c r="J1484" i="1" l="1"/>
  <c r="K1484" i="1"/>
  <c r="L1484" i="1" l="1"/>
  <c r="M1484" i="1" s="1"/>
  <c r="N1484" i="1" s="1"/>
  <c r="O1484" i="1" s="1"/>
  <c r="I1485" i="1"/>
  <c r="J1485" i="1" l="1"/>
  <c r="K1485" i="1"/>
  <c r="L1485" i="1" l="1"/>
  <c r="M1485" i="1" s="1"/>
  <c r="N1485" i="1" s="1"/>
  <c r="O1485" i="1" s="1"/>
  <c r="I1486" i="1"/>
  <c r="J1486" i="1" l="1"/>
  <c r="K1486" i="1"/>
  <c r="L1486" i="1" l="1"/>
  <c r="M1486" i="1" s="1"/>
  <c r="N1486" i="1" s="1"/>
  <c r="O1486" i="1" s="1"/>
  <c r="I1487" i="1" l="1"/>
  <c r="J1487" i="1" l="1"/>
  <c r="K1487" i="1" s="1"/>
  <c r="L1487" i="1" l="1"/>
  <c r="M1487" i="1" s="1"/>
  <c r="N1487" i="1" s="1"/>
  <c r="O1487" i="1" s="1"/>
  <c r="I1488" i="1"/>
  <c r="J1488" i="1" l="1"/>
  <c r="K1488" i="1" s="1"/>
  <c r="L1488" i="1" l="1"/>
  <c r="M1488" i="1" s="1"/>
  <c r="N1488" i="1" s="1"/>
  <c r="O1488" i="1" s="1"/>
  <c r="I1489" i="1"/>
  <c r="J1489" i="1" l="1"/>
  <c r="K1489" i="1"/>
  <c r="L1489" i="1" l="1"/>
  <c r="M1489" i="1" s="1"/>
  <c r="N1489" i="1" s="1"/>
  <c r="O1489" i="1" s="1"/>
  <c r="I1490" i="1"/>
  <c r="J1490" i="1" l="1"/>
  <c r="K1490" i="1"/>
  <c r="L1490" i="1" l="1"/>
  <c r="M1490" i="1" s="1"/>
  <c r="N1490" i="1" s="1"/>
  <c r="O1490" i="1" s="1"/>
  <c r="I1491" i="1"/>
  <c r="J1491" i="1" l="1"/>
  <c r="K1491" i="1" s="1"/>
  <c r="L1491" i="1" l="1"/>
  <c r="M1491" i="1" s="1"/>
  <c r="N1491" i="1" s="1"/>
  <c r="O1491" i="1" s="1"/>
  <c r="I1492" i="1"/>
  <c r="J1492" i="1" l="1"/>
  <c r="K1492" i="1" s="1"/>
  <c r="L1492" i="1" l="1"/>
  <c r="M1492" i="1" s="1"/>
  <c r="N1492" i="1" s="1"/>
  <c r="O1492" i="1" s="1"/>
  <c r="I1493" i="1"/>
  <c r="J1493" i="1" l="1"/>
  <c r="K1493" i="1"/>
  <c r="L1493" i="1" l="1"/>
  <c r="M1493" i="1" s="1"/>
  <c r="N1493" i="1" s="1"/>
  <c r="O1493" i="1" s="1"/>
  <c r="I1494" i="1"/>
  <c r="J1494" i="1" l="1"/>
  <c r="K1494" i="1" s="1"/>
  <c r="L1494" i="1" l="1"/>
  <c r="M1494" i="1" s="1"/>
  <c r="N1494" i="1" s="1"/>
  <c r="O1494" i="1" s="1"/>
  <c r="I1495" i="1"/>
  <c r="J1495" i="1" l="1"/>
  <c r="K1495" i="1"/>
  <c r="L1495" i="1" l="1"/>
  <c r="M1495" i="1" s="1"/>
  <c r="N1495" i="1" s="1"/>
  <c r="O1495" i="1" s="1"/>
  <c r="I1496" i="1"/>
  <c r="J1496" i="1" l="1"/>
  <c r="K1496" i="1" s="1"/>
  <c r="L1496" i="1" l="1"/>
  <c r="M1496" i="1" s="1"/>
  <c r="N1496" i="1" s="1"/>
  <c r="O1496" i="1" s="1"/>
  <c r="I1497" i="1"/>
  <c r="J1497" i="1" l="1"/>
  <c r="K1497" i="1"/>
  <c r="L1497" i="1" l="1"/>
  <c r="M1497" i="1" s="1"/>
  <c r="N1497" i="1" s="1"/>
  <c r="O1497" i="1" s="1"/>
  <c r="I1498" i="1"/>
  <c r="J1498" i="1" l="1"/>
  <c r="K1498" i="1" s="1"/>
  <c r="L1498" i="1" l="1"/>
  <c r="M1498" i="1" s="1"/>
  <c r="N1498" i="1" s="1"/>
  <c r="O1498" i="1" s="1"/>
  <c r="I1499" i="1"/>
  <c r="J1499" i="1" l="1"/>
  <c r="K1499" i="1"/>
  <c r="L1499" i="1" l="1"/>
  <c r="M1499" i="1" s="1"/>
  <c r="N1499" i="1" s="1"/>
  <c r="O1499" i="1" s="1"/>
  <c r="I1500" i="1"/>
  <c r="J1500" i="1" l="1"/>
  <c r="K1500" i="1"/>
  <c r="L1500" i="1" l="1"/>
  <c r="M1500" i="1" s="1"/>
  <c r="N1500" i="1" s="1"/>
  <c r="O1500" i="1" s="1"/>
  <c r="I1501" i="1"/>
  <c r="J1501" i="1" l="1"/>
  <c r="K1501" i="1"/>
  <c r="L1501" i="1" l="1"/>
  <c r="M1501" i="1" s="1"/>
  <c r="N1501" i="1" s="1"/>
  <c r="O1501" i="1" s="1"/>
  <c r="I1502" i="1"/>
  <c r="J1502" i="1" l="1"/>
  <c r="K1502" i="1" s="1"/>
  <c r="L1502" i="1" l="1"/>
  <c r="M1502" i="1" s="1"/>
  <c r="N1502" i="1" s="1"/>
  <c r="O1502" i="1" s="1"/>
  <c r="I1503" i="1"/>
  <c r="J1503" i="1" l="1"/>
  <c r="K1503" i="1" s="1"/>
  <c r="L1503" i="1" l="1"/>
  <c r="M1503" i="1" s="1"/>
  <c r="N1503" i="1" s="1"/>
  <c r="O1503" i="1" s="1"/>
  <c r="I1504" i="1"/>
  <c r="J1504" i="1" l="1"/>
  <c r="K1504" i="1"/>
  <c r="L1504" i="1" l="1"/>
  <c r="M1504" i="1" s="1"/>
  <c r="N1504" i="1" s="1"/>
  <c r="O1504" i="1" s="1"/>
  <c r="I1505" i="1"/>
  <c r="J1505" i="1" l="1"/>
  <c r="K1505" i="1" s="1"/>
  <c r="L1505" i="1" l="1"/>
  <c r="M1505" i="1" s="1"/>
  <c r="N1505" i="1" s="1"/>
  <c r="O1505" i="1" s="1"/>
  <c r="I1506" i="1"/>
  <c r="J1506" i="1" l="1"/>
  <c r="K1506" i="1"/>
  <c r="L1506" i="1" l="1"/>
  <c r="M1506" i="1" s="1"/>
  <c r="N1506" i="1" s="1"/>
  <c r="O1506" i="1" s="1"/>
  <c r="I1507" i="1"/>
  <c r="J1507" i="1" l="1"/>
  <c r="K1507" i="1"/>
  <c r="L1507" i="1" l="1"/>
  <c r="M1507" i="1" s="1"/>
  <c r="N1507" i="1" s="1"/>
  <c r="O1507" i="1" s="1"/>
  <c r="I1508" i="1"/>
  <c r="J1508" i="1" l="1"/>
  <c r="K1508" i="1"/>
  <c r="L1508" i="1" l="1"/>
  <c r="M1508" i="1" s="1"/>
  <c r="N1508" i="1" s="1"/>
  <c r="O1508" i="1" s="1"/>
  <c r="I1509" i="1"/>
  <c r="J1509" i="1" l="1"/>
  <c r="K1509" i="1"/>
  <c r="L1509" i="1" l="1"/>
  <c r="M1509" i="1" s="1"/>
  <c r="N1509" i="1" s="1"/>
  <c r="O1509" i="1" s="1"/>
  <c r="I1510" i="1"/>
  <c r="J1510" i="1" l="1"/>
  <c r="K1510" i="1" s="1"/>
  <c r="L1510" i="1" l="1"/>
  <c r="M1510" i="1" s="1"/>
  <c r="N1510" i="1" s="1"/>
  <c r="O1510" i="1" s="1"/>
  <c r="I1511" i="1"/>
  <c r="J1511" i="1" l="1"/>
  <c r="K1511" i="1"/>
  <c r="L1511" i="1" l="1"/>
  <c r="M1511" i="1" s="1"/>
  <c r="N1511" i="1" s="1"/>
  <c r="O1511" i="1" s="1"/>
  <c r="I1512" i="1"/>
  <c r="J1512" i="1" l="1"/>
  <c r="K1512" i="1" s="1"/>
  <c r="L1512" i="1" l="1"/>
  <c r="M1512" i="1" s="1"/>
  <c r="N1512" i="1" s="1"/>
  <c r="O1512" i="1" s="1"/>
  <c r="I1513" i="1"/>
  <c r="J1513" i="1" l="1"/>
  <c r="K1513" i="1"/>
  <c r="L1513" i="1" l="1"/>
  <c r="M1513" i="1" s="1"/>
  <c r="N1513" i="1" s="1"/>
  <c r="O1513" i="1" s="1"/>
  <c r="I1514" i="1"/>
  <c r="J1514" i="1" l="1"/>
  <c r="K1514" i="1" s="1"/>
  <c r="L1514" i="1" l="1"/>
  <c r="M1514" i="1" s="1"/>
  <c r="N1514" i="1" s="1"/>
  <c r="O1514" i="1" s="1"/>
  <c r="I1515" i="1"/>
  <c r="J1515" i="1" l="1"/>
  <c r="K1515" i="1"/>
  <c r="L1515" i="1" l="1"/>
  <c r="M1515" i="1" s="1"/>
  <c r="N1515" i="1" s="1"/>
  <c r="O1515" i="1" s="1"/>
  <c r="I1516" i="1"/>
  <c r="J1516" i="1" l="1"/>
  <c r="K1516" i="1" s="1"/>
  <c r="L1516" i="1" l="1"/>
  <c r="M1516" i="1" s="1"/>
  <c r="N1516" i="1" s="1"/>
  <c r="O1516" i="1" s="1"/>
  <c r="I1517" i="1"/>
  <c r="J1517" i="1" l="1"/>
  <c r="K1517" i="1"/>
  <c r="L1517" i="1" l="1"/>
  <c r="M1517" i="1" s="1"/>
  <c r="N1517" i="1" s="1"/>
  <c r="O1517" i="1" s="1"/>
  <c r="I1518" i="1"/>
  <c r="J1518" i="1" l="1"/>
  <c r="K1518" i="1"/>
  <c r="L1518" i="1" l="1"/>
  <c r="M1518" i="1" s="1"/>
  <c r="N1518" i="1" s="1"/>
  <c r="O1518" i="1" s="1"/>
  <c r="I1519" i="1"/>
  <c r="J1519" i="1" l="1"/>
  <c r="K1519" i="1" s="1"/>
  <c r="L1519" i="1" l="1"/>
  <c r="M1519" i="1" s="1"/>
  <c r="N1519" i="1" s="1"/>
  <c r="O1519" i="1" s="1"/>
  <c r="I1520" i="1"/>
  <c r="J1520" i="1" l="1"/>
  <c r="K1520" i="1" s="1"/>
  <c r="L1520" i="1" l="1"/>
  <c r="M1520" i="1" s="1"/>
  <c r="N1520" i="1" s="1"/>
  <c r="O1520" i="1" s="1"/>
  <c r="I1521" i="1" l="1"/>
  <c r="J1521" i="1" l="1"/>
  <c r="K1521" i="1" s="1"/>
  <c r="L1521" i="1" l="1"/>
  <c r="M1521" i="1" s="1"/>
  <c r="N1521" i="1" s="1"/>
  <c r="O1521" i="1" s="1"/>
  <c r="I1522" i="1"/>
  <c r="J1522" i="1" l="1"/>
  <c r="K1522" i="1"/>
  <c r="L1522" i="1" l="1"/>
  <c r="M1522" i="1" s="1"/>
  <c r="N1522" i="1" s="1"/>
  <c r="O1522" i="1" s="1"/>
  <c r="I1523" i="1"/>
  <c r="J1523" i="1" l="1"/>
  <c r="K1523" i="1" s="1"/>
  <c r="L1523" i="1" l="1"/>
  <c r="M1523" i="1" s="1"/>
  <c r="N1523" i="1" s="1"/>
  <c r="O1523" i="1" s="1"/>
  <c r="I1524" i="1"/>
  <c r="J1524" i="1" l="1"/>
  <c r="K1524" i="1" s="1"/>
  <c r="L1524" i="1" l="1"/>
  <c r="M1524" i="1" s="1"/>
  <c r="N1524" i="1" s="1"/>
  <c r="O1524" i="1" s="1"/>
  <c r="I1525" i="1" l="1"/>
  <c r="J1525" i="1" l="1"/>
  <c r="K1525" i="1"/>
  <c r="L1525" i="1" l="1"/>
  <c r="M1525" i="1" s="1"/>
  <c r="N1525" i="1" s="1"/>
  <c r="O1525" i="1" s="1"/>
  <c r="I1526" i="1"/>
  <c r="J1526" i="1" l="1"/>
  <c r="K1526" i="1" s="1"/>
  <c r="L1526" i="1" l="1"/>
  <c r="M1526" i="1" s="1"/>
  <c r="N1526" i="1" s="1"/>
  <c r="O1526" i="1" s="1"/>
  <c r="I1527" i="1"/>
  <c r="J1527" i="1" l="1"/>
  <c r="K1527" i="1"/>
  <c r="L1527" i="1" l="1"/>
  <c r="M1527" i="1" s="1"/>
  <c r="N1527" i="1" s="1"/>
  <c r="O1527" i="1" s="1"/>
  <c r="I1528" i="1"/>
  <c r="J1528" i="1" l="1"/>
  <c r="K1528" i="1" s="1"/>
  <c r="L1528" i="1" l="1"/>
  <c r="M1528" i="1" s="1"/>
  <c r="N1528" i="1" s="1"/>
  <c r="O1528" i="1" s="1"/>
  <c r="I1529" i="1"/>
  <c r="J1529" i="1" l="1"/>
  <c r="K1529" i="1" s="1"/>
  <c r="L1529" i="1" l="1"/>
  <c r="M1529" i="1" s="1"/>
  <c r="N1529" i="1" s="1"/>
  <c r="O1529" i="1" s="1"/>
  <c r="I1530" i="1"/>
  <c r="J1530" i="1" l="1"/>
  <c r="K1530" i="1" s="1"/>
  <c r="L1530" i="1" l="1"/>
  <c r="M1530" i="1" s="1"/>
  <c r="N1530" i="1" s="1"/>
  <c r="O1530" i="1" s="1"/>
  <c r="I1531" i="1"/>
  <c r="J1531" i="1" l="1"/>
  <c r="K1531" i="1" s="1"/>
  <c r="L1531" i="1" l="1"/>
  <c r="M1531" i="1" s="1"/>
  <c r="N1531" i="1" s="1"/>
  <c r="O1531" i="1" s="1"/>
  <c r="I1532" i="1"/>
  <c r="J1532" i="1" l="1"/>
  <c r="K1532" i="1" s="1"/>
  <c r="L1532" i="1" l="1"/>
  <c r="M1532" i="1" s="1"/>
  <c r="N1532" i="1" s="1"/>
  <c r="O1532" i="1" s="1"/>
  <c r="I1533" i="1"/>
  <c r="J1533" i="1" l="1"/>
  <c r="K1533" i="1"/>
  <c r="L1533" i="1" l="1"/>
  <c r="M1533" i="1" s="1"/>
  <c r="N1533" i="1" s="1"/>
  <c r="O1533" i="1" s="1"/>
  <c r="I1534" i="1"/>
  <c r="J1534" i="1" l="1"/>
  <c r="K1534" i="1" s="1"/>
  <c r="L1534" i="1" l="1"/>
  <c r="M1534" i="1" s="1"/>
  <c r="N1534" i="1" s="1"/>
  <c r="O1534" i="1" s="1"/>
  <c r="I1535" i="1"/>
  <c r="J1535" i="1" l="1"/>
  <c r="K1535" i="1" s="1"/>
  <c r="L1535" i="1" l="1"/>
  <c r="M1535" i="1" s="1"/>
  <c r="N1535" i="1" s="1"/>
  <c r="O1535" i="1" s="1"/>
  <c r="I1536" i="1"/>
  <c r="J1536" i="1" l="1"/>
  <c r="K1536" i="1"/>
  <c r="L1536" i="1" l="1"/>
  <c r="M1536" i="1" s="1"/>
  <c r="N1536" i="1" s="1"/>
  <c r="O1536" i="1" s="1"/>
  <c r="I1537" i="1"/>
  <c r="J1537" i="1" l="1"/>
  <c r="K1537" i="1" s="1"/>
  <c r="L1537" i="1" l="1"/>
  <c r="M1537" i="1" s="1"/>
  <c r="N1537" i="1" s="1"/>
  <c r="O1537" i="1" s="1"/>
  <c r="I1538" i="1"/>
  <c r="J1538" i="1" l="1"/>
  <c r="K1538" i="1" s="1"/>
  <c r="L1538" i="1" l="1"/>
  <c r="M1538" i="1" s="1"/>
  <c r="N1538" i="1" s="1"/>
  <c r="O1538" i="1" s="1"/>
  <c r="I1539" i="1"/>
  <c r="J1539" i="1" l="1"/>
  <c r="K1539" i="1"/>
  <c r="L1539" i="1" l="1"/>
  <c r="M1539" i="1" s="1"/>
  <c r="N1539" i="1" s="1"/>
  <c r="O1539" i="1" s="1"/>
  <c r="I1540" i="1"/>
  <c r="J1540" i="1" l="1"/>
  <c r="K1540" i="1" s="1"/>
  <c r="L1540" i="1" l="1"/>
  <c r="M1540" i="1" s="1"/>
  <c r="N1540" i="1" s="1"/>
  <c r="O1540" i="1" s="1"/>
  <c r="I1541" i="1"/>
  <c r="J1541" i="1" l="1"/>
  <c r="K1541" i="1" s="1"/>
  <c r="L1541" i="1" l="1"/>
  <c r="M1541" i="1" s="1"/>
  <c r="N1541" i="1" s="1"/>
  <c r="O1541" i="1" s="1"/>
  <c r="I1542" i="1"/>
  <c r="J1542" i="1" l="1"/>
  <c r="K1542" i="1"/>
  <c r="L1542" i="1" l="1"/>
  <c r="M1542" i="1" s="1"/>
  <c r="N1542" i="1" s="1"/>
  <c r="O1542" i="1" s="1"/>
  <c r="I1543" i="1"/>
  <c r="J1543" i="1" l="1"/>
  <c r="K1543" i="1" s="1"/>
  <c r="L1543" i="1" l="1"/>
  <c r="M1543" i="1" s="1"/>
  <c r="N1543" i="1" s="1"/>
  <c r="O1543" i="1" s="1"/>
  <c r="I1544" i="1"/>
  <c r="J1544" i="1" l="1"/>
  <c r="K1544" i="1" s="1"/>
  <c r="L1544" i="1" l="1"/>
  <c r="M1544" i="1" s="1"/>
  <c r="N1544" i="1" s="1"/>
  <c r="O1544" i="1" s="1"/>
  <c r="I1545" i="1"/>
  <c r="J1545" i="1" l="1"/>
  <c r="K1545" i="1" s="1"/>
  <c r="L1545" i="1" l="1"/>
  <c r="M1545" i="1" s="1"/>
  <c r="N1545" i="1" s="1"/>
  <c r="O1545" i="1" s="1"/>
  <c r="I1546" i="1"/>
  <c r="J1546" i="1" l="1"/>
  <c r="K1546" i="1"/>
  <c r="L1546" i="1" l="1"/>
  <c r="M1546" i="1" s="1"/>
  <c r="N1546" i="1" s="1"/>
  <c r="O1546" i="1" s="1"/>
  <c r="I1547" i="1"/>
  <c r="J1547" i="1" l="1"/>
  <c r="K1547" i="1" s="1"/>
  <c r="L1547" i="1" l="1"/>
  <c r="M1547" i="1" s="1"/>
  <c r="N1547" i="1" s="1"/>
  <c r="O1547" i="1" s="1"/>
  <c r="I1548" i="1"/>
  <c r="J1548" i="1" l="1"/>
  <c r="K1548" i="1"/>
  <c r="L1548" i="1" l="1"/>
  <c r="M1548" i="1" s="1"/>
  <c r="N1548" i="1" s="1"/>
  <c r="O1548" i="1" s="1"/>
  <c r="I1549" i="1"/>
  <c r="J1549" i="1" l="1"/>
  <c r="K1549" i="1"/>
  <c r="L1549" i="1" l="1"/>
  <c r="M1549" i="1" s="1"/>
  <c r="N1549" i="1" s="1"/>
  <c r="O1549" i="1" s="1"/>
  <c r="I1550" i="1"/>
  <c r="J1550" i="1" l="1"/>
  <c r="K1550" i="1"/>
  <c r="L1550" i="1" l="1"/>
  <c r="M1550" i="1" s="1"/>
  <c r="N1550" i="1" s="1"/>
  <c r="O1550" i="1" s="1"/>
  <c r="I1551" i="1" l="1"/>
  <c r="J1551" i="1" l="1"/>
  <c r="K1551" i="1"/>
  <c r="L1551" i="1" l="1"/>
  <c r="M1551" i="1" s="1"/>
  <c r="N1551" i="1" s="1"/>
  <c r="O1551" i="1" s="1"/>
  <c r="I1552" i="1"/>
  <c r="J1552" i="1" l="1"/>
  <c r="K1552" i="1"/>
  <c r="L1552" i="1" l="1"/>
  <c r="M1552" i="1" s="1"/>
  <c r="N1552" i="1" s="1"/>
  <c r="O1552" i="1" s="1"/>
  <c r="I1553" i="1"/>
  <c r="J1553" i="1" l="1"/>
  <c r="K1553" i="1"/>
  <c r="L1553" i="1" l="1"/>
  <c r="M1553" i="1" s="1"/>
  <c r="N1553" i="1" s="1"/>
  <c r="O1553" i="1" s="1"/>
  <c r="I1554" i="1"/>
  <c r="J1554" i="1" l="1"/>
  <c r="K1554" i="1"/>
  <c r="L1554" i="1" l="1"/>
  <c r="M1554" i="1" s="1"/>
  <c r="N1554" i="1" s="1"/>
  <c r="O1554" i="1" s="1"/>
  <c r="I1555" i="1"/>
  <c r="J1555" i="1" l="1"/>
  <c r="K1555" i="1"/>
  <c r="L1555" i="1" l="1"/>
  <c r="M1555" i="1" s="1"/>
  <c r="N1555" i="1" s="1"/>
  <c r="O1555" i="1" s="1"/>
  <c r="I1556" i="1"/>
  <c r="J1556" i="1" l="1"/>
  <c r="K1556" i="1" s="1"/>
  <c r="L1556" i="1" l="1"/>
  <c r="M1556" i="1" s="1"/>
  <c r="N1556" i="1" s="1"/>
  <c r="O1556" i="1" s="1"/>
  <c r="I1557" i="1"/>
  <c r="J1557" i="1" l="1"/>
  <c r="K1557" i="1" s="1"/>
  <c r="L1557" i="1" l="1"/>
  <c r="M1557" i="1" s="1"/>
  <c r="N1557" i="1" s="1"/>
  <c r="O1557" i="1" s="1"/>
  <c r="I1558" i="1"/>
  <c r="J1558" i="1" l="1"/>
  <c r="K1558" i="1" s="1"/>
  <c r="L1558" i="1" l="1"/>
  <c r="M1558" i="1" s="1"/>
  <c r="N1558" i="1" s="1"/>
  <c r="O1558" i="1" s="1"/>
  <c r="I1559" i="1"/>
  <c r="J1559" i="1" l="1"/>
  <c r="K1559" i="1"/>
  <c r="L1559" i="1" l="1"/>
  <c r="M1559" i="1" s="1"/>
  <c r="N1559" i="1" s="1"/>
  <c r="O1559" i="1" s="1"/>
  <c r="I1560" i="1"/>
  <c r="J1560" i="1" l="1"/>
  <c r="K1560" i="1" s="1"/>
  <c r="L1560" i="1" l="1"/>
  <c r="M1560" i="1" s="1"/>
  <c r="N1560" i="1" s="1"/>
  <c r="O1560" i="1" s="1"/>
  <c r="I1561" i="1"/>
  <c r="J1561" i="1" l="1"/>
  <c r="K1561" i="1" s="1"/>
  <c r="L1561" i="1" l="1"/>
  <c r="M1561" i="1" s="1"/>
  <c r="N1561" i="1" s="1"/>
  <c r="O1561" i="1" s="1"/>
  <c r="I1562" i="1"/>
  <c r="J1562" i="1" l="1"/>
  <c r="K1562" i="1"/>
  <c r="L1562" i="1" l="1"/>
  <c r="M1562" i="1" s="1"/>
  <c r="N1562" i="1" s="1"/>
  <c r="O1562" i="1" s="1"/>
  <c r="I1563" i="1"/>
  <c r="J1563" i="1" l="1"/>
  <c r="K1563" i="1" s="1"/>
  <c r="L1563" i="1" l="1"/>
  <c r="M1563" i="1" s="1"/>
  <c r="N1563" i="1" s="1"/>
  <c r="O1563" i="1" s="1"/>
  <c r="I1564" i="1"/>
  <c r="J1564" i="1" l="1"/>
  <c r="K1564" i="1"/>
  <c r="L1564" i="1" l="1"/>
  <c r="M1564" i="1" s="1"/>
  <c r="N1564" i="1" s="1"/>
  <c r="O1564" i="1" s="1"/>
  <c r="I1565" i="1"/>
  <c r="J1565" i="1" l="1"/>
  <c r="K1565" i="1"/>
  <c r="L1565" i="1" l="1"/>
  <c r="M1565" i="1" s="1"/>
  <c r="N1565" i="1" s="1"/>
  <c r="O1565" i="1" s="1"/>
  <c r="I1566" i="1" l="1"/>
  <c r="J1566" i="1" l="1"/>
  <c r="K1566" i="1" s="1"/>
  <c r="L1566" i="1" l="1"/>
  <c r="M1566" i="1" s="1"/>
  <c r="N1566" i="1" s="1"/>
  <c r="O1566" i="1" s="1"/>
  <c r="I1567" i="1"/>
  <c r="J1567" i="1" l="1"/>
  <c r="K1567" i="1"/>
  <c r="L1567" i="1" l="1"/>
  <c r="M1567" i="1" s="1"/>
  <c r="N1567" i="1" s="1"/>
  <c r="O1567" i="1" s="1"/>
  <c r="I1568" i="1"/>
  <c r="J1568" i="1" l="1"/>
  <c r="K1568" i="1" s="1"/>
  <c r="L1568" i="1" l="1"/>
  <c r="M1568" i="1" s="1"/>
  <c r="N1568" i="1" s="1"/>
  <c r="O1568" i="1" s="1"/>
  <c r="I1569" i="1"/>
  <c r="J1569" i="1" l="1"/>
  <c r="K1569" i="1"/>
  <c r="L1569" i="1" l="1"/>
  <c r="M1569" i="1" s="1"/>
  <c r="N1569" i="1" s="1"/>
  <c r="O1569" i="1" s="1"/>
  <c r="I1570" i="1" l="1"/>
  <c r="J1570" i="1" l="1"/>
  <c r="K1570" i="1" s="1"/>
  <c r="L1570" i="1" l="1"/>
  <c r="M1570" i="1" s="1"/>
  <c r="N1570" i="1" s="1"/>
  <c r="O1570" i="1" s="1"/>
  <c r="I1571" i="1"/>
  <c r="J1571" i="1" l="1"/>
  <c r="K1571" i="1" s="1"/>
  <c r="L1571" i="1" l="1"/>
  <c r="M1571" i="1" s="1"/>
  <c r="N1571" i="1" s="1"/>
  <c r="O1571" i="1" s="1"/>
  <c r="I1572" i="1"/>
  <c r="J1572" i="1" l="1"/>
  <c r="K1572" i="1" s="1"/>
  <c r="L1572" i="1" l="1"/>
  <c r="M1572" i="1" s="1"/>
  <c r="N1572" i="1" s="1"/>
  <c r="O1572" i="1" s="1"/>
  <c r="I1573" i="1" l="1"/>
  <c r="J1573" i="1" l="1"/>
  <c r="K1573" i="1"/>
  <c r="L1573" i="1" l="1"/>
  <c r="M1573" i="1" s="1"/>
  <c r="N1573" i="1" s="1"/>
  <c r="O1573" i="1" s="1"/>
  <c r="I1574" i="1"/>
  <c r="J1574" i="1" l="1"/>
  <c r="K1574" i="1" s="1"/>
  <c r="L1574" i="1" l="1"/>
  <c r="M1574" i="1" s="1"/>
  <c r="N1574" i="1" s="1"/>
  <c r="O1574" i="1" s="1"/>
  <c r="I1575" i="1"/>
  <c r="J1575" i="1" l="1"/>
  <c r="K1575" i="1"/>
  <c r="L1575" i="1" l="1"/>
  <c r="M1575" i="1" s="1"/>
  <c r="N1575" i="1" s="1"/>
  <c r="O1575" i="1" s="1"/>
  <c r="I1576" i="1"/>
  <c r="J1576" i="1" l="1"/>
  <c r="K1576" i="1" s="1"/>
  <c r="L1576" i="1" l="1"/>
  <c r="M1576" i="1" s="1"/>
  <c r="N1576" i="1" s="1"/>
  <c r="O1576" i="1" s="1"/>
  <c r="I1577" i="1"/>
  <c r="J1577" i="1" l="1"/>
  <c r="K1577" i="1" s="1"/>
  <c r="L1577" i="1" l="1"/>
  <c r="M1577" i="1" s="1"/>
  <c r="N1577" i="1" s="1"/>
  <c r="O1577" i="1" s="1"/>
  <c r="I1578" i="1"/>
  <c r="J1578" i="1" l="1"/>
  <c r="K1578" i="1" s="1"/>
  <c r="L1578" i="1" l="1"/>
  <c r="M1578" i="1" s="1"/>
  <c r="N1578" i="1" s="1"/>
  <c r="O1578" i="1" s="1"/>
  <c r="I1579" i="1"/>
  <c r="J1579" i="1" l="1"/>
  <c r="K1579" i="1" s="1"/>
  <c r="L1579" i="1" l="1"/>
  <c r="M1579" i="1" s="1"/>
  <c r="N1579" i="1" s="1"/>
  <c r="O1579" i="1" s="1"/>
  <c r="I1580" i="1"/>
  <c r="J1580" i="1" l="1"/>
  <c r="K1580" i="1"/>
  <c r="L1580" i="1" l="1"/>
  <c r="M1580" i="1" s="1"/>
  <c r="N1580" i="1" s="1"/>
  <c r="O1580" i="1" s="1"/>
  <c r="I1581" i="1"/>
  <c r="J1581" i="1" l="1"/>
  <c r="K1581" i="1" s="1"/>
  <c r="L1581" i="1" l="1"/>
  <c r="M1581" i="1" s="1"/>
  <c r="N1581" i="1" s="1"/>
  <c r="O1581" i="1" s="1"/>
  <c r="I1582" i="1"/>
  <c r="J1582" i="1" l="1"/>
  <c r="K1582" i="1" s="1"/>
  <c r="L1582" i="1" l="1"/>
  <c r="M1582" i="1" s="1"/>
  <c r="N1582" i="1" s="1"/>
  <c r="O1582" i="1" s="1"/>
  <c r="I1583" i="1"/>
  <c r="J1583" i="1" l="1"/>
  <c r="K1583" i="1"/>
  <c r="L1583" i="1" l="1"/>
  <c r="M1583" i="1" s="1"/>
  <c r="N1583" i="1" s="1"/>
  <c r="O1583" i="1" s="1"/>
  <c r="I1584" i="1"/>
  <c r="J1584" i="1" l="1"/>
  <c r="K1584" i="1" s="1"/>
  <c r="L1584" i="1" l="1"/>
  <c r="M1584" i="1" s="1"/>
  <c r="N1584" i="1" s="1"/>
  <c r="O1584" i="1" s="1"/>
  <c r="I1585" i="1"/>
  <c r="J1585" i="1" l="1"/>
  <c r="K1585" i="1" s="1"/>
  <c r="L1585" i="1" l="1"/>
  <c r="M1585" i="1" s="1"/>
  <c r="N1585" i="1" s="1"/>
  <c r="O1585" i="1" s="1"/>
  <c r="I1586" i="1"/>
  <c r="J1586" i="1" l="1"/>
  <c r="K1586" i="1" s="1"/>
  <c r="L1586" i="1" l="1"/>
  <c r="M1586" i="1" s="1"/>
  <c r="N1586" i="1" s="1"/>
  <c r="O1586" i="1" s="1"/>
  <c r="I1587" i="1"/>
  <c r="J1587" i="1" l="1"/>
  <c r="K1587" i="1" s="1"/>
  <c r="L1587" i="1" l="1"/>
  <c r="M1587" i="1" s="1"/>
  <c r="N1587" i="1" s="1"/>
  <c r="O1587" i="1" s="1"/>
  <c r="I1588" i="1"/>
  <c r="J1588" i="1" l="1"/>
  <c r="K1588" i="1"/>
  <c r="L1588" i="1" l="1"/>
  <c r="M1588" i="1" s="1"/>
  <c r="N1588" i="1" s="1"/>
  <c r="O1588" i="1" s="1"/>
  <c r="I1589" i="1"/>
  <c r="J1589" i="1" l="1"/>
  <c r="K1589" i="1" s="1"/>
  <c r="L1589" i="1" l="1"/>
  <c r="M1589" i="1" s="1"/>
  <c r="N1589" i="1" s="1"/>
  <c r="O1589" i="1" s="1"/>
  <c r="I1590" i="1" l="1"/>
  <c r="J1590" i="1" l="1"/>
  <c r="K1590" i="1"/>
  <c r="L1590" i="1" l="1"/>
  <c r="M1590" i="1" s="1"/>
  <c r="N1590" i="1" s="1"/>
  <c r="O1590" i="1" s="1"/>
  <c r="I1591" i="1"/>
  <c r="J1591" i="1" l="1"/>
  <c r="K1591" i="1" s="1"/>
  <c r="L1591" i="1" l="1"/>
  <c r="M1591" i="1" s="1"/>
  <c r="N1591" i="1" s="1"/>
  <c r="O1591" i="1" s="1"/>
  <c r="I1592" i="1"/>
  <c r="J1592" i="1" l="1"/>
  <c r="K1592" i="1" s="1"/>
  <c r="L1592" i="1" l="1"/>
  <c r="M1592" i="1" s="1"/>
  <c r="N1592" i="1" s="1"/>
  <c r="O1592" i="1" s="1"/>
  <c r="I1593" i="1"/>
  <c r="J1593" i="1" l="1"/>
  <c r="K1593" i="1" s="1"/>
  <c r="L1593" i="1" l="1"/>
  <c r="M1593" i="1" s="1"/>
  <c r="N1593" i="1" s="1"/>
  <c r="O1593" i="1" s="1"/>
  <c r="I1594" i="1"/>
  <c r="J1594" i="1" l="1"/>
  <c r="K1594" i="1"/>
  <c r="L1594" i="1" l="1"/>
  <c r="M1594" i="1" s="1"/>
  <c r="N1594" i="1" s="1"/>
  <c r="O1594" i="1" s="1"/>
  <c r="I1595" i="1"/>
  <c r="J1595" i="1" l="1"/>
  <c r="K1595" i="1" s="1"/>
  <c r="L1595" i="1" l="1"/>
  <c r="M1595" i="1" s="1"/>
  <c r="N1595" i="1" s="1"/>
  <c r="O1595" i="1" s="1"/>
  <c r="I1596" i="1"/>
  <c r="J1596" i="1" l="1"/>
  <c r="K1596" i="1"/>
  <c r="L1596" i="1" l="1"/>
  <c r="M1596" i="1" s="1"/>
  <c r="N1596" i="1" s="1"/>
  <c r="O1596" i="1" s="1"/>
  <c r="I1597" i="1"/>
  <c r="J1597" i="1" l="1"/>
  <c r="K1597" i="1" s="1"/>
  <c r="L1597" i="1" l="1"/>
  <c r="M1597" i="1" s="1"/>
  <c r="N1597" i="1" s="1"/>
  <c r="O1597" i="1" s="1"/>
  <c r="I1598" i="1"/>
  <c r="J1598" i="1" l="1"/>
  <c r="K1598" i="1"/>
  <c r="L1598" i="1" l="1"/>
  <c r="M1598" i="1" s="1"/>
  <c r="N1598" i="1" s="1"/>
  <c r="O1598" i="1" s="1"/>
  <c r="I1599" i="1"/>
  <c r="J1599" i="1" l="1"/>
  <c r="K1599" i="1" s="1"/>
  <c r="L1599" i="1" l="1"/>
  <c r="M1599" i="1" s="1"/>
  <c r="N1599" i="1" s="1"/>
  <c r="O1599" i="1" s="1"/>
  <c r="I1600" i="1"/>
  <c r="J1600" i="1" l="1"/>
  <c r="K1600" i="1" s="1"/>
  <c r="L1600" i="1" l="1"/>
  <c r="M1600" i="1" s="1"/>
  <c r="N1600" i="1" s="1"/>
  <c r="O1600" i="1" s="1"/>
  <c r="I1601" i="1"/>
  <c r="J1601" i="1" l="1"/>
  <c r="K1601" i="1" s="1"/>
  <c r="L1601" i="1" l="1"/>
  <c r="M1601" i="1" s="1"/>
  <c r="N1601" i="1" s="1"/>
  <c r="O1601" i="1" s="1"/>
  <c r="I1602" i="1"/>
  <c r="J1602" i="1" l="1"/>
  <c r="K1602" i="1"/>
  <c r="L1602" i="1" l="1"/>
  <c r="M1602" i="1" s="1"/>
  <c r="N1602" i="1" s="1"/>
  <c r="O1602" i="1" s="1"/>
  <c r="I1603" i="1"/>
  <c r="J1603" i="1" l="1"/>
  <c r="K1603" i="1" s="1"/>
  <c r="L1603" i="1" l="1"/>
  <c r="M1603" i="1" s="1"/>
  <c r="N1603" i="1" s="1"/>
  <c r="O1603" i="1" s="1"/>
  <c r="I1604" i="1"/>
  <c r="J1604" i="1" l="1"/>
  <c r="K1604" i="1" s="1"/>
  <c r="L1604" i="1" l="1"/>
  <c r="M1604" i="1" s="1"/>
  <c r="N1604" i="1" s="1"/>
  <c r="O1604" i="1" s="1"/>
  <c r="I1605" i="1"/>
  <c r="J1605" i="1" l="1"/>
  <c r="K1605" i="1"/>
  <c r="L1605" i="1" l="1"/>
  <c r="M1605" i="1" s="1"/>
  <c r="N1605" i="1" s="1"/>
  <c r="O1605" i="1" s="1"/>
  <c r="I1606" i="1"/>
  <c r="J1606" i="1" l="1"/>
  <c r="K1606" i="1" s="1"/>
  <c r="L1606" i="1" l="1"/>
  <c r="M1606" i="1" s="1"/>
  <c r="N1606" i="1" s="1"/>
  <c r="O1606" i="1" s="1"/>
  <c r="I1607" i="1"/>
  <c r="J1607" i="1" l="1"/>
  <c r="K1607" i="1"/>
  <c r="L1607" i="1" l="1"/>
  <c r="M1607" i="1" s="1"/>
  <c r="N1607" i="1" s="1"/>
  <c r="O1607" i="1" s="1"/>
  <c r="I1608" i="1"/>
  <c r="J1608" i="1" l="1"/>
  <c r="K1608" i="1"/>
  <c r="L1608" i="1" l="1"/>
  <c r="M1608" i="1" s="1"/>
  <c r="N1608" i="1" s="1"/>
  <c r="O1608" i="1" s="1"/>
  <c r="I1609" i="1"/>
  <c r="J1609" i="1" l="1"/>
  <c r="K1609" i="1" s="1"/>
  <c r="L1609" i="1" l="1"/>
  <c r="M1609" i="1" s="1"/>
  <c r="N1609" i="1" s="1"/>
  <c r="O1609" i="1" s="1"/>
  <c r="I1610" i="1"/>
  <c r="J1610" i="1" l="1"/>
  <c r="K1610" i="1" s="1"/>
  <c r="L1610" i="1" l="1"/>
  <c r="M1610" i="1" s="1"/>
  <c r="N1610" i="1" s="1"/>
  <c r="O1610" i="1" s="1"/>
  <c r="I1611" i="1"/>
  <c r="J1611" i="1" l="1"/>
  <c r="K1611" i="1" s="1"/>
  <c r="L1611" i="1" l="1"/>
  <c r="M1611" i="1" s="1"/>
  <c r="N1611" i="1" s="1"/>
  <c r="O1611" i="1" s="1"/>
  <c r="I1612" i="1"/>
  <c r="J1612" i="1" l="1"/>
  <c r="K1612" i="1" s="1"/>
  <c r="L1612" i="1" l="1"/>
  <c r="M1612" i="1" s="1"/>
  <c r="N1612" i="1" s="1"/>
  <c r="O1612" i="1" s="1"/>
  <c r="I1613" i="1"/>
  <c r="J1613" i="1" l="1"/>
  <c r="K1613" i="1" s="1"/>
  <c r="L1613" i="1" l="1"/>
  <c r="M1613" i="1" s="1"/>
  <c r="N1613" i="1" s="1"/>
  <c r="O1613" i="1" s="1"/>
  <c r="I1614" i="1"/>
  <c r="J1614" i="1" l="1"/>
  <c r="K1614" i="1" s="1"/>
  <c r="L1614" i="1" l="1"/>
  <c r="M1614" i="1" s="1"/>
  <c r="N1614" i="1" s="1"/>
  <c r="O1614" i="1" s="1"/>
  <c r="I1615" i="1"/>
  <c r="J1615" i="1" l="1"/>
  <c r="K1615" i="1" s="1"/>
  <c r="L1615" i="1" l="1"/>
  <c r="M1615" i="1" s="1"/>
  <c r="N1615" i="1" s="1"/>
  <c r="O1615" i="1" s="1"/>
  <c r="I1616" i="1"/>
  <c r="J1616" i="1" l="1"/>
  <c r="K1616" i="1" s="1"/>
  <c r="L1616" i="1" l="1"/>
  <c r="M1616" i="1" s="1"/>
  <c r="N1616" i="1" s="1"/>
  <c r="O1616" i="1" s="1"/>
  <c r="I1617" i="1"/>
  <c r="J1617" i="1" l="1"/>
  <c r="K1617" i="1" s="1"/>
  <c r="L1617" i="1" l="1"/>
  <c r="M1617" i="1" s="1"/>
  <c r="N1617" i="1" s="1"/>
  <c r="O1617" i="1" s="1"/>
  <c r="I1618" i="1"/>
  <c r="J1618" i="1" l="1"/>
  <c r="K1618" i="1" s="1"/>
  <c r="L1618" i="1" l="1"/>
  <c r="M1618" i="1" s="1"/>
  <c r="N1618" i="1" s="1"/>
  <c r="O1618" i="1" s="1"/>
  <c r="I1619" i="1"/>
  <c r="J1619" i="1" l="1"/>
  <c r="K1619" i="1"/>
  <c r="L1619" i="1" l="1"/>
  <c r="M1619" i="1" s="1"/>
  <c r="N1619" i="1" s="1"/>
  <c r="O1619" i="1" s="1"/>
  <c r="I1620" i="1"/>
  <c r="J1620" i="1" l="1"/>
  <c r="K1620" i="1" s="1"/>
  <c r="L1620" i="1" l="1"/>
  <c r="M1620" i="1" s="1"/>
  <c r="N1620" i="1" s="1"/>
  <c r="O1620" i="1" s="1"/>
  <c r="I1621" i="1"/>
  <c r="J1621" i="1" l="1"/>
  <c r="K1621" i="1" s="1"/>
  <c r="L1621" i="1" l="1"/>
  <c r="M1621" i="1" s="1"/>
  <c r="N1621" i="1" s="1"/>
  <c r="O1621" i="1" s="1"/>
  <c r="I1622" i="1"/>
  <c r="J1622" i="1" l="1"/>
  <c r="K1622" i="1"/>
  <c r="L1622" i="1" l="1"/>
  <c r="M1622" i="1" s="1"/>
  <c r="N1622" i="1" s="1"/>
  <c r="O1622" i="1" s="1"/>
  <c r="I1623" i="1"/>
  <c r="J1623" i="1" l="1"/>
  <c r="K1623" i="1" s="1"/>
  <c r="L1623" i="1" l="1"/>
  <c r="M1623" i="1" s="1"/>
  <c r="N1623" i="1" s="1"/>
  <c r="O1623" i="1" s="1"/>
  <c r="I1624" i="1"/>
  <c r="J1624" i="1" l="1"/>
  <c r="K1624" i="1" s="1"/>
  <c r="L1624" i="1" l="1"/>
  <c r="M1624" i="1" s="1"/>
  <c r="N1624" i="1" s="1"/>
  <c r="O1624" i="1" s="1"/>
  <c r="I1625" i="1"/>
  <c r="J1625" i="1" l="1"/>
  <c r="K1625" i="1" s="1"/>
  <c r="L1625" i="1" l="1"/>
  <c r="M1625" i="1" s="1"/>
  <c r="N1625" i="1" s="1"/>
  <c r="O1625" i="1" s="1"/>
  <c r="I1626" i="1" l="1"/>
  <c r="J1626" i="1" l="1"/>
  <c r="K1626" i="1" s="1"/>
  <c r="L1626" i="1" l="1"/>
  <c r="M1626" i="1" s="1"/>
  <c r="N1626" i="1" s="1"/>
  <c r="O1626" i="1" s="1"/>
  <c r="I1627" i="1"/>
  <c r="J1627" i="1" l="1"/>
  <c r="K1627" i="1" s="1"/>
  <c r="L1627" i="1" l="1"/>
  <c r="M1627" i="1" s="1"/>
  <c r="N1627" i="1" s="1"/>
  <c r="O1627" i="1" s="1"/>
  <c r="I1628" i="1"/>
  <c r="J1628" i="1" l="1"/>
  <c r="K1628" i="1" s="1"/>
  <c r="L1628" i="1" l="1"/>
  <c r="M1628" i="1" s="1"/>
  <c r="N1628" i="1" s="1"/>
  <c r="O1628" i="1" s="1"/>
  <c r="I1629" i="1"/>
  <c r="J1629" i="1" l="1"/>
  <c r="K1629" i="1"/>
  <c r="L1629" i="1" l="1"/>
  <c r="M1629" i="1" s="1"/>
  <c r="N1629" i="1" s="1"/>
  <c r="O1629" i="1" s="1"/>
  <c r="I1630" i="1"/>
  <c r="J1630" i="1" l="1"/>
  <c r="K1630" i="1"/>
  <c r="L1630" i="1" l="1"/>
  <c r="M1630" i="1" s="1"/>
  <c r="N1630" i="1" s="1"/>
  <c r="O1630" i="1" s="1"/>
  <c r="I1631" i="1"/>
  <c r="J1631" i="1" l="1"/>
  <c r="K1631" i="1" s="1"/>
  <c r="L1631" i="1" l="1"/>
  <c r="M1631" i="1" s="1"/>
  <c r="N1631" i="1" s="1"/>
  <c r="O1631" i="1" s="1"/>
  <c r="I1632" i="1"/>
  <c r="J1632" i="1" l="1"/>
  <c r="K1632" i="1" s="1"/>
  <c r="L1632" i="1" l="1"/>
  <c r="M1632" i="1" s="1"/>
  <c r="N1632" i="1" s="1"/>
  <c r="O1632" i="1" s="1"/>
  <c r="I1633" i="1" l="1"/>
  <c r="J1633" i="1" l="1"/>
  <c r="K1633" i="1"/>
  <c r="L1633" i="1" l="1"/>
  <c r="M1633" i="1" s="1"/>
  <c r="N1633" i="1" s="1"/>
  <c r="O1633" i="1" s="1"/>
  <c r="I1634" i="1"/>
  <c r="J1634" i="1" l="1"/>
  <c r="K1634" i="1"/>
  <c r="L1634" i="1" l="1"/>
  <c r="M1634" i="1" s="1"/>
  <c r="N1634" i="1" s="1"/>
  <c r="O1634" i="1" s="1"/>
  <c r="I1635" i="1"/>
  <c r="J1635" i="1" l="1"/>
  <c r="K1635" i="1" s="1"/>
  <c r="L1635" i="1" l="1"/>
  <c r="M1635" i="1" s="1"/>
  <c r="N1635" i="1" s="1"/>
  <c r="O1635" i="1" s="1"/>
  <c r="I1636" i="1"/>
  <c r="J1636" i="1" l="1"/>
  <c r="K1636" i="1"/>
  <c r="L1636" i="1" l="1"/>
  <c r="M1636" i="1" s="1"/>
  <c r="N1636" i="1" s="1"/>
  <c r="O1636" i="1" s="1"/>
  <c r="I1637" i="1"/>
  <c r="J1637" i="1" l="1"/>
  <c r="K1637" i="1" s="1"/>
  <c r="L1637" i="1" l="1"/>
  <c r="M1637" i="1" s="1"/>
  <c r="N1637" i="1" s="1"/>
  <c r="O1637" i="1" s="1"/>
  <c r="I1638" i="1"/>
  <c r="J1638" i="1" l="1"/>
  <c r="K1638" i="1" s="1"/>
  <c r="L1638" i="1" l="1"/>
  <c r="M1638" i="1" s="1"/>
  <c r="N1638" i="1" s="1"/>
  <c r="O1638" i="1" s="1"/>
  <c r="I1639" i="1"/>
  <c r="J1639" i="1" l="1"/>
  <c r="K1639" i="1" s="1"/>
  <c r="L1639" i="1" l="1"/>
  <c r="M1639" i="1" s="1"/>
  <c r="N1639" i="1" s="1"/>
  <c r="O1639" i="1" s="1"/>
  <c r="I1640" i="1"/>
  <c r="J1640" i="1" l="1"/>
  <c r="K1640" i="1"/>
  <c r="L1640" i="1" l="1"/>
  <c r="M1640" i="1" s="1"/>
  <c r="N1640" i="1" s="1"/>
  <c r="O1640" i="1" s="1"/>
  <c r="I1641" i="1"/>
  <c r="J1641" i="1" l="1"/>
  <c r="K1641" i="1" s="1"/>
  <c r="L1641" i="1" l="1"/>
  <c r="M1641" i="1" s="1"/>
  <c r="N1641" i="1" s="1"/>
  <c r="O1641" i="1" s="1"/>
  <c r="I1642" i="1"/>
  <c r="J1642" i="1" l="1"/>
  <c r="K1642" i="1" s="1"/>
  <c r="L1642" i="1" l="1"/>
  <c r="M1642" i="1" s="1"/>
  <c r="N1642" i="1" s="1"/>
  <c r="O1642" i="1" s="1"/>
  <c r="I1643" i="1"/>
  <c r="J1643" i="1" l="1"/>
  <c r="K1643" i="1"/>
  <c r="L1643" i="1" l="1"/>
  <c r="M1643" i="1" s="1"/>
  <c r="N1643" i="1" s="1"/>
  <c r="O1643" i="1" s="1"/>
  <c r="I1644" i="1"/>
  <c r="J1644" i="1" l="1"/>
  <c r="K1644" i="1" s="1"/>
  <c r="L1644" i="1" l="1"/>
  <c r="M1644" i="1" s="1"/>
  <c r="N1644" i="1" s="1"/>
  <c r="O1644" i="1" s="1"/>
  <c r="I1645" i="1"/>
  <c r="J1645" i="1" l="1"/>
  <c r="K1645" i="1" s="1"/>
  <c r="L1645" i="1" l="1"/>
  <c r="M1645" i="1" s="1"/>
  <c r="N1645" i="1" s="1"/>
  <c r="O1645" i="1" s="1"/>
  <c r="I1646" i="1"/>
  <c r="J1646" i="1" l="1"/>
  <c r="K1646" i="1" s="1"/>
  <c r="L1646" i="1" l="1"/>
  <c r="M1646" i="1" s="1"/>
  <c r="N1646" i="1" s="1"/>
  <c r="O1646" i="1" s="1"/>
  <c r="I1647" i="1"/>
  <c r="J1647" i="1" l="1"/>
  <c r="K1647" i="1"/>
  <c r="L1647" i="1" l="1"/>
  <c r="M1647" i="1" s="1"/>
  <c r="N1647" i="1" s="1"/>
  <c r="O1647" i="1" s="1"/>
  <c r="I1648" i="1"/>
  <c r="J1648" i="1" l="1"/>
  <c r="K1648" i="1" s="1"/>
  <c r="L1648" i="1" l="1"/>
  <c r="M1648" i="1" s="1"/>
  <c r="N1648" i="1" s="1"/>
  <c r="O1648" i="1" s="1"/>
  <c r="I1649" i="1"/>
  <c r="J1649" i="1" l="1"/>
  <c r="K1649" i="1" s="1"/>
  <c r="L1649" i="1" l="1"/>
  <c r="M1649" i="1" s="1"/>
  <c r="N1649" i="1" s="1"/>
  <c r="O1649" i="1" s="1"/>
  <c r="I1650" i="1"/>
  <c r="J1650" i="1" l="1"/>
  <c r="K1650" i="1"/>
  <c r="L1650" i="1" l="1"/>
  <c r="M1650" i="1" s="1"/>
  <c r="N1650" i="1" s="1"/>
  <c r="O1650" i="1" s="1"/>
  <c r="I1651" i="1"/>
  <c r="J1651" i="1" l="1"/>
  <c r="K1651" i="1" s="1"/>
  <c r="L1651" i="1" l="1"/>
  <c r="M1651" i="1" s="1"/>
  <c r="N1651" i="1" s="1"/>
  <c r="O1651" i="1" s="1"/>
  <c r="I1652" i="1"/>
  <c r="J1652" i="1" l="1"/>
  <c r="K1652" i="1" s="1"/>
  <c r="L1652" i="1" l="1"/>
  <c r="M1652" i="1" s="1"/>
  <c r="N1652" i="1" s="1"/>
  <c r="O1652" i="1" s="1"/>
  <c r="I1653" i="1"/>
  <c r="J1653" i="1" l="1"/>
  <c r="K1653" i="1" s="1"/>
  <c r="L1653" i="1" l="1"/>
  <c r="M1653" i="1" s="1"/>
  <c r="N1653" i="1" s="1"/>
  <c r="O1653" i="1" s="1"/>
  <c r="I1654" i="1" l="1"/>
  <c r="J1654" i="1" l="1"/>
  <c r="K1654" i="1"/>
  <c r="L1654" i="1" l="1"/>
  <c r="M1654" i="1" s="1"/>
  <c r="N1654" i="1" s="1"/>
  <c r="O1654" i="1" s="1"/>
  <c r="I1655" i="1"/>
  <c r="J1655" i="1" l="1"/>
  <c r="K1655" i="1" s="1"/>
  <c r="L1655" i="1" l="1"/>
  <c r="M1655" i="1" s="1"/>
  <c r="N1655" i="1" s="1"/>
  <c r="O1655" i="1" s="1"/>
  <c r="I1656" i="1"/>
  <c r="J1656" i="1" l="1"/>
  <c r="K1656" i="1" s="1"/>
  <c r="L1656" i="1" l="1"/>
  <c r="M1656" i="1" s="1"/>
  <c r="N1656" i="1" s="1"/>
  <c r="O1656" i="1" s="1"/>
  <c r="I1657" i="1"/>
  <c r="J1657" i="1" l="1"/>
  <c r="K1657" i="1" s="1"/>
  <c r="L1657" i="1" l="1"/>
  <c r="M1657" i="1" s="1"/>
  <c r="N1657" i="1" s="1"/>
  <c r="O1657" i="1" s="1"/>
  <c r="I1658" i="1"/>
  <c r="J1658" i="1" l="1"/>
  <c r="K1658" i="1"/>
  <c r="L1658" i="1" l="1"/>
  <c r="M1658" i="1" s="1"/>
  <c r="N1658" i="1" s="1"/>
  <c r="O1658" i="1" s="1"/>
  <c r="I1659" i="1"/>
  <c r="J1659" i="1" l="1"/>
  <c r="K1659" i="1"/>
  <c r="L1659" i="1" l="1"/>
  <c r="M1659" i="1" s="1"/>
  <c r="N1659" i="1" s="1"/>
  <c r="O1659" i="1" s="1"/>
  <c r="I1660" i="1"/>
  <c r="J1660" i="1" l="1"/>
  <c r="K1660" i="1" s="1"/>
  <c r="L1660" i="1" l="1"/>
  <c r="M1660" i="1" s="1"/>
  <c r="N1660" i="1" s="1"/>
  <c r="O1660" i="1" s="1"/>
  <c r="I1661" i="1"/>
  <c r="J1661" i="1" l="1"/>
  <c r="K1661" i="1" s="1"/>
  <c r="L1661" i="1" l="1"/>
  <c r="M1661" i="1" s="1"/>
  <c r="N1661" i="1" s="1"/>
  <c r="O1661" i="1" s="1"/>
  <c r="I1662" i="1"/>
  <c r="J1662" i="1" l="1"/>
  <c r="K1662" i="1" s="1"/>
  <c r="L1662" i="1" l="1"/>
  <c r="M1662" i="1" s="1"/>
  <c r="N1662" i="1" s="1"/>
  <c r="O1662" i="1" s="1"/>
  <c r="I1663" i="1"/>
  <c r="J1663" i="1" l="1"/>
  <c r="K1663" i="1"/>
  <c r="L1663" i="1" l="1"/>
  <c r="M1663" i="1" s="1"/>
  <c r="N1663" i="1" s="1"/>
  <c r="O1663" i="1" s="1"/>
  <c r="I1664" i="1"/>
  <c r="J1664" i="1" l="1"/>
  <c r="K1664" i="1" s="1"/>
  <c r="L1664" i="1" l="1"/>
  <c r="M1664" i="1" s="1"/>
  <c r="N1664" i="1" s="1"/>
  <c r="O1664" i="1" s="1"/>
  <c r="I1665" i="1"/>
  <c r="J1665" i="1" l="1"/>
  <c r="K1665" i="1" s="1"/>
  <c r="L1665" i="1" l="1"/>
  <c r="M1665" i="1" s="1"/>
  <c r="N1665" i="1" s="1"/>
  <c r="O1665" i="1" s="1"/>
  <c r="I1666" i="1"/>
  <c r="J1666" i="1" l="1"/>
  <c r="K1666" i="1" s="1"/>
  <c r="L1666" i="1" l="1"/>
  <c r="M1666" i="1" s="1"/>
  <c r="N1666" i="1" s="1"/>
  <c r="O1666" i="1" s="1"/>
  <c r="I1667" i="1"/>
  <c r="J1667" i="1" l="1"/>
  <c r="K1667" i="1" s="1"/>
  <c r="L1667" i="1" l="1"/>
  <c r="M1667" i="1" s="1"/>
  <c r="N1667" i="1" s="1"/>
  <c r="O1667" i="1" s="1"/>
  <c r="I1668" i="1"/>
  <c r="J1668" i="1" l="1"/>
  <c r="K1668" i="1" s="1"/>
  <c r="L1668" i="1" l="1"/>
  <c r="M1668" i="1" s="1"/>
  <c r="N1668" i="1" s="1"/>
  <c r="O1668" i="1" s="1"/>
  <c r="I1669" i="1"/>
  <c r="J1669" i="1" l="1"/>
  <c r="K1669" i="1" s="1"/>
  <c r="L1669" i="1" l="1"/>
  <c r="M1669" i="1" s="1"/>
  <c r="N1669" i="1" s="1"/>
  <c r="O1669" i="1" s="1"/>
  <c r="I1670" i="1"/>
  <c r="J1670" i="1" l="1"/>
  <c r="K1670" i="1" s="1"/>
  <c r="L1670" i="1" l="1"/>
  <c r="M1670" i="1" s="1"/>
  <c r="N1670" i="1" s="1"/>
  <c r="O1670" i="1" s="1"/>
  <c r="I1671" i="1"/>
  <c r="J1671" i="1" l="1"/>
  <c r="K1671" i="1" s="1"/>
  <c r="L1671" i="1" l="1"/>
  <c r="M1671" i="1" s="1"/>
  <c r="N1671" i="1" s="1"/>
  <c r="O1671" i="1" s="1"/>
  <c r="I1672" i="1"/>
  <c r="J1672" i="1" l="1"/>
  <c r="K1672" i="1" s="1"/>
  <c r="L1672" i="1" l="1"/>
  <c r="M1672" i="1" s="1"/>
  <c r="N1672" i="1" s="1"/>
  <c r="O1672" i="1" s="1"/>
  <c r="I1673" i="1"/>
  <c r="J1673" i="1" l="1"/>
  <c r="K1673" i="1" s="1"/>
  <c r="L1673" i="1" l="1"/>
  <c r="M1673" i="1" s="1"/>
  <c r="N1673" i="1" s="1"/>
  <c r="O1673" i="1" s="1"/>
  <c r="I1674" i="1"/>
  <c r="J1674" i="1" l="1"/>
  <c r="K1674" i="1" s="1"/>
  <c r="L1674" i="1" l="1"/>
  <c r="M1674" i="1" s="1"/>
  <c r="N1674" i="1" s="1"/>
  <c r="O1674" i="1" s="1"/>
  <c r="I1675" i="1"/>
  <c r="J1675" i="1" l="1"/>
  <c r="K1675" i="1" s="1"/>
  <c r="L1675" i="1" l="1"/>
  <c r="M1675" i="1" s="1"/>
  <c r="N1675" i="1" s="1"/>
  <c r="O1675" i="1" s="1"/>
  <c r="I1676" i="1"/>
  <c r="J1676" i="1" l="1"/>
  <c r="K1676" i="1"/>
  <c r="L1676" i="1" l="1"/>
  <c r="M1676" i="1" s="1"/>
  <c r="N1676" i="1" s="1"/>
  <c r="O1676" i="1" s="1"/>
  <c r="I1677" i="1"/>
  <c r="J1677" i="1" l="1"/>
  <c r="K1677" i="1" s="1"/>
  <c r="L1677" i="1" l="1"/>
  <c r="M1677" i="1" s="1"/>
  <c r="N1677" i="1" s="1"/>
  <c r="O1677" i="1" s="1"/>
  <c r="I1678" i="1"/>
  <c r="J1678" i="1" l="1"/>
  <c r="K1678" i="1"/>
  <c r="L1678" i="1" l="1"/>
  <c r="M1678" i="1" s="1"/>
  <c r="N1678" i="1" s="1"/>
  <c r="O1678" i="1" s="1"/>
  <c r="I1679" i="1"/>
  <c r="J1679" i="1" l="1"/>
  <c r="K1679" i="1" s="1"/>
  <c r="L1679" i="1" l="1"/>
  <c r="M1679" i="1" s="1"/>
  <c r="N1679" i="1" s="1"/>
  <c r="O1679" i="1" s="1"/>
  <c r="I1680" i="1"/>
  <c r="J1680" i="1" l="1"/>
  <c r="K1680" i="1" s="1"/>
  <c r="L1680" i="1" l="1"/>
  <c r="M1680" i="1" s="1"/>
  <c r="N1680" i="1" s="1"/>
  <c r="O1680" i="1" s="1"/>
  <c r="I1681" i="1"/>
  <c r="J1681" i="1" l="1"/>
  <c r="K1681" i="1" s="1"/>
  <c r="L1681" i="1" l="1"/>
  <c r="M1681" i="1" s="1"/>
  <c r="N1681" i="1" s="1"/>
  <c r="O1681" i="1" s="1"/>
  <c r="I1682" i="1" l="1"/>
  <c r="J1682" i="1" l="1"/>
  <c r="K1682" i="1"/>
  <c r="L1682" i="1" l="1"/>
  <c r="M1682" i="1" s="1"/>
  <c r="N1682" i="1" s="1"/>
  <c r="O1682" i="1" s="1"/>
  <c r="I1683" i="1"/>
  <c r="J1683" i="1" l="1"/>
  <c r="K1683" i="1" s="1"/>
  <c r="L1683" i="1" l="1"/>
  <c r="M1683" i="1" s="1"/>
  <c r="N1683" i="1" s="1"/>
  <c r="O1683" i="1" s="1"/>
  <c r="I1684" i="1"/>
  <c r="J1684" i="1" l="1"/>
  <c r="K1684" i="1" s="1"/>
  <c r="L1684" i="1" l="1"/>
  <c r="M1684" i="1" s="1"/>
  <c r="N1684" i="1" s="1"/>
  <c r="O1684" i="1" s="1"/>
  <c r="I1685" i="1"/>
  <c r="J1685" i="1" l="1"/>
  <c r="K1685" i="1" s="1"/>
  <c r="L1685" i="1" l="1"/>
  <c r="M1685" i="1" s="1"/>
  <c r="N1685" i="1" s="1"/>
  <c r="O1685" i="1" s="1"/>
  <c r="I1686" i="1" l="1"/>
  <c r="J1686" i="1" l="1"/>
  <c r="K1686" i="1"/>
  <c r="L1686" i="1" l="1"/>
  <c r="M1686" i="1" s="1"/>
  <c r="N1686" i="1" s="1"/>
  <c r="O1686" i="1" s="1"/>
  <c r="I1687" i="1"/>
  <c r="J1687" i="1" l="1"/>
  <c r="K1687" i="1"/>
  <c r="L1687" i="1" l="1"/>
  <c r="M1687" i="1" s="1"/>
  <c r="N1687" i="1" s="1"/>
  <c r="O1687" i="1" s="1"/>
  <c r="I1688" i="1"/>
  <c r="J1688" i="1" l="1"/>
  <c r="K1688" i="1" s="1"/>
  <c r="L1688" i="1" l="1"/>
  <c r="M1688" i="1" s="1"/>
  <c r="N1688" i="1" s="1"/>
  <c r="O1688" i="1" s="1"/>
  <c r="I1689" i="1"/>
  <c r="J1689" i="1" l="1"/>
  <c r="K1689" i="1" s="1"/>
  <c r="L1689" i="1" s="1"/>
  <c r="M1689" i="1" s="1"/>
  <c r="N1689" i="1" s="1"/>
  <c r="O1689" i="1" s="1"/>
</calcChain>
</file>

<file path=xl/sharedStrings.xml><?xml version="1.0" encoding="utf-8"?>
<sst xmlns="http://schemas.openxmlformats.org/spreadsheetml/2006/main" count="43" uniqueCount="40">
  <si>
    <t>SOMME</t>
  </si>
  <si>
    <t>MOIS</t>
  </si>
  <si>
    <t>Coefficient de calage:mois</t>
  </si>
  <si>
    <t>Cn</t>
  </si>
  <si>
    <t>Cf</t>
  </si>
  <si>
    <t>a1</t>
  </si>
  <si>
    <t>SRD</t>
  </si>
  <si>
    <t>a2</t>
  </si>
  <si>
    <t>a3</t>
  </si>
  <si>
    <t>a4</t>
  </si>
  <si>
    <t>STM</t>
  </si>
  <si>
    <t>Période teste</t>
  </si>
  <si>
    <t>RESIDUS²</t>
  </si>
  <si>
    <t>INITIALISATION</t>
  </si>
  <si>
    <t>IT0 =</t>
  </si>
  <si>
    <t>IP0 =</t>
  </si>
  <si>
    <t>H0 =</t>
  </si>
  <si>
    <t>RL0 =</t>
  </si>
  <si>
    <t xml:space="preserve">Pi :  Pluie </t>
  </si>
  <si>
    <t>Ruissellement</t>
  </si>
  <si>
    <t xml:space="preserve">DEi :   Pas </t>
  </si>
  <si>
    <t>STSi : Stock</t>
  </si>
  <si>
    <t>ETRI : Evapo -</t>
  </si>
  <si>
    <t>Infiltration</t>
  </si>
  <si>
    <t>Réservoir</t>
  </si>
  <si>
    <t>Ecoulement</t>
  </si>
  <si>
    <t>TEMPERATURES</t>
  </si>
  <si>
    <t>Résidus</t>
  </si>
  <si>
    <t>moyenne</t>
  </si>
  <si>
    <t>direct :  RDi</t>
  </si>
  <si>
    <t>ruisselé</t>
  </si>
  <si>
    <t>superficiel</t>
  </si>
  <si>
    <t>transpiration</t>
  </si>
  <si>
    <t>totale : ITi</t>
  </si>
  <si>
    <t>profonde : IPi</t>
  </si>
  <si>
    <t>profond : Hi</t>
  </si>
  <si>
    <t>retardé :RLi</t>
  </si>
  <si>
    <t>total : Qi(mm)</t>
  </si>
  <si>
    <t>réel : Di (mm)</t>
  </si>
  <si>
    <t>T°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</si>
</sst>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&quot;R=&quot;0.00%"/>
  </numFmts>
  <fonts count="5" x14ac:knownFonts="1">
    <font>
      <sz val="10"/>
      <name val="MS Sans Serif"/>
    </font>
    <font>
      <sz val="10"/>
      <name val="MS Sans Serif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name val="MS Sans Serif"/>
    </font>
  </fonts>
  <fills count="8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13"/>
      </patternFill>
    </fill>
    <fill>
      <patternFill patternType="solid">
        <fgColor indexed="41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0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</borders>
  <cellStyleXfs count="2">
    <xf numFmtId="0" fontId="0" fillId="0" borderId="0"/>
    <xf numFmtId="9" fontId="1" fillId="0" borderId="0"/>
  </cellStyleXfs>
  <cellXfs count="52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right" vertical="center"/>
    </xf>
    <xf numFmtId="0" fontId="3" fillId="0" borderId="5" xfId="0" applyFont="1" applyBorder="1" applyAlignment="1">
      <alignment horizontal="left" vertical="center"/>
    </xf>
    <xf numFmtId="0" fontId="2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left" vertical="center"/>
    </xf>
    <xf numFmtId="0" fontId="2" fillId="0" borderId="7" xfId="0" applyFont="1" applyBorder="1" applyAlignment="1">
      <alignment vertical="center"/>
    </xf>
    <xf numFmtId="0" fontId="2" fillId="0" borderId="8" xfId="0" applyFont="1" applyBorder="1" applyAlignment="1">
      <alignment horizontal="right" vertical="center"/>
    </xf>
    <xf numFmtId="2" fontId="2" fillId="0" borderId="0" xfId="0" applyNumberFormat="1" applyFont="1" applyAlignment="1">
      <alignment horizontal="center" vertical="center"/>
    </xf>
    <xf numFmtId="17" fontId="2" fillId="0" borderId="0" xfId="0" applyNumberFormat="1" applyFont="1" applyAlignment="1">
      <alignment horizontal="center" vertical="center"/>
    </xf>
    <xf numFmtId="2" fontId="2" fillId="2" borderId="0" xfId="0" applyNumberFormat="1" applyFont="1" applyFill="1" applyAlignment="1">
      <alignment horizontal="center" vertical="center"/>
    </xf>
    <xf numFmtId="2" fontId="2" fillId="0" borderId="0" xfId="0" applyNumberFormat="1" applyFont="1" applyAlignment="1">
      <alignment vertical="center"/>
    </xf>
    <xf numFmtId="2" fontId="2" fillId="0" borderId="2" xfId="0" applyNumberFormat="1" applyFont="1" applyBorder="1" applyAlignment="1">
      <alignment vertical="center"/>
    </xf>
    <xf numFmtId="2" fontId="2" fillId="0" borderId="2" xfId="0" applyNumberFormat="1" applyFont="1" applyBorder="1" applyAlignment="1">
      <alignment horizontal="center" vertical="center"/>
    </xf>
    <xf numFmtId="2" fontId="2" fillId="0" borderId="3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right" vertical="center"/>
    </xf>
    <xf numFmtId="0" fontId="3" fillId="0" borderId="10" xfId="0" applyFont="1" applyBorder="1" applyAlignment="1">
      <alignment horizontal="left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2" fontId="3" fillId="0" borderId="5" xfId="0" applyNumberFormat="1" applyFont="1" applyBorder="1" applyAlignment="1">
      <alignment horizontal="left" vertical="center"/>
    </xf>
    <xf numFmtId="164" fontId="2" fillId="4" borderId="3" xfId="0" applyNumberFormat="1" applyFont="1" applyFill="1" applyBorder="1" applyAlignment="1">
      <alignment horizontal="center" vertical="center"/>
    </xf>
    <xf numFmtId="2" fontId="2" fillId="0" borderId="13" xfId="0" applyNumberFormat="1" applyFont="1" applyBorder="1" applyAlignment="1">
      <alignment horizontal="center" vertical="center"/>
    </xf>
    <xf numFmtId="164" fontId="2" fillId="0" borderId="14" xfId="0" applyNumberFormat="1" applyFont="1" applyBorder="1" applyAlignment="1">
      <alignment horizontal="center" vertical="center"/>
    </xf>
    <xf numFmtId="2" fontId="2" fillId="5" borderId="0" xfId="0" applyNumberFormat="1" applyFont="1" applyFill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 vertical="center"/>
    </xf>
    <xf numFmtId="164" fontId="2" fillId="3" borderId="0" xfId="0" applyNumberFormat="1" applyFont="1" applyFill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164" fontId="2" fillId="3" borderId="2" xfId="0" applyNumberFormat="1" applyFont="1" applyFill="1" applyBorder="1" applyAlignment="1">
      <alignment horizontal="center" vertical="center"/>
    </xf>
    <xf numFmtId="165" fontId="3" fillId="6" borderId="5" xfId="1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17" fontId="4" fillId="0" borderId="0" xfId="0" applyNumberFormat="1" applyFont="1"/>
    <xf numFmtId="164" fontId="2" fillId="7" borderId="0" xfId="0" applyNumberFormat="1" applyFont="1" applyFill="1" applyAlignment="1">
      <alignment horizontal="center" vertical="center"/>
    </xf>
    <xf numFmtId="164" fontId="2" fillId="7" borderId="2" xfId="0" applyNumberFormat="1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1" fontId="2" fillId="0" borderId="0" xfId="0" applyNumberFormat="1" applyFont="1" applyAlignment="1">
      <alignment horizontal="center" vertical="center"/>
    </xf>
    <xf numFmtId="11" fontId="2" fillId="0" borderId="18" xfId="0" applyNumberFormat="1" applyFont="1" applyBorder="1" applyAlignment="1">
      <alignment horizontal="center" vertical="center"/>
    </xf>
    <xf numFmtId="11" fontId="2" fillId="0" borderId="10" xfId="0" applyNumberFormat="1" applyFont="1" applyBorder="1" applyAlignment="1">
      <alignment horizontal="center" vertical="center"/>
    </xf>
    <xf numFmtId="11" fontId="2" fillId="0" borderId="2" xfId="0" applyNumberFormat="1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5" fontId="3" fillId="6" borderId="20" xfId="1" applyNumberFormat="1" applyFont="1" applyFill="1" applyBorder="1" applyAlignment="1">
      <alignment horizontal="center" vertical="center"/>
    </xf>
    <xf numFmtId="0" fontId="0" fillId="0" borderId="21" xfId="0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 sz="1050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MA"/>
              <a:t>COMPARAISON DE LA LAME D'EAU RUISSELEE DONNEE PAR LE MODELE ET LA LAME D'EAU MESUREE</a:t>
            </a:r>
          </a:p>
        </c:rich>
      </c:tx>
      <c:layout>
        <c:manualLayout>
          <c:xMode val="edge"/>
          <c:yMode val="edge"/>
          <c:x val="0.1529294935451837"/>
          <c:y val="1.3793103448275861E-3"/>
        </c:manualLayout>
      </c:layout>
      <c:overlay val="0"/>
      <c:spPr>
        <a:noFill/>
        <a:ln w="25400"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3.5749751737835157E-2"/>
          <c:y val="4.4137931034482762E-2"/>
          <c:w val="0.94736842105263153"/>
          <c:h val="0.89517241379310342"/>
        </c:manualLayout>
      </c:layout>
      <c:scatterChart>
        <c:scatterStyle val="lineMarker"/>
        <c:varyColors val="0"/>
        <c:ser>
          <c:idx val="0"/>
          <c:order val="0"/>
          <c:tx>
            <c:v>Calculé</c:v>
          </c:tx>
          <c:spPr>
            <a:ln w="12700">
              <a:solidFill>
                <a:srgbClr val="FF0000"/>
              </a:solidFill>
              <a:prstDash val="sysDash"/>
            </a:ln>
          </c:spPr>
          <c:marker>
            <c:symbol val="star"/>
            <c:size val="6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'MODEL - pluie - débit'!$A$6:$A$3401</c:f>
              <c:numCache>
                <c:formatCode>mmm\-yy</c:formatCode>
                <c:ptCount val="3396"/>
                <c:pt idx="0">
                  <c:v>22160</c:v>
                </c:pt>
                <c:pt idx="1">
                  <c:v>22190</c:v>
                </c:pt>
                <c:pt idx="2">
                  <c:v>22221</c:v>
                </c:pt>
                <c:pt idx="3">
                  <c:v>22251</c:v>
                </c:pt>
                <c:pt idx="4">
                  <c:v>22282</c:v>
                </c:pt>
                <c:pt idx="5">
                  <c:v>22313</c:v>
                </c:pt>
                <c:pt idx="6">
                  <c:v>22341</c:v>
                </c:pt>
                <c:pt idx="7">
                  <c:v>22372</c:v>
                </c:pt>
                <c:pt idx="8">
                  <c:v>22402</c:v>
                </c:pt>
                <c:pt idx="9">
                  <c:v>22433</c:v>
                </c:pt>
                <c:pt idx="10">
                  <c:v>22463</c:v>
                </c:pt>
                <c:pt idx="11">
                  <c:v>22494</c:v>
                </c:pt>
                <c:pt idx="12">
                  <c:v>22525</c:v>
                </c:pt>
                <c:pt idx="13">
                  <c:v>22555</c:v>
                </c:pt>
                <c:pt idx="14">
                  <c:v>22586</c:v>
                </c:pt>
                <c:pt idx="15">
                  <c:v>22616</c:v>
                </c:pt>
                <c:pt idx="16">
                  <c:v>22647</c:v>
                </c:pt>
                <c:pt idx="17">
                  <c:v>22678</c:v>
                </c:pt>
                <c:pt idx="18">
                  <c:v>22706</c:v>
                </c:pt>
                <c:pt idx="19">
                  <c:v>22737</c:v>
                </c:pt>
                <c:pt idx="20">
                  <c:v>22767</c:v>
                </c:pt>
                <c:pt idx="21">
                  <c:v>22798</c:v>
                </c:pt>
                <c:pt idx="22">
                  <c:v>22828</c:v>
                </c:pt>
                <c:pt idx="23">
                  <c:v>22859</c:v>
                </c:pt>
                <c:pt idx="24">
                  <c:v>22890</c:v>
                </c:pt>
                <c:pt idx="25">
                  <c:v>22920</c:v>
                </c:pt>
                <c:pt idx="26">
                  <c:v>22951</c:v>
                </c:pt>
                <c:pt idx="27">
                  <c:v>22981</c:v>
                </c:pt>
                <c:pt idx="28">
                  <c:v>23012</c:v>
                </c:pt>
                <c:pt idx="29">
                  <c:v>23043</c:v>
                </c:pt>
                <c:pt idx="30">
                  <c:v>23071</c:v>
                </c:pt>
                <c:pt idx="31">
                  <c:v>23102</c:v>
                </c:pt>
                <c:pt idx="32">
                  <c:v>23132</c:v>
                </c:pt>
                <c:pt idx="33">
                  <c:v>23163</c:v>
                </c:pt>
                <c:pt idx="34">
                  <c:v>23193</c:v>
                </c:pt>
                <c:pt idx="35">
                  <c:v>23224</c:v>
                </c:pt>
                <c:pt idx="36">
                  <c:v>23255</c:v>
                </c:pt>
                <c:pt idx="37">
                  <c:v>23285</c:v>
                </c:pt>
                <c:pt idx="38">
                  <c:v>23316</c:v>
                </c:pt>
                <c:pt idx="39">
                  <c:v>23346</c:v>
                </c:pt>
                <c:pt idx="40">
                  <c:v>23377</c:v>
                </c:pt>
                <c:pt idx="41">
                  <c:v>23408</c:v>
                </c:pt>
                <c:pt idx="42">
                  <c:v>23437</c:v>
                </c:pt>
                <c:pt idx="43">
                  <c:v>23468</c:v>
                </c:pt>
                <c:pt idx="44">
                  <c:v>23498</c:v>
                </c:pt>
                <c:pt idx="45">
                  <c:v>23529</c:v>
                </c:pt>
                <c:pt idx="46">
                  <c:v>23559</c:v>
                </c:pt>
                <c:pt idx="47">
                  <c:v>23590</c:v>
                </c:pt>
                <c:pt idx="48">
                  <c:v>23621</c:v>
                </c:pt>
                <c:pt idx="49">
                  <c:v>23651</c:v>
                </c:pt>
                <c:pt idx="50">
                  <c:v>23682</c:v>
                </c:pt>
                <c:pt idx="51">
                  <c:v>23712</c:v>
                </c:pt>
                <c:pt idx="52">
                  <c:v>23743</c:v>
                </c:pt>
                <c:pt idx="53">
                  <c:v>23774</c:v>
                </c:pt>
                <c:pt idx="54">
                  <c:v>23802</c:v>
                </c:pt>
                <c:pt idx="55">
                  <c:v>23833</c:v>
                </c:pt>
                <c:pt idx="56">
                  <c:v>23863</c:v>
                </c:pt>
                <c:pt idx="57">
                  <c:v>23894</c:v>
                </c:pt>
                <c:pt idx="58">
                  <c:v>23924</c:v>
                </c:pt>
                <c:pt idx="59">
                  <c:v>23955</c:v>
                </c:pt>
                <c:pt idx="60">
                  <c:v>23986</c:v>
                </c:pt>
                <c:pt idx="61">
                  <c:v>24016</c:v>
                </c:pt>
                <c:pt idx="62">
                  <c:v>24047</c:v>
                </c:pt>
                <c:pt idx="63">
                  <c:v>24077</c:v>
                </c:pt>
                <c:pt idx="64">
                  <c:v>24108</c:v>
                </c:pt>
                <c:pt idx="65">
                  <c:v>24139</c:v>
                </c:pt>
                <c:pt idx="66">
                  <c:v>24167</c:v>
                </c:pt>
                <c:pt idx="67">
                  <c:v>24198</c:v>
                </c:pt>
                <c:pt idx="68">
                  <c:v>24228</c:v>
                </c:pt>
                <c:pt idx="69">
                  <c:v>24259</c:v>
                </c:pt>
                <c:pt idx="70">
                  <c:v>24289</c:v>
                </c:pt>
                <c:pt idx="71">
                  <c:v>24320</c:v>
                </c:pt>
                <c:pt idx="72">
                  <c:v>24351</c:v>
                </c:pt>
                <c:pt idx="73">
                  <c:v>24381</c:v>
                </c:pt>
                <c:pt idx="74">
                  <c:v>24412</c:v>
                </c:pt>
                <c:pt idx="75">
                  <c:v>24442</c:v>
                </c:pt>
                <c:pt idx="76">
                  <c:v>24473</c:v>
                </c:pt>
                <c:pt idx="77">
                  <c:v>24504</c:v>
                </c:pt>
                <c:pt idx="78">
                  <c:v>24532</c:v>
                </c:pt>
                <c:pt idx="79">
                  <c:v>24563</c:v>
                </c:pt>
                <c:pt idx="80">
                  <c:v>24593</c:v>
                </c:pt>
                <c:pt idx="81">
                  <c:v>24624</c:v>
                </c:pt>
                <c:pt idx="82">
                  <c:v>24654</c:v>
                </c:pt>
                <c:pt idx="83">
                  <c:v>24685</c:v>
                </c:pt>
                <c:pt idx="84">
                  <c:v>24716</c:v>
                </c:pt>
                <c:pt idx="85">
                  <c:v>24746</c:v>
                </c:pt>
                <c:pt idx="86">
                  <c:v>24777</c:v>
                </c:pt>
                <c:pt idx="87">
                  <c:v>24807</c:v>
                </c:pt>
                <c:pt idx="88">
                  <c:v>24838</c:v>
                </c:pt>
                <c:pt idx="89">
                  <c:v>24869</c:v>
                </c:pt>
                <c:pt idx="90">
                  <c:v>24898</c:v>
                </c:pt>
                <c:pt idx="91">
                  <c:v>24929</c:v>
                </c:pt>
                <c:pt idx="92">
                  <c:v>24959</c:v>
                </c:pt>
                <c:pt idx="93">
                  <c:v>24990</c:v>
                </c:pt>
                <c:pt idx="94">
                  <c:v>25020</c:v>
                </c:pt>
                <c:pt idx="95">
                  <c:v>25051</c:v>
                </c:pt>
                <c:pt idx="96">
                  <c:v>25082</c:v>
                </c:pt>
                <c:pt idx="97">
                  <c:v>25112</c:v>
                </c:pt>
                <c:pt idx="98">
                  <c:v>25143</c:v>
                </c:pt>
                <c:pt idx="99">
                  <c:v>25173</c:v>
                </c:pt>
                <c:pt idx="100">
                  <c:v>25204</c:v>
                </c:pt>
                <c:pt idx="101">
                  <c:v>25235</c:v>
                </c:pt>
                <c:pt idx="102">
                  <c:v>25263</c:v>
                </c:pt>
                <c:pt idx="103">
                  <c:v>25294</c:v>
                </c:pt>
                <c:pt idx="104">
                  <c:v>25324</c:v>
                </c:pt>
                <c:pt idx="105">
                  <c:v>25355</c:v>
                </c:pt>
                <c:pt idx="106">
                  <c:v>25385</c:v>
                </c:pt>
                <c:pt idx="107">
                  <c:v>25416</c:v>
                </c:pt>
                <c:pt idx="108">
                  <c:v>25447</c:v>
                </c:pt>
                <c:pt idx="109">
                  <c:v>25477</c:v>
                </c:pt>
                <c:pt idx="110">
                  <c:v>25508</c:v>
                </c:pt>
                <c:pt idx="111">
                  <c:v>25538</c:v>
                </c:pt>
                <c:pt idx="112">
                  <c:v>25569</c:v>
                </c:pt>
                <c:pt idx="113">
                  <c:v>25600</c:v>
                </c:pt>
                <c:pt idx="114">
                  <c:v>25628</c:v>
                </c:pt>
                <c:pt idx="115">
                  <c:v>25659</c:v>
                </c:pt>
                <c:pt idx="116">
                  <c:v>25689</c:v>
                </c:pt>
                <c:pt idx="117">
                  <c:v>25720</c:v>
                </c:pt>
                <c:pt idx="118">
                  <c:v>25750</c:v>
                </c:pt>
                <c:pt idx="119">
                  <c:v>25781</c:v>
                </c:pt>
                <c:pt idx="120">
                  <c:v>25812</c:v>
                </c:pt>
                <c:pt idx="121">
                  <c:v>25842</c:v>
                </c:pt>
                <c:pt idx="122">
                  <c:v>25873</c:v>
                </c:pt>
                <c:pt idx="123">
                  <c:v>25903</c:v>
                </c:pt>
                <c:pt idx="124">
                  <c:v>25934</c:v>
                </c:pt>
                <c:pt idx="125">
                  <c:v>25965</c:v>
                </c:pt>
                <c:pt idx="126">
                  <c:v>25993</c:v>
                </c:pt>
                <c:pt idx="127">
                  <c:v>26024</c:v>
                </c:pt>
                <c:pt idx="128">
                  <c:v>26054</c:v>
                </c:pt>
                <c:pt idx="129">
                  <c:v>26085</c:v>
                </c:pt>
                <c:pt idx="130">
                  <c:v>26115</c:v>
                </c:pt>
                <c:pt idx="131">
                  <c:v>26146</c:v>
                </c:pt>
                <c:pt idx="132">
                  <c:v>26177</c:v>
                </c:pt>
                <c:pt idx="133">
                  <c:v>26207</c:v>
                </c:pt>
                <c:pt idx="134">
                  <c:v>26238</c:v>
                </c:pt>
                <c:pt idx="135">
                  <c:v>26268</c:v>
                </c:pt>
                <c:pt idx="136">
                  <c:v>26299</c:v>
                </c:pt>
                <c:pt idx="137">
                  <c:v>26330</c:v>
                </c:pt>
                <c:pt idx="138">
                  <c:v>26359</c:v>
                </c:pt>
                <c:pt idx="139">
                  <c:v>26390</c:v>
                </c:pt>
                <c:pt idx="140">
                  <c:v>26420</c:v>
                </c:pt>
                <c:pt idx="141">
                  <c:v>26451</c:v>
                </c:pt>
                <c:pt idx="142">
                  <c:v>26481</c:v>
                </c:pt>
                <c:pt idx="143">
                  <c:v>26512</c:v>
                </c:pt>
                <c:pt idx="144">
                  <c:v>26543</c:v>
                </c:pt>
                <c:pt idx="145">
                  <c:v>26573</c:v>
                </c:pt>
                <c:pt idx="146">
                  <c:v>26604</c:v>
                </c:pt>
                <c:pt idx="147">
                  <c:v>26634</c:v>
                </c:pt>
                <c:pt idx="148">
                  <c:v>26665</c:v>
                </c:pt>
                <c:pt idx="149">
                  <c:v>26696</c:v>
                </c:pt>
                <c:pt idx="150">
                  <c:v>26724</c:v>
                </c:pt>
                <c:pt idx="151">
                  <c:v>26755</c:v>
                </c:pt>
                <c:pt idx="152">
                  <c:v>26785</c:v>
                </c:pt>
                <c:pt idx="153">
                  <c:v>26816</c:v>
                </c:pt>
                <c:pt idx="154">
                  <c:v>26846</c:v>
                </c:pt>
                <c:pt idx="155">
                  <c:v>26877</c:v>
                </c:pt>
                <c:pt idx="156">
                  <c:v>26908</c:v>
                </c:pt>
                <c:pt idx="157">
                  <c:v>26938</c:v>
                </c:pt>
                <c:pt idx="158">
                  <c:v>26969</c:v>
                </c:pt>
                <c:pt idx="159">
                  <c:v>26999</c:v>
                </c:pt>
                <c:pt idx="160">
                  <c:v>27030</c:v>
                </c:pt>
                <c:pt idx="161">
                  <c:v>27061</c:v>
                </c:pt>
                <c:pt idx="162">
                  <c:v>27089</c:v>
                </c:pt>
                <c:pt idx="163">
                  <c:v>27120</c:v>
                </c:pt>
                <c:pt idx="164">
                  <c:v>27150</c:v>
                </c:pt>
                <c:pt idx="165">
                  <c:v>27181</c:v>
                </c:pt>
                <c:pt idx="166">
                  <c:v>27211</c:v>
                </c:pt>
                <c:pt idx="167">
                  <c:v>27242</c:v>
                </c:pt>
                <c:pt idx="168">
                  <c:v>27273</c:v>
                </c:pt>
                <c:pt idx="169">
                  <c:v>27303</c:v>
                </c:pt>
                <c:pt idx="170">
                  <c:v>27334</c:v>
                </c:pt>
                <c:pt idx="171">
                  <c:v>27364</c:v>
                </c:pt>
                <c:pt idx="172">
                  <c:v>27395</c:v>
                </c:pt>
                <c:pt idx="173">
                  <c:v>27426</c:v>
                </c:pt>
                <c:pt idx="174">
                  <c:v>27454</c:v>
                </c:pt>
                <c:pt idx="175">
                  <c:v>27485</c:v>
                </c:pt>
                <c:pt idx="176">
                  <c:v>27515</c:v>
                </c:pt>
                <c:pt idx="177">
                  <c:v>27546</c:v>
                </c:pt>
                <c:pt idx="178">
                  <c:v>27576</c:v>
                </c:pt>
                <c:pt idx="179">
                  <c:v>27607</c:v>
                </c:pt>
                <c:pt idx="180">
                  <c:v>27638</c:v>
                </c:pt>
                <c:pt idx="181">
                  <c:v>27668</c:v>
                </c:pt>
                <c:pt idx="182">
                  <c:v>27699</c:v>
                </c:pt>
                <c:pt idx="183">
                  <c:v>27729</c:v>
                </c:pt>
                <c:pt idx="184">
                  <c:v>27760</c:v>
                </c:pt>
                <c:pt idx="185">
                  <c:v>27791</c:v>
                </c:pt>
                <c:pt idx="186">
                  <c:v>27820</c:v>
                </c:pt>
                <c:pt idx="187">
                  <c:v>27851</c:v>
                </c:pt>
                <c:pt idx="188">
                  <c:v>27881</c:v>
                </c:pt>
                <c:pt idx="189">
                  <c:v>27912</c:v>
                </c:pt>
                <c:pt idx="190">
                  <c:v>27942</c:v>
                </c:pt>
                <c:pt idx="191">
                  <c:v>27973</c:v>
                </c:pt>
                <c:pt idx="192">
                  <c:v>28004</c:v>
                </c:pt>
                <c:pt idx="193">
                  <c:v>28034</c:v>
                </c:pt>
                <c:pt idx="194">
                  <c:v>28065</c:v>
                </c:pt>
                <c:pt idx="195">
                  <c:v>28095</c:v>
                </c:pt>
                <c:pt idx="196">
                  <c:v>28126</c:v>
                </c:pt>
                <c:pt idx="197">
                  <c:v>28157</c:v>
                </c:pt>
                <c:pt idx="198">
                  <c:v>28185</c:v>
                </c:pt>
                <c:pt idx="199">
                  <c:v>28216</c:v>
                </c:pt>
                <c:pt idx="200">
                  <c:v>28246</c:v>
                </c:pt>
                <c:pt idx="201">
                  <c:v>28277</c:v>
                </c:pt>
                <c:pt idx="202">
                  <c:v>28307</c:v>
                </c:pt>
                <c:pt idx="203">
                  <c:v>28338</c:v>
                </c:pt>
                <c:pt idx="204">
                  <c:v>28369</c:v>
                </c:pt>
                <c:pt idx="205">
                  <c:v>28399</c:v>
                </c:pt>
                <c:pt idx="206">
                  <c:v>28430</c:v>
                </c:pt>
                <c:pt idx="207">
                  <c:v>28460</c:v>
                </c:pt>
                <c:pt idx="208">
                  <c:v>28491</c:v>
                </c:pt>
                <c:pt idx="209">
                  <c:v>28522</c:v>
                </c:pt>
                <c:pt idx="210">
                  <c:v>28550</c:v>
                </c:pt>
                <c:pt idx="211">
                  <c:v>28581</c:v>
                </c:pt>
                <c:pt idx="212">
                  <c:v>28611</c:v>
                </c:pt>
                <c:pt idx="213">
                  <c:v>28642</c:v>
                </c:pt>
                <c:pt idx="214">
                  <c:v>28672</c:v>
                </c:pt>
                <c:pt idx="215">
                  <c:v>28703</c:v>
                </c:pt>
                <c:pt idx="216">
                  <c:v>28734</c:v>
                </c:pt>
                <c:pt idx="217">
                  <c:v>28764</c:v>
                </c:pt>
                <c:pt idx="218">
                  <c:v>28795</c:v>
                </c:pt>
                <c:pt idx="219">
                  <c:v>28825</c:v>
                </c:pt>
                <c:pt idx="220">
                  <c:v>28856</c:v>
                </c:pt>
                <c:pt idx="221">
                  <c:v>28887</c:v>
                </c:pt>
                <c:pt idx="222">
                  <c:v>28915</c:v>
                </c:pt>
                <c:pt idx="223">
                  <c:v>28946</c:v>
                </c:pt>
                <c:pt idx="224">
                  <c:v>28976</c:v>
                </c:pt>
                <c:pt idx="225">
                  <c:v>29007</c:v>
                </c:pt>
                <c:pt idx="226">
                  <c:v>29037</c:v>
                </c:pt>
                <c:pt idx="227">
                  <c:v>29068</c:v>
                </c:pt>
                <c:pt idx="228">
                  <c:v>29099</c:v>
                </c:pt>
                <c:pt idx="229">
                  <c:v>29129</c:v>
                </c:pt>
                <c:pt idx="230">
                  <c:v>29160</c:v>
                </c:pt>
                <c:pt idx="231">
                  <c:v>29190</c:v>
                </c:pt>
                <c:pt idx="232">
                  <c:v>29221</c:v>
                </c:pt>
                <c:pt idx="233">
                  <c:v>29252</c:v>
                </c:pt>
                <c:pt idx="234">
                  <c:v>29281</c:v>
                </c:pt>
                <c:pt idx="235">
                  <c:v>29312</c:v>
                </c:pt>
                <c:pt idx="236">
                  <c:v>29342</c:v>
                </c:pt>
                <c:pt idx="237">
                  <c:v>29373</c:v>
                </c:pt>
                <c:pt idx="238">
                  <c:v>29403</c:v>
                </c:pt>
                <c:pt idx="239">
                  <c:v>29434</c:v>
                </c:pt>
                <c:pt idx="240">
                  <c:v>29465</c:v>
                </c:pt>
                <c:pt idx="241">
                  <c:v>29495</c:v>
                </c:pt>
                <c:pt idx="242">
                  <c:v>29526</c:v>
                </c:pt>
                <c:pt idx="243">
                  <c:v>29556</c:v>
                </c:pt>
                <c:pt idx="244">
                  <c:v>29587</c:v>
                </c:pt>
                <c:pt idx="245">
                  <c:v>29618</c:v>
                </c:pt>
                <c:pt idx="246">
                  <c:v>29646</c:v>
                </c:pt>
                <c:pt idx="247">
                  <c:v>29677</c:v>
                </c:pt>
                <c:pt idx="248">
                  <c:v>29707</c:v>
                </c:pt>
                <c:pt idx="249">
                  <c:v>29738</c:v>
                </c:pt>
                <c:pt idx="250">
                  <c:v>29768</c:v>
                </c:pt>
                <c:pt idx="251">
                  <c:v>29799</c:v>
                </c:pt>
                <c:pt idx="252">
                  <c:v>29830</c:v>
                </c:pt>
                <c:pt idx="253">
                  <c:v>29860</c:v>
                </c:pt>
                <c:pt idx="254">
                  <c:v>29891</c:v>
                </c:pt>
                <c:pt idx="255">
                  <c:v>29921</c:v>
                </c:pt>
                <c:pt idx="256">
                  <c:v>29952</c:v>
                </c:pt>
                <c:pt idx="257">
                  <c:v>29983</c:v>
                </c:pt>
                <c:pt idx="258">
                  <c:v>30011</c:v>
                </c:pt>
                <c:pt idx="259">
                  <c:v>30042</c:v>
                </c:pt>
                <c:pt idx="260">
                  <c:v>30072</c:v>
                </c:pt>
                <c:pt idx="261">
                  <c:v>30103</c:v>
                </c:pt>
                <c:pt idx="262">
                  <c:v>30133</c:v>
                </c:pt>
                <c:pt idx="263">
                  <c:v>30164</c:v>
                </c:pt>
                <c:pt idx="264">
                  <c:v>30195</c:v>
                </c:pt>
                <c:pt idx="265">
                  <c:v>30225</c:v>
                </c:pt>
                <c:pt idx="266">
                  <c:v>30256</c:v>
                </c:pt>
                <c:pt idx="267">
                  <c:v>30286</c:v>
                </c:pt>
                <c:pt idx="268">
                  <c:v>30317</c:v>
                </c:pt>
                <c:pt idx="269">
                  <c:v>30348</c:v>
                </c:pt>
                <c:pt idx="270">
                  <c:v>30376</c:v>
                </c:pt>
                <c:pt idx="271">
                  <c:v>30407</c:v>
                </c:pt>
                <c:pt idx="272">
                  <c:v>30437</c:v>
                </c:pt>
                <c:pt idx="273">
                  <c:v>30468</c:v>
                </c:pt>
                <c:pt idx="274">
                  <c:v>30498</c:v>
                </c:pt>
                <c:pt idx="275">
                  <c:v>30529</c:v>
                </c:pt>
                <c:pt idx="276">
                  <c:v>30560</c:v>
                </c:pt>
                <c:pt idx="277">
                  <c:v>30590</c:v>
                </c:pt>
                <c:pt idx="278">
                  <c:v>30621</c:v>
                </c:pt>
                <c:pt idx="279">
                  <c:v>30651</c:v>
                </c:pt>
                <c:pt idx="280">
                  <c:v>30682</c:v>
                </c:pt>
                <c:pt idx="281">
                  <c:v>30713</c:v>
                </c:pt>
                <c:pt idx="282">
                  <c:v>30742</c:v>
                </c:pt>
                <c:pt idx="283">
                  <c:v>30773</c:v>
                </c:pt>
                <c:pt idx="284">
                  <c:v>30803</c:v>
                </c:pt>
                <c:pt idx="285">
                  <c:v>30834</c:v>
                </c:pt>
                <c:pt idx="286">
                  <c:v>30864</c:v>
                </c:pt>
                <c:pt idx="287">
                  <c:v>30895</c:v>
                </c:pt>
                <c:pt idx="288">
                  <c:v>30926</c:v>
                </c:pt>
                <c:pt idx="289">
                  <c:v>30956</c:v>
                </c:pt>
                <c:pt idx="290">
                  <c:v>30987</c:v>
                </c:pt>
                <c:pt idx="291">
                  <c:v>31017</c:v>
                </c:pt>
                <c:pt idx="292">
                  <c:v>31048</c:v>
                </c:pt>
                <c:pt idx="293">
                  <c:v>31079</c:v>
                </c:pt>
                <c:pt idx="294">
                  <c:v>31107</c:v>
                </c:pt>
                <c:pt idx="295">
                  <c:v>31138</c:v>
                </c:pt>
                <c:pt idx="296">
                  <c:v>31168</c:v>
                </c:pt>
                <c:pt idx="297">
                  <c:v>31199</c:v>
                </c:pt>
                <c:pt idx="298">
                  <c:v>31229</c:v>
                </c:pt>
                <c:pt idx="299">
                  <c:v>31260</c:v>
                </c:pt>
                <c:pt idx="300">
                  <c:v>31291</c:v>
                </c:pt>
                <c:pt idx="301">
                  <c:v>31321</c:v>
                </c:pt>
                <c:pt idx="302">
                  <c:v>31352</c:v>
                </c:pt>
                <c:pt idx="303">
                  <c:v>31382</c:v>
                </c:pt>
                <c:pt idx="304">
                  <c:v>31413</c:v>
                </c:pt>
                <c:pt idx="305">
                  <c:v>31444</c:v>
                </c:pt>
                <c:pt idx="306">
                  <c:v>31472</c:v>
                </c:pt>
                <c:pt idx="307">
                  <c:v>31503</c:v>
                </c:pt>
                <c:pt idx="308">
                  <c:v>31533</c:v>
                </c:pt>
                <c:pt idx="309">
                  <c:v>31564</c:v>
                </c:pt>
                <c:pt idx="310">
                  <c:v>31594</c:v>
                </c:pt>
                <c:pt idx="311">
                  <c:v>31625</c:v>
                </c:pt>
                <c:pt idx="312">
                  <c:v>31656</c:v>
                </c:pt>
                <c:pt idx="313">
                  <c:v>31686</c:v>
                </c:pt>
                <c:pt idx="314">
                  <c:v>31717</c:v>
                </c:pt>
                <c:pt idx="315">
                  <c:v>31747</c:v>
                </c:pt>
                <c:pt idx="316">
                  <c:v>31778</c:v>
                </c:pt>
                <c:pt idx="317">
                  <c:v>31809</c:v>
                </c:pt>
                <c:pt idx="318">
                  <c:v>31837</c:v>
                </c:pt>
                <c:pt idx="319">
                  <c:v>31868</c:v>
                </c:pt>
                <c:pt idx="320">
                  <c:v>31898</c:v>
                </c:pt>
                <c:pt idx="321">
                  <c:v>31929</c:v>
                </c:pt>
                <c:pt idx="322">
                  <c:v>31959</c:v>
                </c:pt>
                <c:pt idx="323">
                  <c:v>31990</c:v>
                </c:pt>
                <c:pt idx="324">
                  <c:v>32021</c:v>
                </c:pt>
                <c:pt idx="325">
                  <c:v>32051</c:v>
                </c:pt>
                <c:pt idx="326">
                  <c:v>32082</c:v>
                </c:pt>
                <c:pt idx="327">
                  <c:v>32112</c:v>
                </c:pt>
                <c:pt idx="328">
                  <c:v>32143</c:v>
                </c:pt>
                <c:pt idx="329">
                  <c:v>32174</c:v>
                </c:pt>
                <c:pt idx="330">
                  <c:v>32203</c:v>
                </c:pt>
                <c:pt idx="331">
                  <c:v>32234</c:v>
                </c:pt>
                <c:pt idx="332">
                  <c:v>32264</c:v>
                </c:pt>
                <c:pt idx="333">
                  <c:v>32295</c:v>
                </c:pt>
                <c:pt idx="334">
                  <c:v>32325</c:v>
                </c:pt>
                <c:pt idx="335">
                  <c:v>32356</c:v>
                </c:pt>
                <c:pt idx="336">
                  <c:v>32387</c:v>
                </c:pt>
                <c:pt idx="337">
                  <c:v>32417</c:v>
                </c:pt>
                <c:pt idx="338">
                  <c:v>32448</c:v>
                </c:pt>
                <c:pt idx="339">
                  <c:v>32478</c:v>
                </c:pt>
                <c:pt idx="340">
                  <c:v>32509</c:v>
                </c:pt>
                <c:pt idx="341">
                  <c:v>32540</c:v>
                </c:pt>
                <c:pt idx="342">
                  <c:v>32568</c:v>
                </c:pt>
                <c:pt idx="343">
                  <c:v>32599</c:v>
                </c:pt>
                <c:pt idx="344">
                  <c:v>32629</c:v>
                </c:pt>
                <c:pt idx="345">
                  <c:v>32660</c:v>
                </c:pt>
                <c:pt idx="346">
                  <c:v>32690</c:v>
                </c:pt>
                <c:pt idx="347">
                  <c:v>32721</c:v>
                </c:pt>
                <c:pt idx="348">
                  <c:v>32752</c:v>
                </c:pt>
                <c:pt idx="349">
                  <c:v>32782</c:v>
                </c:pt>
                <c:pt idx="350">
                  <c:v>32813</c:v>
                </c:pt>
                <c:pt idx="351">
                  <c:v>32843</c:v>
                </c:pt>
                <c:pt idx="352">
                  <c:v>32874</c:v>
                </c:pt>
                <c:pt idx="353">
                  <c:v>32905</c:v>
                </c:pt>
                <c:pt idx="354">
                  <c:v>32933</c:v>
                </c:pt>
                <c:pt idx="355">
                  <c:v>32964</c:v>
                </c:pt>
                <c:pt idx="356">
                  <c:v>32994</c:v>
                </c:pt>
                <c:pt idx="357">
                  <c:v>33025</c:v>
                </c:pt>
                <c:pt idx="358">
                  <c:v>33055</c:v>
                </c:pt>
                <c:pt idx="359">
                  <c:v>33086</c:v>
                </c:pt>
                <c:pt idx="360">
                  <c:v>33117</c:v>
                </c:pt>
                <c:pt idx="361">
                  <c:v>33147</c:v>
                </c:pt>
                <c:pt idx="362">
                  <c:v>33178</c:v>
                </c:pt>
                <c:pt idx="363">
                  <c:v>33208</c:v>
                </c:pt>
                <c:pt idx="364">
                  <c:v>33239</c:v>
                </c:pt>
                <c:pt idx="365">
                  <c:v>33270</c:v>
                </c:pt>
                <c:pt idx="366">
                  <c:v>33298</c:v>
                </c:pt>
                <c:pt idx="367">
                  <c:v>33329</c:v>
                </c:pt>
                <c:pt idx="368">
                  <c:v>33359</c:v>
                </c:pt>
                <c:pt idx="369">
                  <c:v>33390</c:v>
                </c:pt>
                <c:pt idx="370">
                  <c:v>33420</c:v>
                </c:pt>
                <c:pt idx="371">
                  <c:v>33451</c:v>
                </c:pt>
                <c:pt idx="372">
                  <c:v>33482</c:v>
                </c:pt>
                <c:pt idx="373">
                  <c:v>33512</c:v>
                </c:pt>
                <c:pt idx="374">
                  <c:v>33543</c:v>
                </c:pt>
                <c:pt idx="375">
                  <c:v>33573</c:v>
                </c:pt>
                <c:pt idx="376">
                  <c:v>33604</c:v>
                </c:pt>
                <c:pt idx="377">
                  <c:v>33635</c:v>
                </c:pt>
                <c:pt idx="378">
                  <c:v>33664</c:v>
                </c:pt>
                <c:pt idx="379">
                  <c:v>33695</c:v>
                </c:pt>
                <c:pt idx="380">
                  <c:v>33725</c:v>
                </c:pt>
                <c:pt idx="381">
                  <c:v>33756</c:v>
                </c:pt>
                <c:pt idx="382">
                  <c:v>33786</c:v>
                </c:pt>
                <c:pt idx="383">
                  <c:v>33817</c:v>
                </c:pt>
                <c:pt idx="384">
                  <c:v>33848</c:v>
                </c:pt>
                <c:pt idx="385">
                  <c:v>33878</c:v>
                </c:pt>
                <c:pt idx="386">
                  <c:v>33909</c:v>
                </c:pt>
                <c:pt idx="387">
                  <c:v>33939</c:v>
                </c:pt>
                <c:pt idx="388">
                  <c:v>33970</c:v>
                </c:pt>
                <c:pt idx="389">
                  <c:v>34001</c:v>
                </c:pt>
                <c:pt idx="390">
                  <c:v>34029</c:v>
                </c:pt>
                <c:pt idx="391">
                  <c:v>34060</c:v>
                </c:pt>
                <c:pt idx="392">
                  <c:v>34090</c:v>
                </c:pt>
                <c:pt idx="393">
                  <c:v>34121</c:v>
                </c:pt>
                <c:pt idx="394">
                  <c:v>34151</c:v>
                </c:pt>
                <c:pt idx="395">
                  <c:v>34182</c:v>
                </c:pt>
                <c:pt idx="396">
                  <c:v>34213</c:v>
                </c:pt>
                <c:pt idx="397">
                  <c:v>34243</c:v>
                </c:pt>
                <c:pt idx="398">
                  <c:v>34274</c:v>
                </c:pt>
                <c:pt idx="399">
                  <c:v>34304</c:v>
                </c:pt>
                <c:pt idx="400">
                  <c:v>34335</c:v>
                </c:pt>
                <c:pt idx="401">
                  <c:v>34366</c:v>
                </c:pt>
                <c:pt idx="402">
                  <c:v>34394</c:v>
                </c:pt>
                <c:pt idx="403">
                  <c:v>34425</c:v>
                </c:pt>
                <c:pt idx="404">
                  <c:v>34455</c:v>
                </c:pt>
                <c:pt idx="405">
                  <c:v>34486</c:v>
                </c:pt>
                <c:pt idx="406">
                  <c:v>34516</c:v>
                </c:pt>
                <c:pt idx="407">
                  <c:v>34547</c:v>
                </c:pt>
                <c:pt idx="408">
                  <c:v>34578</c:v>
                </c:pt>
                <c:pt idx="409">
                  <c:v>34608</c:v>
                </c:pt>
                <c:pt idx="410">
                  <c:v>34639</c:v>
                </c:pt>
                <c:pt idx="411">
                  <c:v>34669</c:v>
                </c:pt>
                <c:pt idx="412">
                  <c:v>34700</c:v>
                </c:pt>
                <c:pt idx="413">
                  <c:v>34731</c:v>
                </c:pt>
                <c:pt idx="414">
                  <c:v>34759</c:v>
                </c:pt>
                <c:pt idx="415">
                  <c:v>34790</c:v>
                </c:pt>
                <c:pt idx="416">
                  <c:v>34820</c:v>
                </c:pt>
                <c:pt idx="417">
                  <c:v>34851</c:v>
                </c:pt>
                <c:pt idx="418">
                  <c:v>34881</c:v>
                </c:pt>
                <c:pt idx="419">
                  <c:v>34912</c:v>
                </c:pt>
                <c:pt idx="420">
                  <c:v>34943</c:v>
                </c:pt>
                <c:pt idx="421">
                  <c:v>34973</c:v>
                </c:pt>
                <c:pt idx="422">
                  <c:v>35004</c:v>
                </c:pt>
                <c:pt idx="423">
                  <c:v>35034</c:v>
                </c:pt>
                <c:pt idx="424">
                  <c:v>35065</c:v>
                </c:pt>
                <c:pt idx="425">
                  <c:v>35096</c:v>
                </c:pt>
                <c:pt idx="426">
                  <c:v>35125</c:v>
                </c:pt>
                <c:pt idx="427">
                  <c:v>35156</c:v>
                </c:pt>
                <c:pt idx="428">
                  <c:v>35186</c:v>
                </c:pt>
                <c:pt idx="429">
                  <c:v>35217</c:v>
                </c:pt>
                <c:pt idx="430">
                  <c:v>35247</c:v>
                </c:pt>
                <c:pt idx="431">
                  <c:v>35278</c:v>
                </c:pt>
                <c:pt idx="432">
                  <c:v>35309</c:v>
                </c:pt>
                <c:pt idx="433">
                  <c:v>35339</c:v>
                </c:pt>
                <c:pt idx="434">
                  <c:v>35370</c:v>
                </c:pt>
                <c:pt idx="435">
                  <c:v>35400</c:v>
                </c:pt>
                <c:pt idx="436">
                  <c:v>35431</c:v>
                </c:pt>
                <c:pt idx="437">
                  <c:v>35462</c:v>
                </c:pt>
                <c:pt idx="438">
                  <c:v>35490</c:v>
                </c:pt>
                <c:pt idx="439">
                  <c:v>35521</c:v>
                </c:pt>
                <c:pt idx="440">
                  <c:v>35551</c:v>
                </c:pt>
                <c:pt idx="441">
                  <c:v>35582</c:v>
                </c:pt>
                <c:pt idx="442">
                  <c:v>35612</c:v>
                </c:pt>
                <c:pt idx="443">
                  <c:v>35643</c:v>
                </c:pt>
                <c:pt idx="444">
                  <c:v>35674</c:v>
                </c:pt>
                <c:pt idx="445">
                  <c:v>35704</c:v>
                </c:pt>
                <c:pt idx="446">
                  <c:v>35735</c:v>
                </c:pt>
                <c:pt idx="447">
                  <c:v>35765</c:v>
                </c:pt>
                <c:pt idx="448">
                  <c:v>35796</c:v>
                </c:pt>
                <c:pt idx="449">
                  <c:v>35827</c:v>
                </c:pt>
                <c:pt idx="450">
                  <c:v>35855</c:v>
                </c:pt>
                <c:pt idx="451">
                  <c:v>35886</c:v>
                </c:pt>
                <c:pt idx="452">
                  <c:v>35916</c:v>
                </c:pt>
                <c:pt idx="453">
                  <c:v>35947</c:v>
                </c:pt>
                <c:pt idx="454">
                  <c:v>35977</c:v>
                </c:pt>
                <c:pt idx="455">
                  <c:v>36008</c:v>
                </c:pt>
                <c:pt idx="456">
                  <c:v>36039</c:v>
                </c:pt>
                <c:pt idx="457">
                  <c:v>36069</c:v>
                </c:pt>
                <c:pt idx="458">
                  <c:v>36100</c:v>
                </c:pt>
                <c:pt idx="459">
                  <c:v>36130</c:v>
                </c:pt>
                <c:pt idx="460">
                  <c:v>36161</c:v>
                </c:pt>
                <c:pt idx="461">
                  <c:v>36192</c:v>
                </c:pt>
                <c:pt idx="462">
                  <c:v>36220</c:v>
                </c:pt>
                <c:pt idx="463">
                  <c:v>36251</c:v>
                </c:pt>
                <c:pt idx="464">
                  <c:v>36281</c:v>
                </c:pt>
                <c:pt idx="465">
                  <c:v>36312</c:v>
                </c:pt>
                <c:pt idx="466">
                  <c:v>36342</c:v>
                </c:pt>
                <c:pt idx="467">
                  <c:v>36373</c:v>
                </c:pt>
                <c:pt idx="468">
                  <c:v>36404</c:v>
                </c:pt>
                <c:pt idx="469">
                  <c:v>36434</c:v>
                </c:pt>
                <c:pt idx="470">
                  <c:v>36465</c:v>
                </c:pt>
                <c:pt idx="471">
                  <c:v>36495</c:v>
                </c:pt>
                <c:pt idx="472">
                  <c:v>36526</c:v>
                </c:pt>
                <c:pt idx="473">
                  <c:v>36557</c:v>
                </c:pt>
                <c:pt idx="474">
                  <c:v>36586</c:v>
                </c:pt>
                <c:pt idx="475">
                  <c:v>36617</c:v>
                </c:pt>
                <c:pt idx="476">
                  <c:v>36647</c:v>
                </c:pt>
                <c:pt idx="477">
                  <c:v>36678</c:v>
                </c:pt>
                <c:pt idx="478">
                  <c:v>36708</c:v>
                </c:pt>
                <c:pt idx="479">
                  <c:v>36739</c:v>
                </c:pt>
                <c:pt idx="480">
                  <c:v>36770</c:v>
                </c:pt>
                <c:pt idx="481">
                  <c:v>36800</c:v>
                </c:pt>
                <c:pt idx="482">
                  <c:v>36831</c:v>
                </c:pt>
                <c:pt idx="483">
                  <c:v>36861</c:v>
                </c:pt>
                <c:pt idx="484">
                  <c:v>36892</c:v>
                </c:pt>
                <c:pt idx="485">
                  <c:v>36923</c:v>
                </c:pt>
                <c:pt idx="486">
                  <c:v>36951</c:v>
                </c:pt>
                <c:pt idx="487">
                  <c:v>36982</c:v>
                </c:pt>
                <c:pt idx="488">
                  <c:v>37012</c:v>
                </c:pt>
                <c:pt idx="489">
                  <c:v>37043</c:v>
                </c:pt>
                <c:pt idx="490">
                  <c:v>37073</c:v>
                </c:pt>
                <c:pt idx="491">
                  <c:v>37104</c:v>
                </c:pt>
                <c:pt idx="492">
                  <c:v>37135</c:v>
                </c:pt>
                <c:pt idx="493">
                  <c:v>37165</c:v>
                </c:pt>
                <c:pt idx="494">
                  <c:v>37196</c:v>
                </c:pt>
                <c:pt idx="495">
                  <c:v>37226</c:v>
                </c:pt>
                <c:pt idx="496">
                  <c:v>37257</c:v>
                </c:pt>
                <c:pt idx="497">
                  <c:v>37288</c:v>
                </c:pt>
                <c:pt idx="498">
                  <c:v>37316</c:v>
                </c:pt>
                <c:pt idx="499">
                  <c:v>37347</c:v>
                </c:pt>
                <c:pt idx="500">
                  <c:v>37377</c:v>
                </c:pt>
                <c:pt idx="501">
                  <c:v>37408</c:v>
                </c:pt>
                <c:pt idx="502">
                  <c:v>37438</c:v>
                </c:pt>
                <c:pt idx="503">
                  <c:v>37469</c:v>
                </c:pt>
                <c:pt idx="504">
                  <c:v>37500</c:v>
                </c:pt>
                <c:pt idx="505">
                  <c:v>37530</c:v>
                </c:pt>
                <c:pt idx="506">
                  <c:v>37561</c:v>
                </c:pt>
                <c:pt idx="507">
                  <c:v>37591</c:v>
                </c:pt>
                <c:pt idx="508">
                  <c:v>37622</c:v>
                </c:pt>
                <c:pt idx="509">
                  <c:v>37653</c:v>
                </c:pt>
                <c:pt idx="510">
                  <c:v>37681</c:v>
                </c:pt>
                <c:pt idx="511">
                  <c:v>37712</c:v>
                </c:pt>
                <c:pt idx="512">
                  <c:v>37742</c:v>
                </c:pt>
                <c:pt idx="513">
                  <c:v>37773</c:v>
                </c:pt>
                <c:pt idx="514">
                  <c:v>37803</c:v>
                </c:pt>
                <c:pt idx="515">
                  <c:v>37834</c:v>
                </c:pt>
                <c:pt idx="516">
                  <c:v>37865</c:v>
                </c:pt>
                <c:pt idx="517">
                  <c:v>37895</c:v>
                </c:pt>
                <c:pt idx="518">
                  <c:v>37926</c:v>
                </c:pt>
                <c:pt idx="519">
                  <c:v>37956</c:v>
                </c:pt>
                <c:pt idx="520">
                  <c:v>37987</c:v>
                </c:pt>
                <c:pt idx="521">
                  <c:v>38018</c:v>
                </c:pt>
                <c:pt idx="522">
                  <c:v>38047</c:v>
                </c:pt>
                <c:pt idx="523">
                  <c:v>38078</c:v>
                </c:pt>
                <c:pt idx="524">
                  <c:v>38108</c:v>
                </c:pt>
                <c:pt idx="525">
                  <c:v>38139</c:v>
                </c:pt>
                <c:pt idx="526">
                  <c:v>38169</c:v>
                </c:pt>
                <c:pt idx="527">
                  <c:v>38200</c:v>
                </c:pt>
                <c:pt idx="528">
                  <c:v>38231</c:v>
                </c:pt>
                <c:pt idx="529">
                  <c:v>38261</c:v>
                </c:pt>
                <c:pt idx="530">
                  <c:v>38292</c:v>
                </c:pt>
                <c:pt idx="531">
                  <c:v>38322</c:v>
                </c:pt>
                <c:pt idx="532">
                  <c:v>38353</c:v>
                </c:pt>
                <c:pt idx="533">
                  <c:v>38384</c:v>
                </c:pt>
                <c:pt idx="534">
                  <c:v>38412</c:v>
                </c:pt>
                <c:pt idx="535">
                  <c:v>38443</c:v>
                </c:pt>
                <c:pt idx="536">
                  <c:v>38473</c:v>
                </c:pt>
                <c:pt idx="537">
                  <c:v>38504</c:v>
                </c:pt>
                <c:pt idx="538">
                  <c:v>38534</c:v>
                </c:pt>
                <c:pt idx="539">
                  <c:v>38565</c:v>
                </c:pt>
                <c:pt idx="540">
                  <c:v>38596</c:v>
                </c:pt>
                <c:pt idx="541">
                  <c:v>38626</c:v>
                </c:pt>
                <c:pt idx="542">
                  <c:v>38657</c:v>
                </c:pt>
                <c:pt idx="543">
                  <c:v>38687</c:v>
                </c:pt>
                <c:pt idx="544">
                  <c:v>38718</c:v>
                </c:pt>
                <c:pt idx="545">
                  <c:v>38749</c:v>
                </c:pt>
                <c:pt idx="546">
                  <c:v>38777</c:v>
                </c:pt>
                <c:pt idx="547">
                  <c:v>38808</c:v>
                </c:pt>
                <c:pt idx="548">
                  <c:v>38838</c:v>
                </c:pt>
                <c:pt idx="549">
                  <c:v>38869</c:v>
                </c:pt>
                <c:pt idx="550">
                  <c:v>38899</c:v>
                </c:pt>
                <c:pt idx="551">
                  <c:v>38930</c:v>
                </c:pt>
                <c:pt idx="552">
                  <c:v>38961</c:v>
                </c:pt>
                <c:pt idx="553">
                  <c:v>38991</c:v>
                </c:pt>
                <c:pt idx="554">
                  <c:v>39022</c:v>
                </c:pt>
                <c:pt idx="555">
                  <c:v>39052</c:v>
                </c:pt>
                <c:pt idx="556">
                  <c:v>39083</c:v>
                </c:pt>
                <c:pt idx="557">
                  <c:v>39114</c:v>
                </c:pt>
                <c:pt idx="558">
                  <c:v>39142</c:v>
                </c:pt>
                <c:pt idx="559">
                  <c:v>39173</c:v>
                </c:pt>
                <c:pt idx="560">
                  <c:v>39203</c:v>
                </c:pt>
                <c:pt idx="561">
                  <c:v>39234</c:v>
                </c:pt>
                <c:pt idx="562">
                  <c:v>39264</c:v>
                </c:pt>
                <c:pt idx="563">
                  <c:v>39295</c:v>
                </c:pt>
                <c:pt idx="564">
                  <c:v>39326</c:v>
                </c:pt>
                <c:pt idx="565">
                  <c:v>39356</c:v>
                </c:pt>
                <c:pt idx="566">
                  <c:v>39387</c:v>
                </c:pt>
                <c:pt idx="567">
                  <c:v>39417</c:v>
                </c:pt>
                <c:pt idx="568">
                  <c:v>39448</c:v>
                </c:pt>
                <c:pt idx="569">
                  <c:v>39479</c:v>
                </c:pt>
                <c:pt idx="570">
                  <c:v>39508</c:v>
                </c:pt>
                <c:pt idx="571">
                  <c:v>39539</c:v>
                </c:pt>
                <c:pt idx="572">
                  <c:v>39569</c:v>
                </c:pt>
                <c:pt idx="573">
                  <c:v>39600</c:v>
                </c:pt>
                <c:pt idx="574">
                  <c:v>39630</c:v>
                </c:pt>
                <c:pt idx="575">
                  <c:v>39661</c:v>
                </c:pt>
                <c:pt idx="576">
                  <c:v>39692</c:v>
                </c:pt>
                <c:pt idx="577">
                  <c:v>39722</c:v>
                </c:pt>
                <c:pt idx="578">
                  <c:v>39753</c:v>
                </c:pt>
                <c:pt idx="579">
                  <c:v>39783</c:v>
                </c:pt>
                <c:pt idx="580">
                  <c:v>39814</c:v>
                </c:pt>
                <c:pt idx="581">
                  <c:v>39845</c:v>
                </c:pt>
                <c:pt idx="582">
                  <c:v>39873</c:v>
                </c:pt>
                <c:pt idx="583">
                  <c:v>39904</c:v>
                </c:pt>
                <c:pt idx="584">
                  <c:v>39934</c:v>
                </c:pt>
                <c:pt idx="585">
                  <c:v>39965</c:v>
                </c:pt>
                <c:pt idx="586">
                  <c:v>39995</c:v>
                </c:pt>
                <c:pt idx="587">
                  <c:v>40026</c:v>
                </c:pt>
                <c:pt idx="588">
                  <c:v>40057</c:v>
                </c:pt>
                <c:pt idx="589">
                  <c:v>40087</c:v>
                </c:pt>
                <c:pt idx="590">
                  <c:v>40118</c:v>
                </c:pt>
                <c:pt idx="591">
                  <c:v>40148</c:v>
                </c:pt>
                <c:pt idx="592">
                  <c:v>40179</c:v>
                </c:pt>
                <c:pt idx="593">
                  <c:v>40210</c:v>
                </c:pt>
                <c:pt idx="594">
                  <c:v>40238</c:v>
                </c:pt>
                <c:pt idx="595">
                  <c:v>40269</c:v>
                </c:pt>
                <c:pt idx="596">
                  <c:v>40299</c:v>
                </c:pt>
                <c:pt idx="597">
                  <c:v>40330</c:v>
                </c:pt>
                <c:pt idx="598">
                  <c:v>40360</c:v>
                </c:pt>
                <c:pt idx="599">
                  <c:v>40391</c:v>
                </c:pt>
                <c:pt idx="600">
                  <c:v>40422</c:v>
                </c:pt>
                <c:pt idx="601">
                  <c:v>40452</c:v>
                </c:pt>
                <c:pt idx="602">
                  <c:v>40483</c:v>
                </c:pt>
                <c:pt idx="603">
                  <c:v>40513</c:v>
                </c:pt>
                <c:pt idx="604">
                  <c:v>40544</c:v>
                </c:pt>
                <c:pt idx="605">
                  <c:v>40575</c:v>
                </c:pt>
                <c:pt idx="606">
                  <c:v>40603</c:v>
                </c:pt>
                <c:pt idx="607">
                  <c:v>40634</c:v>
                </c:pt>
                <c:pt idx="608">
                  <c:v>40664</c:v>
                </c:pt>
                <c:pt idx="609">
                  <c:v>40695</c:v>
                </c:pt>
                <c:pt idx="610">
                  <c:v>40725</c:v>
                </c:pt>
                <c:pt idx="611">
                  <c:v>40756</c:v>
                </c:pt>
                <c:pt idx="612">
                  <c:v>40787</c:v>
                </c:pt>
                <c:pt idx="613">
                  <c:v>40817</c:v>
                </c:pt>
                <c:pt idx="614">
                  <c:v>40848</c:v>
                </c:pt>
                <c:pt idx="615">
                  <c:v>40878</c:v>
                </c:pt>
                <c:pt idx="616">
                  <c:v>40909</c:v>
                </c:pt>
                <c:pt idx="617">
                  <c:v>40940</c:v>
                </c:pt>
                <c:pt idx="618">
                  <c:v>40969</c:v>
                </c:pt>
                <c:pt idx="619">
                  <c:v>41000</c:v>
                </c:pt>
                <c:pt idx="620">
                  <c:v>41030</c:v>
                </c:pt>
                <c:pt idx="621">
                  <c:v>41061</c:v>
                </c:pt>
                <c:pt idx="622">
                  <c:v>41091</c:v>
                </c:pt>
                <c:pt idx="623">
                  <c:v>41122</c:v>
                </c:pt>
                <c:pt idx="624">
                  <c:v>41153</c:v>
                </c:pt>
                <c:pt idx="625">
                  <c:v>41183</c:v>
                </c:pt>
                <c:pt idx="626">
                  <c:v>41214</c:v>
                </c:pt>
                <c:pt idx="627">
                  <c:v>41244</c:v>
                </c:pt>
                <c:pt idx="628">
                  <c:v>41275</c:v>
                </c:pt>
                <c:pt idx="629">
                  <c:v>41306</c:v>
                </c:pt>
                <c:pt idx="630">
                  <c:v>41334</c:v>
                </c:pt>
                <c:pt idx="631">
                  <c:v>41365</c:v>
                </c:pt>
                <c:pt idx="632">
                  <c:v>41395</c:v>
                </c:pt>
                <c:pt idx="633">
                  <c:v>41426</c:v>
                </c:pt>
                <c:pt idx="634">
                  <c:v>41456</c:v>
                </c:pt>
                <c:pt idx="635">
                  <c:v>41487</c:v>
                </c:pt>
                <c:pt idx="636">
                  <c:v>41518</c:v>
                </c:pt>
                <c:pt idx="637">
                  <c:v>41548</c:v>
                </c:pt>
                <c:pt idx="638">
                  <c:v>41579</c:v>
                </c:pt>
                <c:pt idx="639">
                  <c:v>41609</c:v>
                </c:pt>
                <c:pt idx="640">
                  <c:v>41640</c:v>
                </c:pt>
                <c:pt idx="641">
                  <c:v>41671</c:v>
                </c:pt>
                <c:pt idx="642">
                  <c:v>41699</c:v>
                </c:pt>
                <c:pt idx="643">
                  <c:v>41730</c:v>
                </c:pt>
                <c:pt idx="644">
                  <c:v>41760</c:v>
                </c:pt>
                <c:pt idx="645">
                  <c:v>41791</c:v>
                </c:pt>
                <c:pt idx="646">
                  <c:v>41821</c:v>
                </c:pt>
                <c:pt idx="647">
                  <c:v>41852</c:v>
                </c:pt>
                <c:pt idx="648">
                  <c:v>41883</c:v>
                </c:pt>
                <c:pt idx="649">
                  <c:v>41913</c:v>
                </c:pt>
                <c:pt idx="650">
                  <c:v>41944</c:v>
                </c:pt>
                <c:pt idx="651">
                  <c:v>41974</c:v>
                </c:pt>
                <c:pt idx="652">
                  <c:v>42005</c:v>
                </c:pt>
                <c:pt idx="653">
                  <c:v>42036</c:v>
                </c:pt>
                <c:pt idx="654">
                  <c:v>42064</c:v>
                </c:pt>
                <c:pt idx="655">
                  <c:v>42095</c:v>
                </c:pt>
                <c:pt idx="656">
                  <c:v>42125</c:v>
                </c:pt>
                <c:pt idx="657">
                  <c:v>42156</c:v>
                </c:pt>
                <c:pt idx="658">
                  <c:v>42186</c:v>
                </c:pt>
                <c:pt idx="659">
                  <c:v>42217</c:v>
                </c:pt>
                <c:pt idx="660">
                  <c:v>42248</c:v>
                </c:pt>
                <c:pt idx="661">
                  <c:v>42278</c:v>
                </c:pt>
                <c:pt idx="662">
                  <c:v>42309</c:v>
                </c:pt>
                <c:pt idx="663">
                  <c:v>42339</c:v>
                </c:pt>
                <c:pt idx="664">
                  <c:v>42370</c:v>
                </c:pt>
                <c:pt idx="665">
                  <c:v>42401</c:v>
                </c:pt>
                <c:pt idx="666">
                  <c:v>42430</c:v>
                </c:pt>
                <c:pt idx="667">
                  <c:v>42461</c:v>
                </c:pt>
                <c:pt idx="668">
                  <c:v>42491</c:v>
                </c:pt>
                <c:pt idx="669">
                  <c:v>42522</c:v>
                </c:pt>
                <c:pt idx="670">
                  <c:v>42552</c:v>
                </c:pt>
                <c:pt idx="671">
                  <c:v>42583</c:v>
                </c:pt>
                <c:pt idx="672">
                  <c:v>42614</c:v>
                </c:pt>
                <c:pt idx="673">
                  <c:v>42644</c:v>
                </c:pt>
                <c:pt idx="674">
                  <c:v>42675</c:v>
                </c:pt>
                <c:pt idx="675">
                  <c:v>42705</c:v>
                </c:pt>
                <c:pt idx="676">
                  <c:v>42736</c:v>
                </c:pt>
                <c:pt idx="677">
                  <c:v>42767</c:v>
                </c:pt>
                <c:pt idx="678">
                  <c:v>42795</c:v>
                </c:pt>
                <c:pt idx="679">
                  <c:v>42826</c:v>
                </c:pt>
                <c:pt idx="680">
                  <c:v>42856</c:v>
                </c:pt>
                <c:pt idx="681">
                  <c:v>42887</c:v>
                </c:pt>
                <c:pt idx="682">
                  <c:v>42917</c:v>
                </c:pt>
                <c:pt idx="683">
                  <c:v>42948</c:v>
                </c:pt>
                <c:pt idx="684">
                  <c:v>42979</c:v>
                </c:pt>
                <c:pt idx="685">
                  <c:v>43009</c:v>
                </c:pt>
                <c:pt idx="686">
                  <c:v>43040</c:v>
                </c:pt>
                <c:pt idx="687">
                  <c:v>43070</c:v>
                </c:pt>
                <c:pt idx="688">
                  <c:v>43101</c:v>
                </c:pt>
                <c:pt idx="689">
                  <c:v>43132</c:v>
                </c:pt>
                <c:pt idx="690">
                  <c:v>43160</c:v>
                </c:pt>
                <c:pt idx="691">
                  <c:v>43191</c:v>
                </c:pt>
                <c:pt idx="692">
                  <c:v>43221</c:v>
                </c:pt>
                <c:pt idx="693">
                  <c:v>43252</c:v>
                </c:pt>
                <c:pt idx="694">
                  <c:v>43282</c:v>
                </c:pt>
                <c:pt idx="695">
                  <c:v>43313</c:v>
                </c:pt>
                <c:pt idx="696">
                  <c:v>43344</c:v>
                </c:pt>
                <c:pt idx="697">
                  <c:v>43374</c:v>
                </c:pt>
                <c:pt idx="698">
                  <c:v>43405</c:v>
                </c:pt>
                <c:pt idx="699">
                  <c:v>43435</c:v>
                </c:pt>
                <c:pt idx="700">
                  <c:v>43466</c:v>
                </c:pt>
                <c:pt idx="701">
                  <c:v>43497</c:v>
                </c:pt>
                <c:pt idx="702">
                  <c:v>43525</c:v>
                </c:pt>
                <c:pt idx="703">
                  <c:v>43556</c:v>
                </c:pt>
                <c:pt idx="704">
                  <c:v>43586</c:v>
                </c:pt>
                <c:pt idx="705">
                  <c:v>43617</c:v>
                </c:pt>
                <c:pt idx="706">
                  <c:v>43647</c:v>
                </c:pt>
                <c:pt idx="707">
                  <c:v>43678</c:v>
                </c:pt>
                <c:pt idx="708">
                  <c:v>43709</c:v>
                </c:pt>
                <c:pt idx="709">
                  <c:v>43739</c:v>
                </c:pt>
                <c:pt idx="710">
                  <c:v>43770</c:v>
                </c:pt>
                <c:pt idx="711">
                  <c:v>43800</c:v>
                </c:pt>
                <c:pt idx="712">
                  <c:v>43831</c:v>
                </c:pt>
                <c:pt idx="713">
                  <c:v>43862</c:v>
                </c:pt>
                <c:pt idx="714">
                  <c:v>43891</c:v>
                </c:pt>
                <c:pt idx="715">
                  <c:v>43922</c:v>
                </c:pt>
                <c:pt idx="716">
                  <c:v>43952</c:v>
                </c:pt>
                <c:pt idx="717">
                  <c:v>43983</c:v>
                </c:pt>
                <c:pt idx="718">
                  <c:v>44013</c:v>
                </c:pt>
                <c:pt idx="719">
                  <c:v>44044</c:v>
                </c:pt>
                <c:pt idx="720">
                  <c:v>44075</c:v>
                </c:pt>
                <c:pt idx="721">
                  <c:v>44105</c:v>
                </c:pt>
                <c:pt idx="722">
                  <c:v>44136</c:v>
                </c:pt>
                <c:pt idx="723">
                  <c:v>44166</c:v>
                </c:pt>
                <c:pt idx="724">
                  <c:v>44197</c:v>
                </c:pt>
                <c:pt idx="725">
                  <c:v>44228</c:v>
                </c:pt>
                <c:pt idx="726">
                  <c:v>44256</c:v>
                </c:pt>
                <c:pt idx="727">
                  <c:v>44287</c:v>
                </c:pt>
                <c:pt idx="728">
                  <c:v>44317</c:v>
                </c:pt>
                <c:pt idx="729">
                  <c:v>44348</c:v>
                </c:pt>
                <c:pt idx="730">
                  <c:v>44378</c:v>
                </c:pt>
                <c:pt idx="731">
                  <c:v>44409</c:v>
                </c:pt>
                <c:pt idx="732">
                  <c:v>44440</c:v>
                </c:pt>
                <c:pt idx="733">
                  <c:v>44470</c:v>
                </c:pt>
                <c:pt idx="734">
                  <c:v>44501</c:v>
                </c:pt>
                <c:pt idx="735">
                  <c:v>44531</c:v>
                </c:pt>
                <c:pt idx="736">
                  <c:v>44562</c:v>
                </c:pt>
                <c:pt idx="737">
                  <c:v>44593</c:v>
                </c:pt>
                <c:pt idx="738">
                  <c:v>44621</c:v>
                </c:pt>
                <c:pt idx="739">
                  <c:v>44652</c:v>
                </c:pt>
                <c:pt idx="740">
                  <c:v>44682</c:v>
                </c:pt>
                <c:pt idx="741">
                  <c:v>44713</c:v>
                </c:pt>
                <c:pt idx="742">
                  <c:v>44743</c:v>
                </c:pt>
                <c:pt idx="743">
                  <c:v>44774</c:v>
                </c:pt>
                <c:pt idx="744">
                  <c:v>44805</c:v>
                </c:pt>
                <c:pt idx="745">
                  <c:v>44835</c:v>
                </c:pt>
                <c:pt idx="746">
                  <c:v>44866</c:v>
                </c:pt>
                <c:pt idx="747">
                  <c:v>44896</c:v>
                </c:pt>
                <c:pt idx="748">
                  <c:v>44927</c:v>
                </c:pt>
                <c:pt idx="749">
                  <c:v>44958</c:v>
                </c:pt>
                <c:pt idx="750">
                  <c:v>44986</c:v>
                </c:pt>
                <c:pt idx="751">
                  <c:v>45017</c:v>
                </c:pt>
                <c:pt idx="752">
                  <c:v>45047</c:v>
                </c:pt>
                <c:pt idx="753">
                  <c:v>45078</c:v>
                </c:pt>
                <c:pt idx="754">
                  <c:v>45108</c:v>
                </c:pt>
                <c:pt idx="755">
                  <c:v>45139</c:v>
                </c:pt>
                <c:pt idx="756">
                  <c:v>45170</c:v>
                </c:pt>
                <c:pt idx="757">
                  <c:v>45200</c:v>
                </c:pt>
                <c:pt idx="758">
                  <c:v>45231</c:v>
                </c:pt>
                <c:pt idx="759">
                  <c:v>45261</c:v>
                </c:pt>
                <c:pt idx="760">
                  <c:v>45292</c:v>
                </c:pt>
                <c:pt idx="761">
                  <c:v>45323</c:v>
                </c:pt>
                <c:pt idx="762">
                  <c:v>45352</c:v>
                </c:pt>
                <c:pt idx="763">
                  <c:v>45383</c:v>
                </c:pt>
                <c:pt idx="764">
                  <c:v>45413</c:v>
                </c:pt>
                <c:pt idx="765">
                  <c:v>45444</c:v>
                </c:pt>
                <c:pt idx="766">
                  <c:v>45474</c:v>
                </c:pt>
                <c:pt idx="767">
                  <c:v>45505</c:v>
                </c:pt>
                <c:pt idx="768">
                  <c:v>45536</c:v>
                </c:pt>
                <c:pt idx="769">
                  <c:v>45566</c:v>
                </c:pt>
                <c:pt idx="770">
                  <c:v>45597</c:v>
                </c:pt>
                <c:pt idx="771">
                  <c:v>45627</c:v>
                </c:pt>
                <c:pt idx="772">
                  <c:v>45658</c:v>
                </c:pt>
                <c:pt idx="773">
                  <c:v>45689</c:v>
                </c:pt>
                <c:pt idx="774">
                  <c:v>45717</c:v>
                </c:pt>
                <c:pt idx="775">
                  <c:v>45748</c:v>
                </c:pt>
                <c:pt idx="776">
                  <c:v>45778</c:v>
                </c:pt>
                <c:pt idx="777">
                  <c:v>45809</c:v>
                </c:pt>
                <c:pt idx="778">
                  <c:v>45839</c:v>
                </c:pt>
                <c:pt idx="779">
                  <c:v>45870</c:v>
                </c:pt>
                <c:pt idx="780">
                  <c:v>45901</c:v>
                </c:pt>
                <c:pt idx="781">
                  <c:v>45931</c:v>
                </c:pt>
                <c:pt idx="782">
                  <c:v>45962</c:v>
                </c:pt>
                <c:pt idx="783">
                  <c:v>45992</c:v>
                </c:pt>
                <c:pt idx="784">
                  <c:v>46023</c:v>
                </c:pt>
                <c:pt idx="785">
                  <c:v>46054</c:v>
                </c:pt>
                <c:pt idx="786">
                  <c:v>46082</c:v>
                </c:pt>
                <c:pt idx="787">
                  <c:v>46113</c:v>
                </c:pt>
                <c:pt idx="788">
                  <c:v>46143</c:v>
                </c:pt>
                <c:pt idx="789">
                  <c:v>46174</c:v>
                </c:pt>
                <c:pt idx="790">
                  <c:v>46204</c:v>
                </c:pt>
                <c:pt idx="791">
                  <c:v>46235</c:v>
                </c:pt>
                <c:pt idx="792">
                  <c:v>46266</c:v>
                </c:pt>
                <c:pt idx="793">
                  <c:v>46296</c:v>
                </c:pt>
                <c:pt idx="794">
                  <c:v>46327</c:v>
                </c:pt>
                <c:pt idx="795">
                  <c:v>46357</c:v>
                </c:pt>
                <c:pt idx="796">
                  <c:v>46388</c:v>
                </c:pt>
                <c:pt idx="797">
                  <c:v>46419</c:v>
                </c:pt>
                <c:pt idx="798">
                  <c:v>46447</c:v>
                </c:pt>
                <c:pt idx="799">
                  <c:v>46478</c:v>
                </c:pt>
                <c:pt idx="800">
                  <c:v>46508</c:v>
                </c:pt>
                <c:pt idx="801">
                  <c:v>46539</c:v>
                </c:pt>
                <c:pt idx="802">
                  <c:v>46569</c:v>
                </c:pt>
                <c:pt idx="803">
                  <c:v>46600</c:v>
                </c:pt>
                <c:pt idx="804">
                  <c:v>46631</c:v>
                </c:pt>
                <c:pt idx="805">
                  <c:v>46661</c:v>
                </c:pt>
                <c:pt idx="806">
                  <c:v>46692</c:v>
                </c:pt>
                <c:pt idx="807">
                  <c:v>46722</c:v>
                </c:pt>
                <c:pt idx="808">
                  <c:v>46753</c:v>
                </c:pt>
                <c:pt idx="809">
                  <c:v>46784</c:v>
                </c:pt>
                <c:pt idx="810">
                  <c:v>46813</c:v>
                </c:pt>
                <c:pt idx="811">
                  <c:v>46844</c:v>
                </c:pt>
                <c:pt idx="812">
                  <c:v>46874</c:v>
                </c:pt>
                <c:pt idx="813">
                  <c:v>46905</c:v>
                </c:pt>
                <c:pt idx="814">
                  <c:v>46935</c:v>
                </c:pt>
                <c:pt idx="815">
                  <c:v>46966</c:v>
                </c:pt>
                <c:pt idx="816">
                  <c:v>46997</c:v>
                </c:pt>
                <c:pt idx="817">
                  <c:v>47027</c:v>
                </c:pt>
                <c:pt idx="818">
                  <c:v>47058</c:v>
                </c:pt>
                <c:pt idx="819">
                  <c:v>47088</c:v>
                </c:pt>
                <c:pt idx="820">
                  <c:v>47119</c:v>
                </c:pt>
                <c:pt idx="821">
                  <c:v>47150</c:v>
                </c:pt>
                <c:pt idx="822">
                  <c:v>47178</c:v>
                </c:pt>
                <c:pt idx="823">
                  <c:v>47209</c:v>
                </c:pt>
                <c:pt idx="824">
                  <c:v>47239</c:v>
                </c:pt>
                <c:pt idx="825">
                  <c:v>47270</c:v>
                </c:pt>
                <c:pt idx="826">
                  <c:v>47300</c:v>
                </c:pt>
                <c:pt idx="827">
                  <c:v>47331</c:v>
                </c:pt>
                <c:pt idx="828">
                  <c:v>47362</c:v>
                </c:pt>
                <c:pt idx="829">
                  <c:v>47392</c:v>
                </c:pt>
                <c:pt idx="830">
                  <c:v>47423</c:v>
                </c:pt>
                <c:pt idx="831">
                  <c:v>47453</c:v>
                </c:pt>
                <c:pt idx="832">
                  <c:v>47484</c:v>
                </c:pt>
                <c:pt idx="833">
                  <c:v>47515</c:v>
                </c:pt>
                <c:pt idx="834">
                  <c:v>47543</c:v>
                </c:pt>
                <c:pt idx="835">
                  <c:v>47574</c:v>
                </c:pt>
                <c:pt idx="836">
                  <c:v>47604</c:v>
                </c:pt>
                <c:pt idx="837">
                  <c:v>47635</c:v>
                </c:pt>
                <c:pt idx="838">
                  <c:v>47665</c:v>
                </c:pt>
                <c:pt idx="839">
                  <c:v>47696</c:v>
                </c:pt>
                <c:pt idx="840">
                  <c:v>47727</c:v>
                </c:pt>
                <c:pt idx="841">
                  <c:v>47757</c:v>
                </c:pt>
                <c:pt idx="842">
                  <c:v>47788</c:v>
                </c:pt>
                <c:pt idx="843">
                  <c:v>47818</c:v>
                </c:pt>
                <c:pt idx="844">
                  <c:v>47849</c:v>
                </c:pt>
                <c:pt idx="845">
                  <c:v>47880</c:v>
                </c:pt>
                <c:pt idx="846">
                  <c:v>47908</c:v>
                </c:pt>
                <c:pt idx="847">
                  <c:v>47939</c:v>
                </c:pt>
                <c:pt idx="848">
                  <c:v>47969</c:v>
                </c:pt>
                <c:pt idx="849">
                  <c:v>48000</c:v>
                </c:pt>
                <c:pt idx="850">
                  <c:v>48030</c:v>
                </c:pt>
                <c:pt idx="851">
                  <c:v>48061</c:v>
                </c:pt>
                <c:pt idx="852">
                  <c:v>48092</c:v>
                </c:pt>
                <c:pt idx="853">
                  <c:v>48122</c:v>
                </c:pt>
                <c:pt idx="854">
                  <c:v>48153</c:v>
                </c:pt>
                <c:pt idx="855">
                  <c:v>48183</c:v>
                </c:pt>
                <c:pt idx="856">
                  <c:v>48214</c:v>
                </c:pt>
                <c:pt idx="857">
                  <c:v>48245</c:v>
                </c:pt>
                <c:pt idx="858">
                  <c:v>48274</c:v>
                </c:pt>
                <c:pt idx="859">
                  <c:v>48305</c:v>
                </c:pt>
                <c:pt idx="860">
                  <c:v>48335</c:v>
                </c:pt>
                <c:pt idx="861">
                  <c:v>48366</c:v>
                </c:pt>
                <c:pt idx="862">
                  <c:v>48396</c:v>
                </c:pt>
                <c:pt idx="863">
                  <c:v>48427</c:v>
                </c:pt>
                <c:pt idx="864">
                  <c:v>48458</c:v>
                </c:pt>
                <c:pt idx="865">
                  <c:v>48488</c:v>
                </c:pt>
                <c:pt idx="866">
                  <c:v>48519</c:v>
                </c:pt>
                <c:pt idx="867">
                  <c:v>48549</c:v>
                </c:pt>
                <c:pt idx="868">
                  <c:v>48580</c:v>
                </c:pt>
                <c:pt idx="869">
                  <c:v>48611</c:v>
                </c:pt>
                <c:pt idx="870">
                  <c:v>48639</c:v>
                </c:pt>
                <c:pt idx="871">
                  <c:v>48670</c:v>
                </c:pt>
                <c:pt idx="872">
                  <c:v>48700</c:v>
                </c:pt>
                <c:pt idx="873">
                  <c:v>48731</c:v>
                </c:pt>
                <c:pt idx="874">
                  <c:v>48761</c:v>
                </c:pt>
                <c:pt idx="875">
                  <c:v>48792</c:v>
                </c:pt>
                <c:pt idx="876">
                  <c:v>48823</c:v>
                </c:pt>
                <c:pt idx="877">
                  <c:v>48853</c:v>
                </c:pt>
                <c:pt idx="878">
                  <c:v>48884</c:v>
                </c:pt>
                <c:pt idx="879">
                  <c:v>48914</c:v>
                </c:pt>
                <c:pt idx="880">
                  <c:v>48945</c:v>
                </c:pt>
                <c:pt idx="881">
                  <c:v>48976</c:v>
                </c:pt>
                <c:pt idx="882">
                  <c:v>49004</c:v>
                </c:pt>
                <c:pt idx="883">
                  <c:v>49035</c:v>
                </c:pt>
                <c:pt idx="884">
                  <c:v>49065</c:v>
                </c:pt>
                <c:pt idx="885">
                  <c:v>49096</c:v>
                </c:pt>
                <c:pt idx="886">
                  <c:v>49126</c:v>
                </c:pt>
                <c:pt idx="887">
                  <c:v>49157</c:v>
                </c:pt>
                <c:pt idx="888">
                  <c:v>49188</c:v>
                </c:pt>
                <c:pt idx="889">
                  <c:v>49218</c:v>
                </c:pt>
                <c:pt idx="890">
                  <c:v>49249</c:v>
                </c:pt>
                <c:pt idx="891">
                  <c:v>49279</c:v>
                </c:pt>
                <c:pt idx="892">
                  <c:v>49310</c:v>
                </c:pt>
                <c:pt idx="893">
                  <c:v>49341</c:v>
                </c:pt>
                <c:pt idx="894">
                  <c:v>49369</c:v>
                </c:pt>
                <c:pt idx="895">
                  <c:v>49400</c:v>
                </c:pt>
                <c:pt idx="896">
                  <c:v>49430</c:v>
                </c:pt>
                <c:pt idx="897">
                  <c:v>49461</c:v>
                </c:pt>
                <c:pt idx="898">
                  <c:v>49491</c:v>
                </c:pt>
                <c:pt idx="899">
                  <c:v>49522</c:v>
                </c:pt>
                <c:pt idx="900">
                  <c:v>49553</c:v>
                </c:pt>
                <c:pt idx="901">
                  <c:v>49583</c:v>
                </c:pt>
                <c:pt idx="902">
                  <c:v>49614</c:v>
                </c:pt>
                <c:pt idx="903">
                  <c:v>49644</c:v>
                </c:pt>
                <c:pt idx="904">
                  <c:v>49675</c:v>
                </c:pt>
                <c:pt idx="905">
                  <c:v>49706</c:v>
                </c:pt>
                <c:pt idx="906">
                  <c:v>49735</c:v>
                </c:pt>
                <c:pt idx="907">
                  <c:v>49766</c:v>
                </c:pt>
                <c:pt idx="908">
                  <c:v>49796</c:v>
                </c:pt>
                <c:pt idx="909">
                  <c:v>49827</c:v>
                </c:pt>
                <c:pt idx="910">
                  <c:v>49857</c:v>
                </c:pt>
                <c:pt idx="911">
                  <c:v>49888</c:v>
                </c:pt>
                <c:pt idx="912">
                  <c:v>49919</c:v>
                </c:pt>
                <c:pt idx="913">
                  <c:v>49949</c:v>
                </c:pt>
                <c:pt idx="914">
                  <c:v>49980</c:v>
                </c:pt>
                <c:pt idx="915">
                  <c:v>50010</c:v>
                </c:pt>
                <c:pt idx="916">
                  <c:v>50041</c:v>
                </c:pt>
                <c:pt idx="917">
                  <c:v>50072</c:v>
                </c:pt>
                <c:pt idx="918">
                  <c:v>50100</c:v>
                </c:pt>
                <c:pt idx="919">
                  <c:v>50131</c:v>
                </c:pt>
                <c:pt idx="920">
                  <c:v>50161</c:v>
                </c:pt>
                <c:pt idx="921">
                  <c:v>50192</c:v>
                </c:pt>
                <c:pt idx="922">
                  <c:v>50222</c:v>
                </c:pt>
                <c:pt idx="923">
                  <c:v>50253</c:v>
                </c:pt>
                <c:pt idx="924">
                  <c:v>50284</c:v>
                </c:pt>
                <c:pt idx="925">
                  <c:v>50314</c:v>
                </c:pt>
                <c:pt idx="926">
                  <c:v>50345</c:v>
                </c:pt>
                <c:pt idx="927">
                  <c:v>50375</c:v>
                </c:pt>
                <c:pt idx="928">
                  <c:v>50406</c:v>
                </c:pt>
                <c:pt idx="929">
                  <c:v>50437</c:v>
                </c:pt>
                <c:pt idx="930">
                  <c:v>50465</c:v>
                </c:pt>
                <c:pt idx="931">
                  <c:v>50496</c:v>
                </c:pt>
                <c:pt idx="932">
                  <c:v>50526</c:v>
                </c:pt>
                <c:pt idx="933">
                  <c:v>50557</c:v>
                </c:pt>
                <c:pt idx="934">
                  <c:v>50587</c:v>
                </c:pt>
                <c:pt idx="935">
                  <c:v>50618</c:v>
                </c:pt>
                <c:pt idx="936">
                  <c:v>50649</c:v>
                </c:pt>
                <c:pt idx="937">
                  <c:v>50679</c:v>
                </c:pt>
                <c:pt idx="938">
                  <c:v>50710</c:v>
                </c:pt>
                <c:pt idx="939">
                  <c:v>50740</c:v>
                </c:pt>
                <c:pt idx="940">
                  <c:v>50771</c:v>
                </c:pt>
                <c:pt idx="941">
                  <c:v>50802</c:v>
                </c:pt>
                <c:pt idx="942">
                  <c:v>50830</c:v>
                </c:pt>
                <c:pt idx="943">
                  <c:v>50861</c:v>
                </c:pt>
                <c:pt idx="944">
                  <c:v>50891</c:v>
                </c:pt>
                <c:pt idx="945">
                  <c:v>50922</c:v>
                </c:pt>
                <c:pt idx="946">
                  <c:v>50952</c:v>
                </c:pt>
                <c:pt idx="947">
                  <c:v>50983</c:v>
                </c:pt>
                <c:pt idx="948">
                  <c:v>51014</c:v>
                </c:pt>
                <c:pt idx="949">
                  <c:v>51044</c:v>
                </c:pt>
                <c:pt idx="950">
                  <c:v>51075</c:v>
                </c:pt>
                <c:pt idx="951">
                  <c:v>51105</c:v>
                </c:pt>
                <c:pt idx="952">
                  <c:v>51136</c:v>
                </c:pt>
                <c:pt idx="953">
                  <c:v>51167</c:v>
                </c:pt>
                <c:pt idx="954">
                  <c:v>51196</c:v>
                </c:pt>
                <c:pt idx="955">
                  <c:v>51227</c:v>
                </c:pt>
                <c:pt idx="956">
                  <c:v>51257</c:v>
                </c:pt>
                <c:pt idx="957">
                  <c:v>51288</c:v>
                </c:pt>
                <c:pt idx="958">
                  <c:v>51318</c:v>
                </c:pt>
                <c:pt idx="959">
                  <c:v>51349</c:v>
                </c:pt>
                <c:pt idx="960">
                  <c:v>51380</c:v>
                </c:pt>
                <c:pt idx="961">
                  <c:v>51410</c:v>
                </c:pt>
                <c:pt idx="962">
                  <c:v>51441</c:v>
                </c:pt>
                <c:pt idx="963">
                  <c:v>51471</c:v>
                </c:pt>
                <c:pt idx="964">
                  <c:v>51502</c:v>
                </c:pt>
                <c:pt idx="965">
                  <c:v>51533</c:v>
                </c:pt>
                <c:pt idx="966">
                  <c:v>51561</c:v>
                </c:pt>
                <c:pt idx="967">
                  <c:v>51592</c:v>
                </c:pt>
                <c:pt idx="968">
                  <c:v>51622</c:v>
                </c:pt>
                <c:pt idx="969">
                  <c:v>51653</c:v>
                </c:pt>
                <c:pt idx="970">
                  <c:v>51683</c:v>
                </c:pt>
                <c:pt idx="971">
                  <c:v>51714</c:v>
                </c:pt>
                <c:pt idx="972">
                  <c:v>51745</c:v>
                </c:pt>
                <c:pt idx="973">
                  <c:v>51775</c:v>
                </c:pt>
                <c:pt idx="974">
                  <c:v>51806</c:v>
                </c:pt>
                <c:pt idx="975">
                  <c:v>51836</c:v>
                </c:pt>
                <c:pt idx="976">
                  <c:v>51867</c:v>
                </c:pt>
                <c:pt idx="977">
                  <c:v>51898</c:v>
                </c:pt>
                <c:pt idx="978">
                  <c:v>51926</c:v>
                </c:pt>
                <c:pt idx="979">
                  <c:v>51957</c:v>
                </c:pt>
                <c:pt idx="980">
                  <c:v>51987</c:v>
                </c:pt>
                <c:pt idx="981">
                  <c:v>52018</c:v>
                </c:pt>
                <c:pt idx="982">
                  <c:v>52048</c:v>
                </c:pt>
                <c:pt idx="983">
                  <c:v>52079</c:v>
                </c:pt>
                <c:pt idx="984">
                  <c:v>52110</c:v>
                </c:pt>
                <c:pt idx="985">
                  <c:v>52140</c:v>
                </c:pt>
                <c:pt idx="986">
                  <c:v>52171</c:v>
                </c:pt>
                <c:pt idx="987">
                  <c:v>52201</c:v>
                </c:pt>
                <c:pt idx="988">
                  <c:v>52232</c:v>
                </c:pt>
                <c:pt idx="989">
                  <c:v>52263</c:v>
                </c:pt>
                <c:pt idx="990">
                  <c:v>52291</c:v>
                </c:pt>
                <c:pt idx="991">
                  <c:v>52322</c:v>
                </c:pt>
                <c:pt idx="992">
                  <c:v>52352</c:v>
                </c:pt>
                <c:pt idx="993">
                  <c:v>52383</c:v>
                </c:pt>
                <c:pt idx="994">
                  <c:v>52413</c:v>
                </c:pt>
                <c:pt idx="995">
                  <c:v>52444</c:v>
                </c:pt>
                <c:pt idx="996">
                  <c:v>52475</c:v>
                </c:pt>
                <c:pt idx="997">
                  <c:v>52505</c:v>
                </c:pt>
                <c:pt idx="998">
                  <c:v>52536</c:v>
                </c:pt>
                <c:pt idx="999">
                  <c:v>52566</c:v>
                </c:pt>
                <c:pt idx="1000">
                  <c:v>52597</c:v>
                </c:pt>
                <c:pt idx="1001">
                  <c:v>52628</c:v>
                </c:pt>
                <c:pt idx="1002">
                  <c:v>52657</c:v>
                </c:pt>
                <c:pt idx="1003">
                  <c:v>52688</c:v>
                </c:pt>
                <c:pt idx="1004">
                  <c:v>52718</c:v>
                </c:pt>
                <c:pt idx="1005">
                  <c:v>52749</c:v>
                </c:pt>
                <c:pt idx="1006">
                  <c:v>52779</c:v>
                </c:pt>
                <c:pt idx="1007">
                  <c:v>52810</c:v>
                </c:pt>
                <c:pt idx="1008">
                  <c:v>52841</c:v>
                </c:pt>
                <c:pt idx="1009">
                  <c:v>52871</c:v>
                </c:pt>
                <c:pt idx="1010">
                  <c:v>52902</c:v>
                </c:pt>
                <c:pt idx="1011">
                  <c:v>52932</c:v>
                </c:pt>
                <c:pt idx="1012">
                  <c:v>52963</c:v>
                </c:pt>
                <c:pt idx="1013">
                  <c:v>52994</c:v>
                </c:pt>
                <c:pt idx="1014">
                  <c:v>53022</c:v>
                </c:pt>
                <c:pt idx="1015">
                  <c:v>53053</c:v>
                </c:pt>
                <c:pt idx="1016">
                  <c:v>53083</c:v>
                </c:pt>
                <c:pt idx="1017">
                  <c:v>53114</c:v>
                </c:pt>
                <c:pt idx="1018">
                  <c:v>53144</c:v>
                </c:pt>
                <c:pt idx="1019">
                  <c:v>53175</c:v>
                </c:pt>
                <c:pt idx="1020">
                  <c:v>53206</c:v>
                </c:pt>
                <c:pt idx="1021">
                  <c:v>53236</c:v>
                </c:pt>
                <c:pt idx="1022">
                  <c:v>53267</c:v>
                </c:pt>
                <c:pt idx="1023">
                  <c:v>53297</c:v>
                </c:pt>
                <c:pt idx="1024">
                  <c:v>53328</c:v>
                </c:pt>
                <c:pt idx="1025">
                  <c:v>53359</c:v>
                </c:pt>
                <c:pt idx="1026">
                  <c:v>53387</c:v>
                </c:pt>
                <c:pt idx="1027">
                  <c:v>53418</c:v>
                </c:pt>
                <c:pt idx="1028">
                  <c:v>53448</c:v>
                </c:pt>
                <c:pt idx="1029">
                  <c:v>53479</c:v>
                </c:pt>
                <c:pt idx="1030">
                  <c:v>53509</c:v>
                </c:pt>
                <c:pt idx="1031">
                  <c:v>53540</c:v>
                </c:pt>
                <c:pt idx="1032">
                  <c:v>53571</c:v>
                </c:pt>
                <c:pt idx="1033">
                  <c:v>53601</c:v>
                </c:pt>
                <c:pt idx="1034">
                  <c:v>53632</c:v>
                </c:pt>
                <c:pt idx="1035">
                  <c:v>53662</c:v>
                </c:pt>
                <c:pt idx="1036">
                  <c:v>53693</c:v>
                </c:pt>
                <c:pt idx="1037">
                  <c:v>53724</c:v>
                </c:pt>
                <c:pt idx="1038">
                  <c:v>53752</c:v>
                </c:pt>
                <c:pt idx="1039">
                  <c:v>53783</c:v>
                </c:pt>
                <c:pt idx="1040">
                  <c:v>53813</c:v>
                </c:pt>
                <c:pt idx="1041">
                  <c:v>53844</c:v>
                </c:pt>
                <c:pt idx="1042">
                  <c:v>53874</c:v>
                </c:pt>
                <c:pt idx="1043">
                  <c:v>53905</c:v>
                </c:pt>
                <c:pt idx="1044">
                  <c:v>53936</c:v>
                </c:pt>
                <c:pt idx="1045">
                  <c:v>53966</c:v>
                </c:pt>
                <c:pt idx="1046">
                  <c:v>53997</c:v>
                </c:pt>
                <c:pt idx="1047">
                  <c:v>54027</c:v>
                </c:pt>
                <c:pt idx="1048">
                  <c:v>54058</c:v>
                </c:pt>
                <c:pt idx="1049">
                  <c:v>54089</c:v>
                </c:pt>
                <c:pt idx="1050">
                  <c:v>54118</c:v>
                </c:pt>
                <c:pt idx="1051">
                  <c:v>54149</c:v>
                </c:pt>
                <c:pt idx="1052">
                  <c:v>54179</c:v>
                </c:pt>
                <c:pt idx="1053">
                  <c:v>54210</c:v>
                </c:pt>
                <c:pt idx="1054">
                  <c:v>54240</c:v>
                </c:pt>
                <c:pt idx="1055">
                  <c:v>54271</c:v>
                </c:pt>
                <c:pt idx="1056">
                  <c:v>54302</c:v>
                </c:pt>
                <c:pt idx="1057">
                  <c:v>54332</c:v>
                </c:pt>
                <c:pt idx="1058">
                  <c:v>54363</c:v>
                </c:pt>
                <c:pt idx="1059">
                  <c:v>54393</c:v>
                </c:pt>
                <c:pt idx="1060">
                  <c:v>54424</c:v>
                </c:pt>
                <c:pt idx="1061">
                  <c:v>54455</c:v>
                </c:pt>
                <c:pt idx="1062">
                  <c:v>54483</c:v>
                </c:pt>
                <c:pt idx="1063">
                  <c:v>54514</c:v>
                </c:pt>
                <c:pt idx="1064">
                  <c:v>54544</c:v>
                </c:pt>
                <c:pt idx="1065">
                  <c:v>54575</c:v>
                </c:pt>
                <c:pt idx="1066">
                  <c:v>54605</c:v>
                </c:pt>
                <c:pt idx="1067">
                  <c:v>54636</c:v>
                </c:pt>
                <c:pt idx="1068">
                  <c:v>54667</c:v>
                </c:pt>
                <c:pt idx="1069">
                  <c:v>54697</c:v>
                </c:pt>
                <c:pt idx="1070">
                  <c:v>54728</c:v>
                </c:pt>
                <c:pt idx="1071">
                  <c:v>54758</c:v>
                </c:pt>
                <c:pt idx="1072">
                  <c:v>54789</c:v>
                </c:pt>
                <c:pt idx="1073">
                  <c:v>54820</c:v>
                </c:pt>
                <c:pt idx="1074">
                  <c:v>54848</c:v>
                </c:pt>
                <c:pt idx="1075">
                  <c:v>54879</c:v>
                </c:pt>
                <c:pt idx="1076">
                  <c:v>54909</c:v>
                </c:pt>
                <c:pt idx="1077">
                  <c:v>54940</c:v>
                </c:pt>
                <c:pt idx="1078">
                  <c:v>54970</c:v>
                </c:pt>
                <c:pt idx="1079">
                  <c:v>55001</c:v>
                </c:pt>
                <c:pt idx="1080">
                  <c:v>55032</c:v>
                </c:pt>
                <c:pt idx="1081">
                  <c:v>55062</c:v>
                </c:pt>
                <c:pt idx="1082">
                  <c:v>55093</c:v>
                </c:pt>
                <c:pt idx="1083">
                  <c:v>55123</c:v>
                </c:pt>
                <c:pt idx="1084">
                  <c:v>55154</c:v>
                </c:pt>
                <c:pt idx="1085">
                  <c:v>55185</c:v>
                </c:pt>
                <c:pt idx="1086">
                  <c:v>55213</c:v>
                </c:pt>
                <c:pt idx="1087">
                  <c:v>55244</c:v>
                </c:pt>
                <c:pt idx="1088">
                  <c:v>55274</c:v>
                </c:pt>
                <c:pt idx="1089">
                  <c:v>55305</c:v>
                </c:pt>
                <c:pt idx="1090">
                  <c:v>55335</c:v>
                </c:pt>
                <c:pt idx="1091">
                  <c:v>55366</c:v>
                </c:pt>
                <c:pt idx="1092">
                  <c:v>55397</c:v>
                </c:pt>
                <c:pt idx="1093">
                  <c:v>55427</c:v>
                </c:pt>
                <c:pt idx="1094">
                  <c:v>55458</c:v>
                </c:pt>
                <c:pt idx="1095">
                  <c:v>55488</c:v>
                </c:pt>
                <c:pt idx="1096">
                  <c:v>55519</c:v>
                </c:pt>
                <c:pt idx="1097">
                  <c:v>55550</c:v>
                </c:pt>
                <c:pt idx="1098">
                  <c:v>55579</c:v>
                </c:pt>
                <c:pt idx="1099">
                  <c:v>55610</c:v>
                </c:pt>
                <c:pt idx="1100">
                  <c:v>55640</c:v>
                </c:pt>
                <c:pt idx="1101">
                  <c:v>55671</c:v>
                </c:pt>
                <c:pt idx="1102">
                  <c:v>55701</c:v>
                </c:pt>
                <c:pt idx="1103">
                  <c:v>55732</c:v>
                </c:pt>
                <c:pt idx="1104">
                  <c:v>55763</c:v>
                </c:pt>
                <c:pt idx="1105">
                  <c:v>55793</c:v>
                </c:pt>
                <c:pt idx="1106">
                  <c:v>55824</c:v>
                </c:pt>
                <c:pt idx="1107">
                  <c:v>55854</c:v>
                </c:pt>
                <c:pt idx="1108">
                  <c:v>55885</c:v>
                </c:pt>
                <c:pt idx="1109">
                  <c:v>55916</c:v>
                </c:pt>
                <c:pt idx="1110">
                  <c:v>55944</c:v>
                </c:pt>
                <c:pt idx="1111">
                  <c:v>55975</c:v>
                </c:pt>
                <c:pt idx="1112">
                  <c:v>56005</c:v>
                </c:pt>
                <c:pt idx="1113">
                  <c:v>56036</c:v>
                </c:pt>
                <c:pt idx="1114">
                  <c:v>56066</c:v>
                </c:pt>
                <c:pt idx="1115">
                  <c:v>56097</c:v>
                </c:pt>
                <c:pt idx="1116">
                  <c:v>56128</c:v>
                </c:pt>
                <c:pt idx="1117">
                  <c:v>56158</c:v>
                </c:pt>
                <c:pt idx="1118">
                  <c:v>56189</c:v>
                </c:pt>
                <c:pt idx="1119">
                  <c:v>56219</c:v>
                </c:pt>
                <c:pt idx="1120">
                  <c:v>56250</c:v>
                </c:pt>
                <c:pt idx="1121">
                  <c:v>56281</c:v>
                </c:pt>
                <c:pt idx="1122">
                  <c:v>56309</c:v>
                </c:pt>
                <c:pt idx="1123">
                  <c:v>56340</c:v>
                </c:pt>
                <c:pt idx="1124">
                  <c:v>56370</c:v>
                </c:pt>
                <c:pt idx="1125">
                  <c:v>56401</c:v>
                </c:pt>
                <c:pt idx="1126">
                  <c:v>56431</c:v>
                </c:pt>
                <c:pt idx="1127">
                  <c:v>56462</c:v>
                </c:pt>
                <c:pt idx="1128">
                  <c:v>56493</c:v>
                </c:pt>
                <c:pt idx="1129">
                  <c:v>56523</c:v>
                </c:pt>
                <c:pt idx="1130">
                  <c:v>56554</c:v>
                </c:pt>
                <c:pt idx="1131">
                  <c:v>56584</c:v>
                </c:pt>
                <c:pt idx="1132">
                  <c:v>56615</c:v>
                </c:pt>
                <c:pt idx="1133">
                  <c:v>56646</c:v>
                </c:pt>
                <c:pt idx="1134">
                  <c:v>56674</c:v>
                </c:pt>
                <c:pt idx="1135">
                  <c:v>56705</c:v>
                </c:pt>
                <c:pt idx="1136">
                  <c:v>56735</c:v>
                </c:pt>
                <c:pt idx="1137">
                  <c:v>56766</c:v>
                </c:pt>
                <c:pt idx="1138">
                  <c:v>56796</c:v>
                </c:pt>
                <c:pt idx="1139">
                  <c:v>56827</c:v>
                </c:pt>
                <c:pt idx="1140">
                  <c:v>56858</c:v>
                </c:pt>
                <c:pt idx="1141">
                  <c:v>56888</c:v>
                </c:pt>
                <c:pt idx="1142">
                  <c:v>56919</c:v>
                </c:pt>
                <c:pt idx="1143">
                  <c:v>56949</c:v>
                </c:pt>
                <c:pt idx="1144">
                  <c:v>56980</c:v>
                </c:pt>
                <c:pt idx="1145">
                  <c:v>57011</c:v>
                </c:pt>
                <c:pt idx="1146">
                  <c:v>57040</c:v>
                </c:pt>
                <c:pt idx="1147">
                  <c:v>57071</c:v>
                </c:pt>
                <c:pt idx="1148">
                  <c:v>57101</c:v>
                </c:pt>
                <c:pt idx="1149">
                  <c:v>57132</c:v>
                </c:pt>
                <c:pt idx="1150">
                  <c:v>57162</c:v>
                </c:pt>
                <c:pt idx="1151">
                  <c:v>57193</c:v>
                </c:pt>
                <c:pt idx="1152">
                  <c:v>57224</c:v>
                </c:pt>
                <c:pt idx="1153">
                  <c:v>57254</c:v>
                </c:pt>
                <c:pt idx="1154">
                  <c:v>57285</c:v>
                </c:pt>
                <c:pt idx="1155">
                  <c:v>57315</c:v>
                </c:pt>
                <c:pt idx="1156">
                  <c:v>57346</c:v>
                </c:pt>
                <c:pt idx="1157">
                  <c:v>57377</c:v>
                </c:pt>
                <c:pt idx="1158">
                  <c:v>57405</c:v>
                </c:pt>
                <c:pt idx="1159">
                  <c:v>57436</c:v>
                </c:pt>
                <c:pt idx="1160">
                  <c:v>57466</c:v>
                </c:pt>
                <c:pt idx="1161">
                  <c:v>57497</c:v>
                </c:pt>
                <c:pt idx="1162">
                  <c:v>57527</c:v>
                </c:pt>
                <c:pt idx="1163">
                  <c:v>57558</c:v>
                </c:pt>
                <c:pt idx="1164">
                  <c:v>57589</c:v>
                </c:pt>
                <c:pt idx="1165">
                  <c:v>57619</c:v>
                </c:pt>
                <c:pt idx="1166">
                  <c:v>57650</c:v>
                </c:pt>
                <c:pt idx="1167">
                  <c:v>57680</c:v>
                </c:pt>
                <c:pt idx="1168">
                  <c:v>57711</c:v>
                </c:pt>
                <c:pt idx="1169">
                  <c:v>57742</c:v>
                </c:pt>
                <c:pt idx="1170">
                  <c:v>57770</c:v>
                </c:pt>
                <c:pt idx="1171">
                  <c:v>57801</c:v>
                </c:pt>
                <c:pt idx="1172">
                  <c:v>57831</c:v>
                </c:pt>
                <c:pt idx="1173">
                  <c:v>57862</c:v>
                </c:pt>
                <c:pt idx="1174">
                  <c:v>57892</c:v>
                </c:pt>
                <c:pt idx="1175">
                  <c:v>57923</c:v>
                </c:pt>
                <c:pt idx="1176">
                  <c:v>57954</c:v>
                </c:pt>
                <c:pt idx="1177">
                  <c:v>57984</c:v>
                </c:pt>
                <c:pt idx="1178">
                  <c:v>58015</c:v>
                </c:pt>
                <c:pt idx="1179">
                  <c:v>58045</c:v>
                </c:pt>
                <c:pt idx="1180">
                  <c:v>58076</c:v>
                </c:pt>
                <c:pt idx="1181">
                  <c:v>58107</c:v>
                </c:pt>
                <c:pt idx="1182">
                  <c:v>58135</c:v>
                </c:pt>
                <c:pt idx="1183">
                  <c:v>58166</c:v>
                </c:pt>
                <c:pt idx="1184">
                  <c:v>58196</c:v>
                </c:pt>
                <c:pt idx="1185">
                  <c:v>58227</c:v>
                </c:pt>
                <c:pt idx="1186">
                  <c:v>58257</c:v>
                </c:pt>
                <c:pt idx="1187">
                  <c:v>58288</c:v>
                </c:pt>
                <c:pt idx="1188">
                  <c:v>58319</c:v>
                </c:pt>
                <c:pt idx="1189">
                  <c:v>58349</c:v>
                </c:pt>
                <c:pt idx="1190">
                  <c:v>58380</c:v>
                </c:pt>
                <c:pt idx="1191">
                  <c:v>58410</c:v>
                </c:pt>
                <c:pt idx="1192">
                  <c:v>58441</c:v>
                </c:pt>
                <c:pt idx="1193">
                  <c:v>58472</c:v>
                </c:pt>
                <c:pt idx="1194">
                  <c:v>58501</c:v>
                </c:pt>
                <c:pt idx="1195">
                  <c:v>58532</c:v>
                </c:pt>
                <c:pt idx="1196">
                  <c:v>58562</c:v>
                </c:pt>
                <c:pt idx="1197">
                  <c:v>58593</c:v>
                </c:pt>
                <c:pt idx="1198">
                  <c:v>58623</c:v>
                </c:pt>
                <c:pt idx="1199">
                  <c:v>58654</c:v>
                </c:pt>
                <c:pt idx="1200">
                  <c:v>58685</c:v>
                </c:pt>
                <c:pt idx="1201">
                  <c:v>58715</c:v>
                </c:pt>
                <c:pt idx="1202">
                  <c:v>58746</c:v>
                </c:pt>
                <c:pt idx="1203">
                  <c:v>58776</c:v>
                </c:pt>
                <c:pt idx="1204">
                  <c:v>58807</c:v>
                </c:pt>
                <c:pt idx="1205">
                  <c:v>58838</c:v>
                </c:pt>
                <c:pt idx="1206">
                  <c:v>58866</c:v>
                </c:pt>
                <c:pt idx="1207">
                  <c:v>58897</c:v>
                </c:pt>
                <c:pt idx="1208">
                  <c:v>58927</c:v>
                </c:pt>
                <c:pt idx="1209">
                  <c:v>58958</c:v>
                </c:pt>
                <c:pt idx="1210">
                  <c:v>58988</c:v>
                </c:pt>
                <c:pt idx="1211">
                  <c:v>59019</c:v>
                </c:pt>
                <c:pt idx="1212">
                  <c:v>59050</c:v>
                </c:pt>
                <c:pt idx="1213">
                  <c:v>59080</c:v>
                </c:pt>
                <c:pt idx="1214">
                  <c:v>59111</c:v>
                </c:pt>
                <c:pt idx="1215">
                  <c:v>59141</c:v>
                </c:pt>
                <c:pt idx="1216">
                  <c:v>59172</c:v>
                </c:pt>
                <c:pt idx="1217">
                  <c:v>59203</c:v>
                </c:pt>
                <c:pt idx="1218">
                  <c:v>59231</c:v>
                </c:pt>
                <c:pt idx="1219">
                  <c:v>59262</c:v>
                </c:pt>
                <c:pt idx="1220">
                  <c:v>59292</c:v>
                </c:pt>
                <c:pt idx="1221">
                  <c:v>59323</c:v>
                </c:pt>
                <c:pt idx="1222">
                  <c:v>59353</c:v>
                </c:pt>
                <c:pt idx="1223">
                  <c:v>59384</c:v>
                </c:pt>
                <c:pt idx="1224">
                  <c:v>59415</c:v>
                </c:pt>
                <c:pt idx="1225">
                  <c:v>59445</c:v>
                </c:pt>
                <c:pt idx="1226">
                  <c:v>59476</c:v>
                </c:pt>
                <c:pt idx="1227">
                  <c:v>59506</c:v>
                </c:pt>
                <c:pt idx="1228">
                  <c:v>59537</c:v>
                </c:pt>
                <c:pt idx="1229">
                  <c:v>59568</c:v>
                </c:pt>
                <c:pt idx="1230">
                  <c:v>59596</c:v>
                </c:pt>
                <c:pt idx="1231">
                  <c:v>59627</c:v>
                </c:pt>
                <c:pt idx="1232">
                  <c:v>59657</c:v>
                </c:pt>
                <c:pt idx="1233">
                  <c:v>59688</c:v>
                </c:pt>
                <c:pt idx="1234">
                  <c:v>59718</c:v>
                </c:pt>
                <c:pt idx="1235">
                  <c:v>59749</c:v>
                </c:pt>
                <c:pt idx="1236">
                  <c:v>59780</c:v>
                </c:pt>
                <c:pt idx="1237">
                  <c:v>59810</c:v>
                </c:pt>
                <c:pt idx="1238">
                  <c:v>59841</c:v>
                </c:pt>
                <c:pt idx="1239">
                  <c:v>59871</c:v>
                </c:pt>
                <c:pt idx="1240">
                  <c:v>59902</c:v>
                </c:pt>
                <c:pt idx="1241">
                  <c:v>59933</c:v>
                </c:pt>
                <c:pt idx="1242">
                  <c:v>59962</c:v>
                </c:pt>
                <c:pt idx="1243">
                  <c:v>59993</c:v>
                </c:pt>
                <c:pt idx="1244">
                  <c:v>60023</c:v>
                </c:pt>
                <c:pt idx="1245">
                  <c:v>60054</c:v>
                </c:pt>
                <c:pt idx="1246">
                  <c:v>60084</c:v>
                </c:pt>
                <c:pt idx="1247">
                  <c:v>60115</c:v>
                </c:pt>
                <c:pt idx="1248">
                  <c:v>60146</c:v>
                </c:pt>
                <c:pt idx="1249">
                  <c:v>60176</c:v>
                </c:pt>
                <c:pt idx="1250">
                  <c:v>60207</c:v>
                </c:pt>
                <c:pt idx="1251">
                  <c:v>60237</c:v>
                </c:pt>
                <c:pt idx="1252">
                  <c:v>60268</c:v>
                </c:pt>
                <c:pt idx="1253">
                  <c:v>60299</c:v>
                </c:pt>
                <c:pt idx="1254">
                  <c:v>60327</c:v>
                </c:pt>
                <c:pt idx="1255">
                  <c:v>60358</c:v>
                </c:pt>
                <c:pt idx="1256">
                  <c:v>60388</c:v>
                </c:pt>
                <c:pt idx="1257">
                  <c:v>60419</c:v>
                </c:pt>
                <c:pt idx="1258">
                  <c:v>60449</c:v>
                </c:pt>
                <c:pt idx="1259">
                  <c:v>60480</c:v>
                </c:pt>
                <c:pt idx="1260">
                  <c:v>60511</c:v>
                </c:pt>
                <c:pt idx="1261">
                  <c:v>60541</c:v>
                </c:pt>
                <c:pt idx="1262">
                  <c:v>60572</c:v>
                </c:pt>
                <c:pt idx="1263">
                  <c:v>60602</c:v>
                </c:pt>
                <c:pt idx="1264">
                  <c:v>60633</c:v>
                </c:pt>
                <c:pt idx="1265">
                  <c:v>60664</c:v>
                </c:pt>
                <c:pt idx="1266">
                  <c:v>60692</c:v>
                </c:pt>
                <c:pt idx="1267">
                  <c:v>60723</c:v>
                </c:pt>
                <c:pt idx="1268">
                  <c:v>60753</c:v>
                </c:pt>
                <c:pt idx="1269">
                  <c:v>60784</c:v>
                </c:pt>
                <c:pt idx="1270">
                  <c:v>60814</c:v>
                </c:pt>
                <c:pt idx="1271">
                  <c:v>60845</c:v>
                </c:pt>
                <c:pt idx="1272">
                  <c:v>60876</c:v>
                </c:pt>
                <c:pt idx="1273">
                  <c:v>60906</c:v>
                </c:pt>
                <c:pt idx="1274">
                  <c:v>60937</c:v>
                </c:pt>
                <c:pt idx="1275">
                  <c:v>60967</c:v>
                </c:pt>
                <c:pt idx="1276">
                  <c:v>60998</c:v>
                </c:pt>
                <c:pt idx="1277">
                  <c:v>61029</c:v>
                </c:pt>
                <c:pt idx="1278">
                  <c:v>61057</c:v>
                </c:pt>
                <c:pt idx="1279">
                  <c:v>61088</c:v>
                </c:pt>
                <c:pt idx="1280">
                  <c:v>61118</c:v>
                </c:pt>
                <c:pt idx="1281">
                  <c:v>61149</c:v>
                </c:pt>
                <c:pt idx="1282">
                  <c:v>61179</c:v>
                </c:pt>
                <c:pt idx="1283">
                  <c:v>61210</c:v>
                </c:pt>
                <c:pt idx="1284">
                  <c:v>61241</c:v>
                </c:pt>
                <c:pt idx="1285">
                  <c:v>61271</c:v>
                </c:pt>
                <c:pt idx="1286">
                  <c:v>61302</c:v>
                </c:pt>
                <c:pt idx="1287">
                  <c:v>61332</c:v>
                </c:pt>
                <c:pt idx="1288">
                  <c:v>61363</c:v>
                </c:pt>
                <c:pt idx="1289">
                  <c:v>61394</c:v>
                </c:pt>
                <c:pt idx="1290">
                  <c:v>61423</c:v>
                </c:pt>
                <c:pt idx="1291">
                  <c:v>61454</c:v>
                </c:pt>
                <c:pt idx="1292">
                  <c:v>61484</c:v>
                </c:pt>
                <c:pt idx="1293">
                  <c:v>61515</c:v>
                </c:pt>
                <c:pt idx="1294">
                  <c:v>61545</c:v>
                </c:pt>
                <c:pt idx="1295">
                  <c:v>61576</c:v>
                </c:pt>
                <c:pt idx="1296">
                  <c:v>61607</c:v>
                </c:pt>
                <c:pt idx="1297">
                  <c:v>61637</c:v>
                </c:pt>
                <c:pt idx="1298">
                  <c:v>61668</c:v>
                </c:pt>
                <c:pt idx="1299">
                  <c:v>61698</c:v>
                </c:pt>
                <c:pt idx="1300">
                  <c:v>61729</c:v>
                </c:pt>
                <c:pt idx="1301">
                  <c:v>61760</c:v>
                </c:pt>
                <c:pt idx="1302">
                  <c:v>61788</c:v>
                </c:pt>
                <c:pt idx="1303">
                  <c:v>61819</c:v>
                </c:pt>
                <c:pt idx="1304">
                  <c:v>61849</c:v>
                </c:pt>
                <c:pt idx="1305">
                  <c:v>61880</c:v>
                </c:pt>
                <c:pt idx="1306">
                  <c:v>61910</c:v>
                </c:pt>
                <c:pt idx="1307">
                  <c:v>61941</c:v>
                </c:pt>
                <c:pt idx="1308">
                  <c:v>61972</c:v>
                </c:pt>
                <c:pt idx="1309">
                  <c:v>62002</c:v>
                </c:pt>
                <c:pt idx="1310">
                  <c:v>62033</c:v>
                </c:pt>
                <c:pt idx="1311">
                  <c:v>62063</c:v>
                </c:pt>
                <c:pt idx="1312">
                  <c:v>62094</c:v>
                </c:pt>
                <c:pt idx="1313">
                  <c:v>62125</c:v>
                </c:pt>
                <c:pt idx="1314">
                  <c:v>62153</c:v>
                </c:pt>
                <c:pt idx="1315">
                  <c:v>62184</c:v>
                </c:pt>
                <c:pt idx="1316">
                  <c:v>62214</c:v>
                </c:pt>
                <c:pt idx="1317">
                  <c:v>62245</c:v>
                </c:pt>
                <c:pt idx="1318">
                  <c:v>62275</c:v>
                </c:pt>
                <c:pt idx="1319">
                  <c:v>62306</c:v>
                </c:pt>
                <c:pt idx="1320">
                  <c:v>62337</c:v>
                </c:pt>
                <c:pt idx="1321">
                  <c:v>62367</c:v>
                </c:pt>
                <c:pt idx="1322">
                  <c:v>62398</c:v>
                </c:pt>
                <c:pt idx="1323">
                  <c:v>62428</c:v>
                </c:pt>
                <c:pt idx="1324">
                  <c:v>62459</c:v>
                </c:pt>
                <c:pt idx="1325">
                  <c:v>62490</c:v>
                </c:pt>
                <c:pt idx="1326">
                  <c:v>62518</c:v>
                </c:pt>
                <c:pt idx="1327">
                  <c:v>62549</c:v>
                </c:pt>
                <c:pt idx="1328">
                  <c:v>62579</c:v>
                </c:pt>
                <c:pt idx="1329">
                  <c:v>62610</c:v>
                </c:pt>
                <c:pt idx="1330">
                  <c:v>62640</c:v>
                </c:pt>
                <c:pt idx="1331">
                  <c:v>62671</c:v>
                </c:pt>
                <c:pt idx="1332">
                  <c:v>62702</c:v>
                </c:pt>
                <c:pt idx="1333">
                  <c:v>62732</c:v>
                </c:pt>
                <c:pt idx="1334">
                  <c:v>62763</c:v>
                </c:pt>
                <c:pt idx="1335">
                  <c:v>62793</c:v>
                </c:pt>
                <c:pt idx="1336">
                  <c:v>62824</c:v>
                </c:pt>
                <c:pt idx="1337">
                  <c:v>62855</c:v>
                </c:pt>
                <c:pt idx="1338">
                  <c:v>62884</c:v>
                </c:pt>
                <c:pt idx="1339">
                  <c:v>62915</c:v>
                </c:pt>
                <c:pt idx="1340">
                  <c:v>62945</c:v>
                </c:pt>
                <c:pt idx="1341">
                  <c:v>62976</c:v>
                </c:pt>
                <c:pt idx="1342">
                  <c:v>63006</c:v>
                </c:pt>
                <c:pt idx="1343">
                  <c:v>63037</c:v>
                </c:pt>
                <c:pt idx="1344">
                  <c:v>63068</c:v>
                </c:pt>
                <c:pt idx="1345">
                  <c:v>63098</c:v>
                </c:pt>
                <c:pt idx="1346">
                  <c:v>63129</c:v>
                </c:pt>
                <c:pt idx="1347">
                  <c:v>63159</c:v>
                </c:pt>
                <c:pt idx="1348">
                  <c:v>63190</c:v>
                </c:pt>
                <c:pt idx="1349">
                  <c:v>63221</c:v>
                </c:pt>
                <c:pt idx="1350">
                  <c:v>63249</c:v>
                </c:pt>
                <c:pt idx="1351">
                  <c:v>63280</c:v>
                </c:pt>
                <c:pt idx="1352">
                  <c:v>63310</c:v>
                </c:pt>
                <c:pt idx="1353">
                  <c:v>63341</c:v>
                </c:pt>
                <c:pt idx="1354">
                  <c:v>63371</c:v>
                </c:pt>
                <c:pt idx="1355">
                  <c:v>63402</c:v>
                </c:pt>
                <c:pt idx="1356">
                  <c:v>63433</c:v>
                </c:pt>
                <c:pt idx="1357">
                  <c:v>63463</c:v>
                </c:pt>
                <c:pt idx="1358">
                  <c:v>63494</c:v>
                </c:pt>
                <c:pt idx="1359">
                  <c:v>63524</c:v>
                </c:pt>
                <c:pt idx="1360">
                  <c:v>63555</c:v>
                </c:pt>
                <c:pt idx="1361">
                  <c:v>63586</c:v>
                </c:pt>
                <c:pt idx="1362">
                  <c:v>63614</c:v>
                </c:pt>
                <c:pt idx="1363">
                  <c:v>63645</c:v>
                </c:pt>
                <c:pt idx="1364">
                  <c:v>63675</c:v>
                </c:pt>
                <c:pt idx="1365">
                  <c:v>63706</c:v>
                </c:pt>
                <c:pt idx="1366">
                  <c:v>63736</c:v>
                </c:pt>
                <c:pt idx="1367">
                  <c:v>63767</c:v>
                </c:pt>
                <c:pt idx="1368">
                  <c:v>63798</c:v>
                </c:pt>
                <c:pt idx="1369">
                  <c:v>63828</c:v>
                </c:pt>
                <c:pt idx="1370">
                  <c:v>63859</c:v>
                </c:pt>
                <c:pt idx="1371">
                  <c:v>63889</c:v>
                </c:pt>
                <c:pt idx="1372">
                  <c:v>63920</c:v>
                </c:pt>
                <c:pt idx="1373">
                  <c:v>63951</c:v>
                </c:pt>
                <c:pt idx="1374">
                  <c:v>63979</c:v>
                </c:pt>
                <c:pt idx="1375">
                  <c:v>64010</c:v>
                </c:pt>
                <c:pt idx="1376">
                  <c:v>64040</c:v>
                </c:pt>
                <c:pt idx="1377">
                  <c:v>64071</c:v>
                </c:pt>
                <c:pt idx="1378">
                  <c:v>64101</c:v>
                </c:pt>
                <c:pt idx="1379">
                  <c:v>64132</c:v>
                </c:pt>
                <c:pt idx="1380">
                  <c:v>64163</c:v>
                </c:pt>
                <c:pt idx="1381">
                  <c:v>64193</c:v>
                </c:pt>
                <c:pt idx="1382">
                  <c:v>64224</c:v>
                </c:pt>
                <c:pt idx="1383">
                  <c:v>64254</c:v>
                </c:pt>
                <c:pt idx="1384">
                  <c:v>64285</c:v>
                </c:pt>
                <c:pt idx="1385">
                  <c:v>64316</c:v>
                </c:pt>
                <c:pt idx="1386">
                  <c:v>64345</c:v>
                </c:pt>
                <c:pt idx="1387">
                  <c:v>64376</c:v>
                </c:pt>
                <c:pt idx="1388">
                  <c:v>64406</c:v>
                </c:pt>
                <c:pt idx="1389">
                  <c:v>64437</c:v>
                </c:pt>
                <c:pt idx="1390">
                  <c:v>64467</c:v>
                </c:pt>
                <c:pt idx="1391">
                  <c:v>64498</c:v>
                </c:pt>
                <c:pt idx="1392">
                  <c:v>64529</c:v>
                </c:pt>
                <c:pt idx="1393">
                  <c:v>64559</c:v>
                </c:pt>
                <c:pt idx="1394">
                  <c:v>64590</c:v>
                </c:pt>
                <c:pt idx="1395">
                  <c:v>64620</c:v>
                </c:pt>
                <c:pt idx="1396">
                  <c:v>64651</c:v>
                </c:pt>
                <c:pt idx="1397">
                  <c:v>64682</c:v>
                </c:pt>
                <c:pt idx="1398">
                  <c:v>64710</c:v>
                </c:pt>
                <c:pt idx="1399">
                  <c:v>64741</c:v>
                </c:pt>
                <c:pt idx="1400">
                  <c:v>64771</c:v>
                </c:pt>
                <c:pt idx="1401">
                  <c:v>64802</c:v>
                </c:pt>
                <c:pt idx="1402">
                  <c:v>64832</c:v>
                </c:pt>
                <c:pt idx="1403">
                  <c:v>64863</c:v>
                </c:pt>
                <c:pt idx="1404">
                  <c:v>64894</c:v>
                </c:pt>
                <c:pt idx="1405">
                  <c:v>64924</c:v>
                </c:pt>
                <c:pt idx="1406">
                  <c:v>64955</c:v>
                </c:pt>
                <c:pt idx="1407">
                  <c:v>64985</c:v>
                </c:pt>
                <c:pt idx="1408">
                  <c:v>65016</c:v>
                </c:pt>
                <c:pt idx="1409">
                  <c:v>65047</c:v>
                </c:pt>
                <c:pt idx="1410">
                  <c:v>65075</c:v>
                </c:pt>
                <c:pt idx="1411">
                  <c:v>65106</c:v>
                </c:pt>
                <c:pt idx="1412">
                  <c:v>65136</c:v>
                </c:pt>
                <c:pt idx="1413">
                  <c:v>65167</c:v>
                </c:pt>
                <c:pt idx="1414">
                  <c:v>65197</c:v>
                </c:pt>
                <c:pt idx="1415">
                  <c:v>65228</c:v>
                </c:pt>
                <c:pt idx="1416">
                  <c:v>65259</c:v>
                </c:pt>
                <c:pt idx="1417">
                  <c:v>65289</c:v>
                </c:pt>
                <c:pt idx="1418">
                  <c:v>65320</c:v>
                </c:pt>
                <c:pt idx="1419">
                  <c:v>65350</c:v>
                </c:pt>
                <c:pt idx="1420">
                  <c:v>65381</c:v>
                </c:pt>
                <c:pt idx="1421">
                  <c:v>65412</c:v>
                </c:pt>
                <c:pt idx="1422">
                  <c:v>65440</c:v>
                </c:pt>
                <c:pt idx="1423">
                  <c:v>65471</c:v>
                </c:pt>
                <c:pt idx="1424">
                  <c:v>65501</c:v>
                </c:pt>
                <c:pt idx="1425">
                  <c:v>65532</c:v>
                </c:pt>
                <c:pt idx="1426">
                  <c:v>65562</c:v>
                </c:pt>
                <c:pt idx="1427">
                  <c:v>65593</c:v>
                </c:pt>
                <c:pt idx="1428">
                  <c:v>65624</c:v>
                </c:pt>
                <c:pt idx="1429">
                  <c:v>65654</c:v>
                </c:pt>
                <c:pt idx="1430">
                  <c:v>65685</c:v>
                </c:pt>
                <c:pt idx="1431">
                  <c:v>65715</c:v>
                </c:pt>
                <c:pt idx="1432">
                  <c:v>65746</c:v>
                </c:pt>
                <c:pt idx="1433">
                  <c:v>65777</c:v>
                </c:pt>
                <c:pt idx="1434">
                  <c:v>65806</c:v>
                </c:pt>
                <c:pt idx="1435">
                  <c:v>65837</c:v>
                </c:pt>
                <c:pt idx="1436">
                  <c:v>65867</c:v>
                </c:pt>
                <c:pt idx="1437">
                  <c:v>65898</c:v>
                </c:pt>
                <c:pt idx="1438">
                  <c:v>65928</c:v>
                </c:pt>
                <c:pt idx="1439">
                  <c:v>65959</c:v>
                </c:pt>
                <c:pt idx="1440">
                  <c:v>65990</c:v>
                </c:pt>
                <c:pt idx="1441">
                  <c:v>66020</c:v>
                </c:pt>
                <c:pt idx="1442">
                  <c:v>66051</c:v>
                </c:pt>
                <c:pt idx="1443">
                  <c:v>66081</c:v>
                </c:pt>
                <c:pt idx="1444">
                  <c:v>66112</c:v>
                </c:pt>
                <c:pt idx="1445">
                  <c:v>66143</c:v>
                </c:pt>
                <c:pt idx="1446">
                  <c:v>66171</c:v>
                </c:pt>
                <c:pt idx="1447">
                  <c:v>66202</c:v>
                </c:pt>
                <c:pt idx="1448">
                  <c:v>66232</c:v>
                </c:pt>
                <c:pt idx="1449">
                  <c:v>66263</c:v>
                </c:pt>
                <c:pt idx="1450">
                  <c:v>66293</c:v>
                </c:pt>
                <c:pt idx="1451">
                  <c:v>66324</c:v>
                </c:pt>
                <c:pt idx="1452">
                  <c:v>66355</c:v>
                </c:pt>
                <c:pt idx="1453">
                  <c:v>66385</c:v>
                </c:pt>
                <c:pt idx="1454">
                  <c:v>66416</c:v>
                </c:pt>
                <c:pt idx="1455">
                  <c:v>66446</c:v>
                </c:pt>
                <c:pt idx="1456">
                  <c:v>66477</c:v>
                </c:pt>
                <c:pt idx="1457">
                  <c:v>66508</c:v>
                </c:pt>
                <c:pt idx="1458">
                  <c:v>66536</c:v>
                </c:pt>
                <c:pt idx="1459">
                  <c:v>66567</c:v>
                </c:pt>
                <c:pt idx="1460">
                  <c:v>66597</c:v>
                </c:pt>
                <c:pt idx="1461">
                  <c:v>66628</c:v>
                </c:pt>
                <c:pt idx="1462">
                  <c:v>66658</c:v>
                </c:pt>
                <c:pt idx="1463">
                  <c:v>66689</c:v>
                </c:pt>
                <c:pt idx="1464">
                  <c:v>66720</c:v>
                </c:pt>
                <c:pt idx="1465">
                  <c:v>66750</c:v>
                </c:pt>
                <c:pt idx="1466">
                  <c:v>66781</c:v>
                </c:pt>
                <c:pt idx="1467">
                  <c:v>66811</c:v>
                </c:pt>
                <c:pt idx="1468">
                  <c:v>66842</c:v>
                </c:pt>
                <c:pt idx="1469">
                  <c:v>66873</c:v>
                </c:pt>
                <c:pt idx="1470">
                  <c:v>66901</c:v>
                </c:pt>
                <c:pt idx="1471">
                  <c:v>66932</c:v>
                </c:pt>
                <c:pt idx="1472">
                  <c:v>66962</c:v>
                </c:pt>
                <c:pt idx="1473">
                  <c:v>66993</c:v>
                </c:pt>
                <c:pt idx="1474">
                  <c:v>67023</c:v>
                </c:pt>
                <c:pt idx="1475">
                  <c:v>67054</c:v>
                </c:pt>
                <c:pt idx="1476">
                  <c:v>67085</c:v>
                </c:pt>
                <c:pt idx="1477">
                  <c:v>67115</c:v>
                </c:pt>
                <c:pt idx="1478">
                  <c:v>67146</c:v>
                </c:pt>
                <c:pt idx="1479">
                  <c:v>67176</c:v>
                </c:pt>
                <c:pt idx="1480">
                  <c:v>67207</c:v>
                </c:pt>
                <c:pt idx="1481">
                  <c:v>67238</c:v>
                </c:pt>
                <c:pt idx="1482">
                  <c:v>67267</c:v>
                </c:pt>
                <c:pt idx="1483">
                  <c:v>67298</c:v>
                </c:pt>
                <c:pt idx="1484">
                  <c:v>67328</c:v>
                </c:pt>
                <c:pt idx="1485">
                  <c:v>67359</c:v>
                </c:pt>
                <c:pt idx="1486">
                  <c:v>67389</c:v>
                </c:pt>
                <c:pt idx="1487">
                  <c:v>67420</c:v>
                </c:pt>
                <c:pt idx="1488">
                  <c:v>67451</c:v>
                </c:pt>
                <c:pt idx="1489">
                  <c:v>67481</c:v>
                </c:pt>
                <c:pt idx="1490">
                  <c:v>67512</c:v>
                </c:pt>
                <c:pt idx="1491">
                  <c:v>67542</c:v>
                </c:pt>
                <c:pt idx="1492">
                  <c:v>67573</c:v>
                </c:pt>
                <c:pt idx="1493">
                  <c:v>67604</c:v>
                </c:pt>
                <c:pt idx="1494">
                  <c:v>67632</c:v>
                </c:pt>
                <c:pt idx="1495">
                  <c:v>67663</c:v>
                </c:pt>
                <c:pt idx="1496">
                  <c:v>67693</c:v>
                </c:pt>
                <c:pt idx="1497">
                  <c:v>67724</c:v>
                </c:pt>
                <c:pt idx="1498">
                  <c:v>67754</c:v>
                </c:pt>
                <c:pt idx="1499">
                  <c:v>67785</c:v>
                </c:pt>
                <c:pt idx="1500">
                  <c:v>67816</c:v>
                </c:pt>
                <c:pt idx="1501">
                  <c:v>67846</c:v>
                </c:pt>
                <c:pt idx="1502">
                  <c:v>67877</c:v>
                </c:pt>
                <c:pt idx="1503">
                  <c:v>67907</c:v>
                </c:pt>
                <c:pt idx="1504">
                  <c:v>67938</c:v>
                </c:pt>
                <c:pt idx="1505">
                  <c:v>67969</c:v>
                </c:pt>
                <c:pt idx="1506">
                  <c:v>67997</c:v>
                </c:pt>
                <c:pt idx="1507">
                  <c:v>68028</c:v>
                </c:pt>
                <c:pt idx="1508">
                  <c:v>68058</c:v>
                </c:pt>
                <c:pt idx="1509">
                  <c:v>68089</c:v>
                </c:pt>
                <c:pt idx="1510">
                  <c:v>68119</c:v>
                </c:pt>
                <c:pt idx="1511">
                  <c:v>68150</c:v>
                </c:pt>
                <c:pt idx="1512">
                  <c:v>68181</c:v>
                </c:pt>
                <c:pt idx="1513">
                  <c:v>68211</c:v>
                </c:pt>
                <c:pt idx="1514">
                  <c:v>68242</c:v>
                </c:pt>
                <c:pt idx="1515">
                  <c:v>68272</c:v>
                </c:pt>
                <c:pt idx="1516">
                  <c:v>68303</c:v>
                </c:pt>
                <c:pt idx="1517">
                  <c:v>68334</c:v>
                </c:pt>
                <c:pt idx="1518">
                  <c:v>68362</c:v>
                </c:pt>
                <c:pt idx="1519">
                  <c:v>68393</c:v>
                </c:pt>
                <c:pt idx="1520">
                  <c:v>68423</c:v>
                </c:pt>
                <c:pt idx="1521">
                  <c:v>68454</c:v>
                </c:pt>
                <c:pt idx="1522">
                  <c:v>68484</c:v>
                </c:pt>
                <c:pt idx="1523">
                  <c:v>68515</c:v>
                </c:pt>
                <c:pt idx="1524">
                  <c:v>68546</c:v>
                </c:pt>
                <c:pt idx="1525">
                  <c:v>68576</c:v>
                </c:pt>
                <c:pt idx="1526">
                  <c:v>68607</c:v>
                </c:pt>
                <c:pt idx="1527">
                  <c:v>68637</c:v>
                </c:pt>
                <c:pt idx="1528">
                  <c:v>68668</c:v>
                </c:pt>
                <c:pt idx="1529">
                  <c:v>68699</c:v>
                </c:pt>
                <c:pt idx="1530">
                  <c:v>68728</c:v>
                </c:pt>
                <c:pt idx="1531">
                  <c:v>68759</c:v>
                </c:pt>
                <c:pt idx="1532">
                  <c:v>68789</c:v>
                </c:pt>
                <c:pt idx="1533">
                  <c:v>68820</c:v>
                </c:pt>
                <c:pt idx="1534">
                  <c:v>68850</c:v>
                </c:pt>
                <c:pt idx="1535">
                  <c:v>68881</c:v>
                </c:pt>
                <c:pt idx="1536">
                  <c:v>68912</c:v>
                </c:pt>
                <c:pt idx="1537">
                  <c:v>68942</c:v>
                </c:pt>
                <c:pt idx="1538">
                  <c:v>68973</c:v>
                </c:pt>
                <c:pt idx="1539">
                  <c:v>69003</c:v>
                </c:pt>
                <c:pt idx="1540">
                  <c:v>69034</c:v>
                </c:pt>
                <c:pt idx="1541">
                  <c:v>69065</c:v>
                </c:pt>
                <c:pt idx="1542">
                  <c:v>69093</c:v>
                </c:pt>
                <c:pt idx="1543">
                  <c:v>69124</c:v>
                </c:pt>
                <c:pt idx="1544">
                  <c:v>69154</c:v>
                </c:pt>
                <c:pt idx="1545">
                  <c:v>69185</c:v>
                </c:pt>
                <c:pt idx="1546">
                  <c:v>69215</c:v>
                </c:pt>
                <c:pt idx="1547">
                  <c:v>69246</c:v>
                </c:pt>
                <c:pt idx="1548">
                  <c:v>69277</c:v>
                </c:pt>
                <c:pt idx="1549">
                  <c:v>69307</c:v>
                </c:pt>
                <c:pt idx="1550">
                  <c:v>69338</c:v>
                </c:pt>
                <c:pt idx="1551">
                  <c:v>69368</c:v>
                </c:pt>
                <c:pt idx="1552">
                  <c:v>69399</c:v>
                </c:pt>
                <c:pt idx="1553">
                  <c:v>69430</c:v>
                </c:pt>
                <c:pt idx="1554">
                  <c:v>69458</c:v>
                </c:pt>
                <c:pt idx="1555">
                  <c:v>69489</c:v>
                </c:pt>
                <c:pt idx="1556">
                  <c:v>69519</c:v>
                </c:pt>
                <c:pt idx="1557">
                  <c:v>69550</c:v>
                </c:pt>
                <c:pt idx="1558">
                  <c:v>69580</c:v>
                </c:pt>
                <c:pt idx="1559">
                  <c:v>69611</c:v>
                </c:pt>
                <c:pt idx="1560">
                  <c:v>69642</c:v>
                </c:pt>
                <c:pt idx="1561">
                  <c:v>69672</c:v>
                </c:pt>
                <c:pt idx="1562">
                  <c:v>69703</c:v>
                </c:pt>
                <c:pt idx="1563">
                  <c:v>69733</c:v>
                </c:pt>
                <c:pt idx="1564">
                  <c:v>69764</c:v>
                </c:pt>
                <c:pt idx="1565">
                  <c:v>69795</c:v>
                </c:pt>
                <c:pt idx="1566">
                  <c:v>69823</c:v>
                </c:pt>
                <c:pt idx="1567">
                  <c:v>69854</c:v>
                </c:pt>
                <c:pt idx="1568">
                  <c:v>69884</c:v>
                </c:pt>
                <c:pt idx="1569">
                  <c:v>69915</c:v>
                </c:pt>
                <c:pt idx="1570">
                  <c:v>69945</c:v>
                </c:pt>
                <c:pt idx="1571">
                  <c:v>69976</c:v>
                </c:pt>
                <c:pt idx="1572">
                  <c:v>70007</c:v>
                </c:pt>
                <c:pt idx="1573">
                  <c:v>70037</c:v>
                </c:pt>
                <c:pt idx="1574">
                  <c:v>70068</c:v>
                </c:pt>
                <c:pt idx="1575">
                  <c:v>70098</c:v>
                </c:pt>
                <c:pt idx="1576">
                  <c:v>70129</c:v>
                </c:pt>
                <c:pt idx="1577">
                  <c:v>70160</c:v>
                </c:pt>
                <c:pt idx="1578">
                  <c:v>70189</c:v>
                </c:pt>
                <c:pt idx="1579">
                  <c:v>70220</c:v>
                </c:pt>
                <c:pt idx="1580">
                  <c:v>70250</c:v>
                </c:pt>
                <c:pt idx="1581">
                  <c:v>70281</c:v>
                </c:pt>
                <c:pt idx="1582">
                  <c:v>70311</c:v>
                </c:pt>
                <c:pt idx="1583">
                  <c:v>70342</c:v>
                </c:pt>
                <c:pt idx="1584">
                  <c:v>70373</c:v>
                </c:pt>
                <c:pt idx="1585">
                  <c:v>70403</c:v>
                </c:pt>
                <c:pt idx="1586">
                  <c:v>70434</c:v>
                </c:pt>
                <c:pt idx="1587">
                  <c:v>70464</c:v>
                </c:pt>
                <c:pt idx="1588">
                  <c:v>70495</c:v>
                </c:pt>
                <c:pt idx="1589">
                  <c:v>70526</c:v>
                </c:pt>
                <c:pt idx="1590">
                  <c:v>70554</c:v>
                </c:pt>
                <c:pt idx="1591">
                  <c:v>70585</c:v>
                </c:pt>
                <c:pt idx="1592">
                  <c:v>70615</c:v>
                </c:pt>
                <c:pt idx="1593">
                  <c:v>70646</c:v>
                </c:pt>
                <c:pt idx="1594">
                  <c:v>70676</c:v>
                </c:pt>
                <c:pt idx="1595">
                  <c:v>70707</c:v>
                </c:pt>
                <c:pt idx="1596">
                  <c:v>70738</c:v>
                </c:pt>
                <c:pt idx="1597">
                  <c:v>70768</c:v>
                </c:pt>
                <c:pt idx="1598">
                  <c:v>70799</c:v>
                </c:pt>
                <c:pt idx="1599">
                  <c:v>70829</c:v>
                </c:pt>
                <c:pt idx="1600">
                  <c:v>70860</c:v>
                </c:pt>
                <c:pt idx="1601">
                  <c:v>70891</c:v>
                </c:pt>
                <c:pt idx="1602">
                  <c:v>70919</c:v>
                </c:pt>
                <c:pt idx="1603">
                  <c:v>70950</c:v>
                </c:pt>
                <c:pt idx="1604">
                  <c:v>70980</c:v>
                </c:pt>
                <c:pt idx="1605">
                  <c:v>71011</c:v>
                </c:pt>
                <c:pt idx="1606">
                  <c:v>71041</c:v>
                </c:pt>
                <c:pt idx="1607">
                  <c:v>71072</c:v>
                </c:pt>
                <c:pt idx="1608">
                  <c:v>71103</c:v>
                </c:pt>
                <c:pt idx="1609">
                  <c:v>71133</c:v>
                </c:pt>
                <c:pt idx="1610">
                  <c:v>71164</c:v>
                </c:pt>
                <c:pt idx="1611">
                  <c:v>71194</c:v>
                </c:pt>
                <c:pt idx="1612">
                  <c:v>71225</c:v>
                </c:pt>
                <c:pt idx="1613">
                  <c:v>71256</c:v>
                </c:pt>
                <c:pt idx="1614">
                  <c:v>71284</c:v>
                </c:pt>
                <c:pt idx="1615">
                  <c:v>71315</c:v>
                </c:pt>
                <c:pt idx="1616">
                  <c:v>71345</c:v>
                </c:pt>
                <c:pt idx="1617">
                  <c:v>71376</c:v>
                </c:pt>
                <c:pt idx="1618">
                  <c:v>71406</c:v>
                </c:pt>
                <c:pt idx="1619">
                  <c:v>71437</c:v>
                </c:pt>
                <c:pt idx="1620">
                  <c:v>71468</c:v>
                </c:pt>
                <c:pt idx="1621">
                  <c:v>71498</c:v>
                </c:pt>
                <c:pt idx="1622">
                  <c:v>71529</c:v>
                </c:pt>
                <c:pt idx="1623">
                  <c:v>71559</c:v>
                </c:pt>
                <c:pt idx="1624">
                  <c:v>71590</c:v>
                </c:pt>
                <c:pt idx="1625">
                  <c:v>71621</c:v>
                </c:pt>
                <c:pt idx="1626">
                  <c:v>71650</c:v>
                </c:pt>
                <c:pt idx="1627">
                  <c:v>71681</c:v>
                </c:pt>
                <c:pt idx="1628">
                  <c:v>71711</c:v>
                </c:pt>
                <c:pt idx="1629">
                  <c:v>71742</c:v>
                </c:pt>
                <c:pt idx="1630">
                  <c:v>71772</c:v>
                </c:pt>
                <c:pt idx="1631">
                  <c:v>71803</c:v>
                </c:pt>
                <c:pt idx="1632">
                  <c:v>71834</c:v>
                </c:pt>
                <c:pt idx="1633">
                  <c:v>71864</c:v>
                </c:pt>
                <c:pt idx="1634">
                  <c:v>71895</c:v>
                </c:pt>
                <c:pt idx="1635">
                  <c:v>71925</c:v>
                </c:pt>
                <c:pt idx="1636">
                  <c:v>71956</c:v>
                </c:pt>
                <c:pt idx="1637">
                  <c:v>71987</c:v>
                </c:pt>
                <c:pt idx="1638">
                  <c:v>72015</c:v>
                </c:pt>
                <c:pt idx="1639">
                  <c:v>72046</c:v>
                </c:pt>
                <c:pt idx="1640">
                  <c:v>72076</c:v>
                </c:pt>
                <c:pt idx="1641">
                  <c:v>72107</c:v>
                </c:pt>
                <c:pt idx="1642">
                  <c:v>72137</c:v>
                </c:pt>
                <c:pt idx="1643">
                  <c:v>72168</c:v>
                </c:pt>
                <c:pt idx="1644">
                  <c:v>72199</c:v>
                </c:pt>
                <c:pt idx="1645">
                  <c:v>72229</c:v>
                </c:pt>
                <c:pt idx="1646">
                  <c:v>72260</c:v>
                </c:pt>
                <c:pt idx="1647">
                  <c:v>72290</c:v>
                </c:pt>
                <c:pt idx="1648">
                  <c:v>72321</c:v>
                </c:pt>
                <c:pt idx="1649">
                  <c:v>72352</c:v>
                </c:pt>
                <c:pt idx="1650">
                  <c:v>72380</c:v>
                </c:pt>
                <c:pt idx="1651">
                  <c:v>72411</c:v>
                </c:pt>
                <c:pt idx="1652">
                  <c:v>72441</c:v>
                </c:pt>
                <c:pt idx="1653">
                  <c:v>72472</c:v>
                </c:pt>
                <c:pt idx="1654">
                  <c:v>72502</c:v>
                </c:pt>
                <c:pt idx="1655">
                  <c:v>72533</c:v>
                </c:pt>
                <c:pt idx="1656">
                  <c:v>72564</c:v>
                </c:pt>
                <c:pt idx="1657">
                  <c:v>72594</c:v>
                </c:pt>
                <c:pt idx="1658">
                  <c:v>72625</c:v>
                </c:pt>
                <c:pt idx="1659">
                  <c:v>72655</c:v>
                </c:pt>
                <c:pt idx="1660">
                  <c:v>72686</c:v>
                </c:pt>
                <c:pt idx="1661">
                  <c:v>72717</c:v>
                </c:pt>
                <c:pt idx="1662">
                  <c:v>72745</c:v>
                </c:pt>
                <c:pt idx="1663">
                  <c:v>72776</c:v>
                </c:pt>
                <c:pt idx="1664">
                  <c:v>72806</c:v>
                </c:pt>
                <c:pt idx="1665">
                  <c:v>72837</c:v>
                </c:pt>
                <c:pt idx="1666">
                  <c:v>72867</c:v>
                </c:pt>
                <c:pt idx="1667">
                  <c:v>72898</c:v>
                </c:pt>
                <c:pt idx="1668">
                  <c:v>72929</c:v>
                </c:pt>
                <c:pt idx="1669">
                  <c:v>72959</c:v>
                </c:pt>
                <c:pt idx="1670">
                  <c:v>72990</c:v>
                </c:pt>
                <c:pt idx="1671">
                  <c:v>73020</c:v>
                </c:pt>
                <c:pt idx="1672">
                  <c:v>73051</c:v>
                </c:pt>
                <c:pt idx="1673">
                  <c:v>73082</c:v>
                </c:pt>
                <c:pt idx="1674">
                  <c:v>73110</c:v>
                </c:pt>
                <c:pt idx="1675">
                  <c:v>73141</c:v>
                </c:pt>
                <c:pt idx="1676">
                  <c:v>73171</c:v>
                </c:pt>
                <c:pt idx="1677">
                  <c:v>73202</c:v>
                </c:pt>
                <c:pt idx="1678">
                  <c:v>73232</c:v>
                </c:pt>
                <c:pt idx="1679">
                  <c:v>73263</c:v>
                </c:pt>
                <c:pt idx="1680">
                  <c:v>73294</c:v>
                </c:pt>
                <c:pt idx="1681">
                  <c:v>73324</c:v>
                </c:pt>
                <c:pt idx="1682">
                  <c:v>73355</c:v>
                </c:pt>
                <c:pt idx="1683">
                  <c:v>73385</c:v>
                </c:pt>
              </c:numCache>
            </c:numRef>
          </c:xVal>
          <c:yVal>
            <c:numRef>
              <c:f>'MODEL - pluie - débit'!$O$6:$O$3401</c:f>
              <c:numCache>
                <c:formatCode>0.00</c:formatCode>
                <c:ptCount val="3396"/>
                <c:pt idx="0">
                  <c:v>0</c:v>
                </c:pt>
                <c:pt idx="1">
                  <c:v>0</c:v>
                </c:pt>
                <c:pt idx="2">
                  <c:v>0.78084273703861162</c:v>
                </c:pt>
                <c:pt idx="3">
                  <c:v>10.06093346875307</c:v>
                </c:pt>
                <c:pt idx="4">
                  <c:v>33.230582686079188</c:v>
                </c:pt>
                <c:pt idx="5">
                  <c:v>10.243306631968677</c:v>
                </c:pt>
                <c:pt idx="6">
                  <c:v>3.8924565201480972</c:v>
                </c:pt>
                <c:pt idx="7">
                  <c:v>1.4791334776562768</c:v>
                </c:pt>
                <c:pt idx="8">
                  <c:v>0.5620707215093852</c:v>
                </c:pt>
                <c:pt idx="9">
                  <c:v>0.21358687417356637</c:v>
                </c:pt>
                <c:pt idx="10">
                  <c:v>8.1163012185955216E-2</c:v>
                </c:pt>
                <c:pt idx="11">
                  <c:v>3.0841944630662976E-2</c:v>
                </c:pt>
                <c:pt idx="12">
                  <c:v>1.171993895965193E-2</c:v>
                </c:pt>
                <c:pt idx="13">
                  <c:v>2.0690288758193938</c:v>
                </c:pt>
                <c:pt idx="14">
                  <c:v>12.083897485771406</c:v>
                </c:pt>
                <c:pt idx="15">
                  <c:v>25.90353405641951</c:v>
                </c:pt>
                <c:pt idx="16">
                  <c:v>7.8720485316486251</c:v>
                </c:pt>
                <c:pt idx="17">
                  <c:v>2.9913784420264777</c:v>
                </c:pt>
                <c:pt idx="18">
                  <c:v>14.544091458859114</c:v>
                </c:pt>
                <c:pt idx="19">
                  <c:v>16.963360028120384</c:v>
                </c:pt>
                <c:pt idx="20">
                  <c:v>7.5047997593658717</c:v>
                </c:pt>
                <c:pt idx="21">
                  <c:v>2.0849870076260544</c:v>
                </c:pt>
                <c:pt idx="22">
                  <c:v>0.79229506289790042</c:v>
                </c:pt>
                <c:pt idx="23">
                  <c:v>0.30107212390120219</c:v>
                </c:pt>
                <c:pt idx="24">
                  <c:v>0.11440740708245685</c:v>
                </c:pt>
                <c:pt idx="25">
                  <c:v>4.3474814691333602E-2</c:v>
                </c:pt>
                <c:pt idx="26">
                  <c:v>1.6520429582706771E-2</c:v>
                </c:pt>
                <c:pt idx="27">
                  <c:v>6.2777632414285729E-3</c:v>
                </c:pt>
                <c:pt idx="28">
                  <c:v>2.3855500317428576E-3</c:v>
                </c:pt>
                <c:pt idx="29">
                  <c:v>9.0650901206228607E-4</c:v>
                </c:pt>
                <c:pt idx="30">
                  <c:v>2.0572668279688906</c:v>
                </c:pt>
                <c:pt idx="31">
                  <c:v>52.662006453073175</c:v>
                </c:pt>
                <c:pt idx="32">
                  <c:v>15.011591659927452</c:v>
                </c:pt>
                <c:pt idx="33">
                  <c:v>5.7044048307724324</c:v>
                </c:pt>
                <c:pt idx="34">
                  <c:v>2.1676738356935243</c:v>
                </c:pt>
                <c:pt idx="35">
                  <c:v>4.9986210167039147</c:v>
                </c:pt>
                <c:pt idx="36">
                  <c:v>10.16292208597396</c:v>
                </c:pt>
                <c:pt idx="37">
                  <c:v>1.7164901130915671</c:v>
                </c:pt>
                <c:pt idx="38">
                  <c:v>9.0907291866915898</c:v>
                </c:pt>
                <c:pt idx="39">
                  <c:v>10.760110122191396</c:v>
                </c:pt>
                <c:pt idx="40">
                  <c:v>42.696514603949034</c:v>
                </c:pt>
                <c:pt idx="41">
                  <c:v>13.355031277842089</c:v>
                </c:pt>
                <c:pt idx="42">
                  <c:v>5.0417211833314735</c:v>
                </c:pt>
                <c:pt idx="43">
                  <c:v>1.9158540496659595</c:v>
                </c:pt>
                <c:pt idx="44">
                  <c:v>0.72802453887306473</c:v>
                </c:pt>
                <c:pt idx="45">
                  <c:v>0.27664932477176457</c:v>
                </c:pt>
                <c:pt idx="46">
                  <c:v>0.10512674341327052</c:v>
                </c:pt>
                <c:pt idx="47">
                  <c:v>3.9948162497042805E-2</c:v>
                </c:pt>
                <c:pt idx="48">
                  <c:v>1.5180301748876263E-2</c:v>
                </c:pt>
                <c:pt idx="49">
                  <c:v>5.7685146645729806E-3</c:v>
                </c:pt>
                <c:pt idx="50">
                  <c:v>0.67339580947176869</c:v>
                </c:pt>
                <c:pt idx="51">
                  <c:v>8.3297351756433848E-4</c:v>
                </c:pt>
                <c:pt idx="52">
                  <c:v>0.9397409658136513</c:v>
                </c:pt>
                <c:pt idx="53">
                  <c:v>1.2028137593629048E-4</c:v>
                </c:pt>
                <c:pt idx="54">
                  <c:v>4.5706922855790382E-5</c:v>
                </c:pt>
                <c:pt idx="55">
                  <c:v>1.7368630685200347E-5</c:v>
                </c:pt>
                <c:pt idx="56">
                  <c:v>6.6000796603761335E-6</c:v>
                </c:pt>
                <c:pt idx="57">
                  <c:v>2.5080302709429305E-6</c:v>
                </c:pt>
                <c:pt idx="58">
                  <c:v>9.5305150295831346E-7</c:v>
                </c:pt>
                <c:pt idx="59">
                  <c:v>3.6215957112415919E-7</c:v>
                </c:pt>
                <c:pt idx="60">
                  <c:v>1.3762063702718049E-7</c:v>
                </c:pt>
                <c:pt idx="61">
                  <c:v>7.0275476155903627E-2</c:v>
                </c:pt>
                <c:pt idx="62">
                  <c:v>1.9872419986724862E-8</c:v>
                </c:pt>
                <c:pt idx="63">
                  <c:v>7.5515195949554468E-9</c:v>
                </c:pt>
                <c:pt idx="64">
                  <c:v>4.7828860709855654</c:v>
                </c:pt>
                <c:pt idx="65">
                  <c:v>62.208311791499064</c:v>
                </c:pt>
                <c:pt idx="66">
                  <c:v>18.953024541335264</c:v>
                </c:pt>
                <c:pt idx="67">
                  <c:v>38.959083842283519</c:v>
                </c:pt>
                <c:pt idx="68">
                  <c:v>11.49725867291324</c:v>
                </c:pt>
                <c:pt idx="69">
                  <c:v>4.3689582957070323</c:v>
                </c:pt>
                <c:pt idx="70">
                  <c:v>1.6602041523686719</c:v>
                </c:pt>
                <c:pt idx="71">
                  <c:v>0.63087757790009535</c:v>
                </c:pt>
                <c:pt idx="72">
                  <c:v>0.23973347960203625</c:v>
                </c:pt>
                <c:pt idx="73">
                  <c:v>2.2284703291541921</c:v>
                </c:pt>
                <c:pt idx="74">
                  <c:v>3.4617514454534037E-2</c:v>
                </c:pt>
                <c:pt idx="75">
                  <c:v>1.3154655492722933E-2</c:v>
                </c:pt>
                <c:pt idx="76">
                  <c:v>1.915894657946243</c:v>
                </c:pt>
                <c:pt idx="77">
                  <c:v>1.8995322531491917E-3</c:v>
                </c:pt>
                <c:pt idx="78">
                  <c:v>0.93438985628983207</c:v>
                </c:pt>
                <c:pt idx="79">
                  <c:v>2.7429245735474331E-4</c:v>
                </c:pt>
                <c:pt idx="80">
                  <c:v>1.0423113379480244E-4</c:v>
                </c:pt>
                <c:pt idx="81">
                  <c:v>3.9607830842024929E-5</c:v>
                </c:pt>
                <c:pt idx="82">
                  <c:v>1.5050975719969474E-5</c:v>
                </c:pt>
                <c:pt idx="83">
                  <c:v>1.2763247232698809</c:v>
                </c:pt>
                <c:pt idx="84">
                  <c:v>2.173360893963592E-6</c:v>
                </c:pt>
                <c:pt idx="85">
                  <c:v>8.2587713970616489E-7</c:v>
                </c:pt>
                <c:pt idx="86">
                  <c:v>5.0068011079418451</c:v>
                </c:pt>
                <c:pt idx="87">
                  <c:v>0.97314946290942572</c:v>
                </c:pt>
                <c:pt idx="88">
                  <c:v>1.4456164658951824</c:v>
                </c:pt>
                <c:pt idx="89">
                  <c:v>11.950389615980239</c:v>
                </c:pt>
                <c:pt idx="90">
                  <c:v>11.723882837492795</c:v>
                </c:pt>
                <c:pt idx="91">
                  <c:v>3.3550128632203702</c:v>
                </c:pt>
                <c:pt idx="92">
                  <c:v>1.2749048880237406</c:v>
                </c:pt>
                <c:pt idx="93">
                  <c:v>0.48446385744902148</c:v>
                </c:pt>
                <c:pt idx="94">
                  <c:v>0.18409626583062816</c:v>
                </c:pt>
                <c:pt idx="95">
                  <c:v>6.9956581015638689E-2</c:v>
                </c:pt>
                <c:pt idx="96">
                  <c:v>2.6583500785942706E-2</c:v>
                </c:pt>
                <c:pt idx="97">
                  <c:v>1.010173029865823E-2</c:v>
                </c:pt>
                <c:pt idx="98">
                  <c:v>8.7414911751880542</c:v>
                </c:pt>
                <c:pt idx="99">
                  <c:v>2.419927629767427</c:v>
                </c:pt>
                <c:pt idx="100">
                  <c:v>22.987855713857233</c:v>
                </c:pt>
                <c:pt idx="101">
                  <c:v>6.8456236324560029</c:v>
                </c:pt>
                <c:pt idx="102">
                  <c:v>2.6013369803332815</c:v>
                </c:pt>
                <c:pt idx="103">
                  <c:v>1.6161670494948792</c:v>
                </c:pt>
                <c:pt idx="104">
                  <c:v>0.3756330599601258</c:v>
                </c:pt>
                <c:pt idx="105">
                  <c:v>0.14274056278484781</c:v>
                </c:pt>
                <c:pt idx="106">
                  <c:v>5.4241413858242181E-2</c:v>
                </c:pt>
                <c:pt idx="107">
                  <c:v>6.8099800348223223</c:v>
                </c:pt>
                <c:pt idx="108">
                  <c:v>0.65843847401916566</c:v>
                </c:pt>
                <c:pt idx="109">
                  <c:v>0.25020662012728295</c:v>
                </c:pt>
                <c:pt idx="110">
                  <c:v>1.0330088227358487</c:v>
                </c:pt>
                <c:pt idx="111">
                  <c:v>3.6129835946379661E-2</c:v>
                </c:pt>
                <c:pt idx="112">
                  <c:v>0.77355011376335414</c:v>
                </c:pt>
                <c:pt idx="113">
                  <c:v>5.2171483106572226E-3</c:v>
                </c:pt>
                <c:pt idx="114">
                  <c:v>6.7237473237526721</c:v>
                </c:pt>
                <c:pt idx="115">
                  <c:v>1.9213616780748903</c:v>
                </c:pt>
                <c:pt idx="116">
                  <c:v>0.43681937322223036</c:v>
                </c:pt>
                <c:pt idx="117">
                  <c:v>0.16599136182444757</c:v>
                </c:pt>
                <c:pt idx="118">
                  <c:v>6.3076717493290066E-2</c:v>
                </c:pt>
                <c:pt idx="119">
                  <c:v>2.3969152647450229E-2</c:v>
                </c:pt>
                <c:pt idx="120">
                  <c:v>0.94762009429462091</c:v>
                </c:pt>
                <c:pt idx="121">
                  <c:v>3.4611456422918132E-3</c:v>
                </c:pt>
                <c:pt idx="122">
                  <c:v>1.3152353440708891E-3</c:v>
                </c:pt>
                <c:pt idx="123">
                  <c:v>4.9978943074693795E-4</c:v>
                </c:pt>
                <c:pt idx="124">
                  <c:v>16.662857370334901</c:v>
                </c:pt>
                <c:pt idx="125">
                  <c:v>54.668603624022808</c:v>
                </c:pt>
                <c:pt idx="126">
                  <c:v>21.33700692725915</c:v>
                </c:pt>
                <c:pt idx="127">
                  <c:v>33.576251174013841</c:v>
                </c:pt>
                <c:pt idx="128">
                  <c:v>10.410006466795926</c:v>
                </c:pt>
                <c:pt idx="129">
                  <c:v>3.9558024573824517</c:v>
                </c:pt>
                <c:pt idx="130">
                  <c:v>1.5032049338053315</c:v>
                </c:pt>
                <c:pt idx="131">
                  <c:v>0.57121787484602604</c:v>
                </c:pt>
                <c:pt idx="132">
                  <c:v>0.30290097886863415</c:v>
                </c:pt>
                <c:pt idx="133">
                  <c:v>8.2483861127766164E-2</c:v>
                </c:pt>
                <c:pt idx="134">
                  <c:v>0.9702729824952071</c:v>
                </c:pt>
                <c:pt idx="135">
                  <c:v>1.1910669546849434E-2</c:v>
                </c:pt>
                <c:pt idx="136">
                  <c:v>4.5260544278027852E-3</c:v>
                </c:pt>
                <c:pt idx="137">
                  <c:v>72.484240629291278</c:v>
                </c:pt>
                <c:pt idx="138">
                  <c:v>22.008789525148877</c:v>
                </c:pt>
                <c:pt idx="139">
                  <c:v>8.3633400195565741</c:v>
                </c:pt>
                <c:pt idx="140">
                  <c:v>3.1780692074314976</c:v>
                </c:pt>
                <c:pt idx="141">
                  <c:v>1.207666298823969</c:v>
                </c:pt>
                <c:pt idx="142">
                  <c:v>0.45891319355310833</c:v>
                </c:pt>
                <c:pt idx="143">
                  <c:v>0.17438701355018113</c:v>
                </c:pt>
                <c:pt idx="144">
                  <c:v>6.6267065149068841E-2</c:v>
                </c:pt>
                <c:pt idx="145">
                  <c:v>0.60494208577909503</c:v>
                </c:pt>
                <c:pt idx="146">
                  <c:v>9.5689642075255411E-3</c:v>
                </c:pt>
                <c:pt idx="147">
                  <c:v>0.91783674328655585</c:v>
                </c:pt>
                <c:pt idx="148">
                  <c:v>62.753183663688894</c:v>
                </c:pt>
                <c:pt idx="149">
                  <c:v>18.882342015462228</c:v>
                </c:pt>
                <c:pt idx="150">
                  <c:v>20.397958442708685</c:v>
                </c:pt>
                <c:pt idx="151">
                  <c:v>5.9080778044988875</c:v>
                </c:pt>
                <c:pt idx="152">
                  <c:v>2.2450695657095769</c:v>
                </c:pt>
                <c:pt idx="153">
                  <c:v>0.85312643496963925</c:v>
                </c:pt>
                <c:pt idx="154">
                  <c:v>0.32418804528846296</c:v>
                </c:pt>
                <c:pt idx="155">
                  <c:v>3.3742263568949999</c:v>
                </c:pt>
                <c:pt idx="156">
                  <c:v>4.6812753739654045E-2</c:v>
                </c:pt>
                <c:pt idx="157">
                  <c:v>0.5812595918256207</c:v>
                </c:pt>
                <c:pt idx="158">
                  <c:v>6.7597616400060425E-3</c:v>
                </c:pt>
                <c:pt idx="159">
                  <c:v>34.167651356526633</c:v>
                </c:pt>
                <c:pt idx="160">
                  <c:v>9.9997640126736087</c:v>
                </c:pt>
                <c:pt idx="161">
                  <c:v>3.7173282016436082</c:v>
                </c:pt>
                <c:pt idx="162">
                  <c:v>2.168675150515305</c:v>
                </c:pt>
                <c:pt idx="163">
                  <c:v>0.53678219231733693</c:v>
                </c:pt>
                <c:pt idx="164">
                  <c:v>0.20397723308058804</c:v>
                </c:pt>
                <c:pt idx="165">
                  <c:v>7.7511348570623445E-2</c:v>
                </c:pt>
                <c:pt idx="166">
                  <c:v>2.9454312456836912E-2</c:v>
                </c:pt>
                <c:pt idx="167">
                  <c:v>1.1192638733598027E-2</c:v>
                </c:pt>
                <c:pt idx="168">
                  <c:v>4.2532027187672508E-3</c:v>
                </c:pt>
                <c:pt idx="169">
                  <c:v>1.6162170331315551E-3</c:v>
                </c:pt>
                <c:pt idx="170">
                  <c:v>0.58258481551643704</c:v>
                </c:pt>
                <c:pt idx="171">
                  <c:v>3.8229822967862006</c:v>
                </c:pt>
                <c:pt idx="172">
                  <c:v>31.504580603802125</c:v>
                </c:pt>
                <c:pt idx="173">
                  <c:v>20.004008709377253</c:v>
                </c:pt>
                <c:pt idx="174">
                  <c:v>16.488613862070949</c:v>
                </c:pt>
                <c:pt idx="175">
                  <c:v>9.0077066336730987</c:v>
                </c:pt>
                <c:pt idx="176">
                  <c:v>2.6907922712355288</c:v>
                </c:pt>
                <c:pt idx="177">
                  <c:v>1.0225010630695011</c:v>
                </c:pt>
                <c:pt idx="178">
                  <c:v>0.38855040396641044</c:v>
                </c:pt>
                <c:pt idx="179">
                  <c:v>0.14764915350723598</c:v>
                </c:pt>
                <c:pt idx="180">
                  <c:v>5.6106678332749675E-2</c:v>
                </c:pt>
                <c:pt idx="181">
                  <c:v>2.1320537766444877E-2</c:v>
                </c:pt>
                <c:pt idx="182">
                  <c:v>2.0623652910299888</c:v>
                </c:pt>
                <c:pt idx="183">
                  <c:v>0.43584499810779137</c:v>
                </c:pt>
                <c:pt idx="184">
                  <c:v>0.47968767220312686</c:v>
                </c:pt>
                <c:pt idx="185">
                  <c:v>0.47925247851895553</c:v>
                </c:pt>
                <c:pt idx="186">
                  <c:v>3.3943712272659567</c:v>
                </c:pt>
                <c:pt idx="187">
                  <c:v>4.8625304265734943</c:v>
                </c:pt>
                <c:pt idx="188">
                  <c:v>1.0950539838038418</c:v>
                </c:pt>
                <c:pt idx="189">
                  <c:v>0.41612051384545995</c:v>
                </c:pt>
                <c:pt idx="190">
                  <c:v>0.23069069158147554</c:v>
                </c:pt>
                <c:pt idx="191">
                  <c:v>6.0087802199284418E-2</c:v>
                </c:pt>
                <c:pt idx="192">
                  <c:v>2.2833364835728075E-2</c:v>
                </c:pt>
                <c:pt idx="193">
                  <c:v>0.77168192227240351</c:v>
                </c:pt>
                <c:pt idx="194">
                  <c:v>1.5375951050996741</c:v>
                </c:pt>
                <c:pt idx="195">
                  <c:v>9.6850232858890912</c:v>
                </c:pt>
                <c:pt idx="196">
                  <c:v>2.5608148877592658</c:v>
                </c:pt>
                <c:pt idx="197">
                  <c:v>7.0021431643735532</c:v>
                </c:pt>
                <c:pt idx="198">
                  <c:v>9.3948788096999234</c:v>
                </c:pt>
                <c:pt idx="199">
                  <c:v>3.317924760228907</c:v>
                </c:pt>
                <c:pt idx="200">
                  <c:v>0.94683439769918054</c:v>
                </c:pt>
                <c:pt idx="201">
                  <c:v>0.35979707112568859</c:v>
                </c:pt>
                <c:pt idx="202">
                  <c:v>0.13672288702776167</c:v>
                </c:pt>
                <c:pt idx="203">
                  <c:v>5.1954697070549428E-2</c:v>
                </c:pt>
                <c:pt idx="204">
                  <c:v>2.0766861725137882</c:v>
                </c:pt>
                <c:pt idx="205">
                  <c:v>7.502258256987338E-3</c:v>
                </c:pt>
                <c:pt idx="206">
                  <c:v>2.8508581376551888E-3</c:v>
                </c:pt>
                <c:pt idx="207">
                  <c:v>62.198430583173874</c:v>
                </c:pt>
                <c:pt idx="208">
                  <c:v>19.250772967761243</c:v>
                </c:pt>
                <c:pt idx="209">
                  <c:v>78.455241941459292</c:v>
                </c:pt>
                <c:pt idx="210">
                  <c:v>24.32129148560832</c:v>
                </c:pt>
                <c:pt idx="211">
                  <c:v>9.2420907645311612</c:v>
                </c:pt>
                <c:pt idx="212">
                  <c:v>3.5119944905218419</c:v>
                </c:pt>
                <c:pt idx="213">
                  <c:v>1.3345579063982997</c:v>
                </c:pt>
                <c:pt idx="214">
                  <c:v>0.50713200443135398</c:v>
                </c:pt>
                <c:pt idx="215">
                  <c:v>0.82362994482163621</c:v>
                </c:pt>
                <c:pt idx="216">
                  <c:v>7.3229861439887509E-2</c:v>
                </c:pt>
                <c:pt idx="217">
                  <c:v>2.7827347347157253E-2</c:v>
                </c:pt>
                <c:pt idx="218">
                  <c:v>1.0574391991919755E-2</c:v>
                </c:pt>
                <c:pt idx="219">
                  <c:v>6.4861631097187198</c:v>
                </c:pt>
                <c:pt idx="220">
                  <c:v>8.3201170190086913</c:v>
                </c:pt>
                <c:pt idx="221">
                  <c:v>3.339951144030219</c:v>
                </c:pt>
                <c:pt idx="222">
                  <c:v>38.096597119306992</c:v>
                </c:pt>
                <c:pt idx="223">
                  <c:v>11.327023125798062</c:v>
                </c:pt>
                <c:pt idx="224">
                  <c:v>4.2725856394274313</c:v>
                </c:pt>
                <c:pt idx="225">
                  <c:v>1.623582542982424</c:v>
                </c:pt>
                <c:pt idx="226">
                  <c:v>0.6169613663333211</c:v>
                </c:pt>
                <c:pt idx="227">
                  <c:v>0.23444531920666198</c:v>
                </c:pt>
                <c:pt idx="228">
                  <c:v>8.9089221298531543E-2</c:v>
                </c:pt>
                <c:pt idx="229">
                  <c:v>3.3853904093441987E-2</c:v>
                </c:pt>
                <c:pt idx="230">
                  <c:v>0.78185688786526852</c:v>
                </c:pt>
                <c:pt idx="231">
                  <c:v>5.372267419549015</c:v>
                </c:pt>
                <c:pt idx="232">
                  <c:v>1.0948889936722983</c:v>
                </c:pt>
                <c:pt idx="233">
                  <c:v>0.41605781759547328</c:v>
                </c:pt>
                <c:pt idx="234">
                  <c:v>8.2888956326960006</c:v>
                </c:pt>
                <c:pt idx="235">
                  <c:v>1.5677381791082734</c:v>
                </c:pt>
                <c:pt idx="236">
                  <c:v>0.59574050806114387</c:v>
                </c:pt>
                <c:pt idx="237">
                  <c:v>0.22638139306323468</c:v>
                </c:pt>
                <c:pt idx="238">
                  <c:v>8.6024929364029168E-2</c:v>
                </c:pt>
                <c:pt idx="239">
                  <c:v>3.2689473158331088E-2</c:v>
                </c:pt>
                <c:pt idx="240">
                  <c:v>1.2421999800165813E-2</c:v>
                </c:pt>
                <c:pt idx="241">
                  <c:v>4.7203599240630096E-3</c:v>
                </c:pt>
                <c:pt idx="242">
                  <c:v>1.7937367711439434E-3</c:v>
                </c:pt>
                <c:pt idx="243">
                  <c:v>6.8161997303469856E-4</c:v>
                </c:pt>
                <c:pt idx="244">
                  <c:v>4.8709560630558445E-2</c:v>
                </c:pt>
                <c:pt idx="245">
                  <c:v>9.8425924106210465E-5</c:v>
                </c:pt>
                <c:pt idx="246">
                  <c:v>0.47623890543012093</c:v>
                </c:pt>
                <c:pt idx="247">
                  <c:v>0.57283727966030351</c:v>
                </c:pt>
                <c:pt idx="248">
                  <c:v>5.4008273075559807E-6</c:v>
                </c:pt>
                <c:pt idx="249">
                  <c:v>2.0523143768712732E-6</c:v>
                </c:pt>
                <c:pt idx="250">
                  <c:v>7.7987946321108366E-7</c:v>
                </c:pt>
                <c:pt idx="251">
                  <c:v>2.9635419602021175E-7</c:v>
                </c:pt>
                <c:pt idx="252">
                  <c:v>1.1261459448768048E-7</c:v>
                </c:pt>
                <c:pt idx="253">
                  <c:v>4.2793545905318584E-8</c:v>
                </c:pt>
                <c:pt idx="254">
                  <c:v>1.6261547444021062E-8</c:v>
                </c:pt>
                <c:pt idx="255">
                  <c:v>0.90144652529165858</c:v>
                </c:pt>
                <c:pt idx="256">
                  <c:v>5.642388153480093</c:v>
                </c:pt>
                <c:pt idx="257">
                  <c:v>7.2976028546108402</c:v>
                </c:pt>
                <c:pt idx="258">
                  <c:v>2.7974629775823487</c:v>
                </c:pt>
                <c:pt idx="259">
                  <c:v>1.6721498934247327</c:v>
                </c:pt>
                <c:pt idx="260">
                  <c:v>0.2943489198399053</c:v>
                </c:pt>
                <c:pt idx="261">
                  <c:v>0.11185258953916404</c:v>
                </c:pt>
                <c:pt idx="262">
                  <c:v>4.2503984024882327E-2</c:v>
                </c:pt>
                <c:pt idx="263">
                  <c:v>1.6151513929455283E-2</c:v>
                </c:pt>
                <c:pt idx="264">
                  <c:v>6.1375752931930091E-3</c:v>
                </c:pt>
                <c:pt idx="265">
                  <c:v>2.3322786114133437E-3</c:v>
                </c:pt>
                <c:pt idx="266">
                  <c:v>8.8626587233707043E-4</c:v>
                </c:pt>
                <c:pt idx="267">
                  <c:v>1.2033364908584359</c:v>
                </c:pt>
                <c:pt idx="268">
                  <c:v>1.2797679196547299E-4</c:v>
                </c:pt>
                <c:pt idx="269">
                  <c:v>0.13202794824782729</c:v>
                </c:pt>
                <c:pt idx="270">
                  <c:v>0.75596462478966442</c:v>
                </c:pt>
                <c:pt idx="271">
                  <c:v>2.0616774307763257</c:v>
                </c:pt>
                <c:pt idx="272">
                  <c:v>2.6684901609171845E-6</c:v>
                </c:pt>
                <c:pt idx="273">
                  <c:v>1.01402626114853E-6</c:v>
                </c:pt>
                <c:pt idx="274">
                  <c:v>3.8532997923644147E-7</c:v>
                </c:pt>
                <c:pt idx="275">
                  <c:v>1.4642539210984774E-7</c:v>
                </c:pt>
                <c:pt idx="276">
                  <c:v>5.5641649001742135E-8</c:v>
                </c:pt>
                <c:pt idx="277">
                  <c:v>2.1143826620662014E-8</c:v>
                </c:pt>
                <c:pt idx="278">
                  <c:v>2.6680562500081479</c:v>
                </c:pt>
                <c:pt idx="279">
                  <c:v>7.9636214721382146</c:v>
                </c:pt>
                <c:pt idx="280">
                  <c:v>2.0444978099099642</c:v>
                </c:pt>
                <c:pt idx="281">
                  <c:v>3.4757501459298985</c:v>
                </c:pt>
                <c:pt idx="282">
                  <c:v>5.6798884677313417</c:v>
                </c:pt>
                <c:pt idx="283">
                  <c:v>12.826351274197332</c:v>
                </c:pt>
                <c:pt idx="284">
                  <c:v>3.5638124693380959</c:v>
                </c:pt>
                <c:pt idx="285">
                  <c:v>1.3542487383484765</c:v>
                </c:pt>
                <c:pt idx="286">
                  <c:v>0.51461452057242107</c:v>
                </c:pt>
                <c:pt idx="287">
                  <c:v>0.19555351781752001</c:v>
                </c:pt>
                <c:pt idx="288">
                  <c:v>7.4310336770657598E-2</c:v>
                </c:pt>
                <c:pt idx="289">
                  <c:v>2.823792797284989E-2</c:v>
                </c:pt>
                <c:pt idx="290">
                  <c:v>1.0730412629682957E-2</c:v>
                </c:pt>
                <c:pt idx="291">
                  <c:v>4.0775567992795241E-3</c:v>
                </c:pt>
                <c:pt idx="292">
                  <c:v>1.5494715837262192E-3</c:v>
                </c:pt>
                <c:pt idx="293">
                  <c:v>5.8879920181596334E-4</c:v>
                </c:pt>
                <c:pt idx="294">
                  <c:v>14.433495144073696</c:v>
                </c:pt>
                <c:pt idx="295">
                  <c:v>3.5386668174778766</c:v>
                </c:pt>
                <c:pt idx="296">
                  <c:v>1.344693390641593</c:v>
                </c:pt>
                <c:pt idx="297">
                  <c:v>1.1213881926008269</c:v>
                </c:pt>
                <c:pt idx="298">
                  <c:v>0.19417372560864601</c:v>
                </c:pt>
                <c:pt idx="299">
                  <c:v>7.3786015731285487E-2</c:v>
                </c:pt>
                <c:pt idx="300">
                  <c:v>2.8038685977888486E-2</c:v>
                </c:pt>
                <c:pt idx="301">
                  <c:v>1.0654700671597626E-2</c:v>
                </c:pt>
                <c:pt idx="302">
                  <c:v>0.85397603015938794</c:v>
                </c:pt>
                <c:pt idx="303">
                  <c:v>80.285136689532735</c:v>
                </c:pt>
                <c:pt idx="304">
                  <c:v>24.529235155749891</c:v>
                </c:pt>
                <c:pt idx="305">
                  <c:v>39.08353993985903</c:v>
                </c:pt>
                <c:pt idx="306">
                  <c:v>23.81495416843843</c:v>
                </c:pt>
                <c:pt idx="307">
                  <c:v>55.447869171727966</c:v>
                </c:pt>
                <c:pt idx="308">
                  <c:v>17.236127809876283</c:v>
                </c:pt>
                <c:pt idx="309">
                  <c:v>6.5497285677529886</c:v>
                </c:pt>
                <c:pt idx="310">
                  <c:v>2.4888968557461357</c:v>
                </c:pt>
                <c:pt idx="311">
                  <c:v>0.94578080518353147</c:v>
                </c:pt>
                <c:pt idx="312">
                  <c:v>0.35939670596974199</c:v>
                </c:pt>
                <c:pt idx="313">
                  <c:v>0.16838269972125133</c:v>
                </c:pt>
                <c:pt idx="314">
                  <c:v>16.501420574966524</c:v>
                </c:pt>
                <c:pt idx="315">
                  <c:v>56.911160683435391</c:v>
                </c:pt>
                <c:pt idx="316">
                  <c:v>68.396574561437859</c:v>
                </c:pt>
                <c:pt idx="317">
                  <c:v>30.353702791147072</c:v>
                </c:pt>
                <c:pt idx="318">
                  <c:v>60.908515961708659</c:v>
                </c:pt>
                <c:pt idx="319">
                  <c:v>19.147544829095828</c:v>
                </c:pt>
                <c:pt idx="320">
                  <c:v>7.2760670350564167</c:v>
                </c:pt>
                <c:pt idx="321">
                  <c:v>2.7649054733214382</c:v>
                </c:pt>
                <c:pt idx="322">
                  <c:v>1.0506640798621465</c:v>
                </c:pt>
                <c:pt idx="323">
                  <c:v>0.39925235034761558</c:v>
                </c:pt>
                <c:pt idx="324">
                  <c:v>0.15171589313209394</c:v>
                </c:pt>
                <c:pt idx="325">
                  <c:v>5.7652039390195683E-2</c:v>
                </c:pt>
                <c:pt idx="326">
                  <c:v>2.1907774968274361E-2</c:v>
                </c:pt>
                <c:pt idx="327">
                  <c:v>8.3249544879442586E-3</c:v>
                </c:pt>
                <c:pt idx="328">
                  <c:v>2.7863303314717278</c:v>
                </c:pt>
                <c:pt idx="329">
                  <c:v>5.2474177702831835</c:v>
                </c:pt>
                <c:pt idx="330">
                  <c:v>1.1476017350228644</c:v>
                </c:pt>
                <c:pt idx="331">
                  <c:v>0.43608865930868845</c:v>
                </c:pt>
                <c:pt idx="332">
                  <c:v>0.16571369053730162</c:v>
                </c:pt>
                <c:pt idx="333">
                  <c:v>6.2971202404174614E-2</c:v>
                </c:pt>
                <c:pt idx="334">
                  <c:v>2.3929056913586357E-2</c:v>
                </c:pt>
                <c:pt idx="335">
                  <c:v>9.0930416271628161E-3</c:v>
                </c:pt>
                <c:pt idx="336">
                  <c:v>3.455355818321871E-3</c:v>
                </c:pt>
                <c:pt idx="337">
                  <c:v>1.3130352109623109E-3</c:v>
                </c:pt>
                <c:pt idx="338">
                  <c:v>0.80318646038256891</c:v>
                </c:pt>
                <c:pt idx="339">
                  <c:v>12.712995756933216</c:v>
                </c:pt>
                <c:pt idx="340">
                  <c:v>34.570128795240883</c:v>
                </c:pt>
                <c:pt idx="341">
                  <c:v>27.003549949357001</c:v>
                </c:pt>
                <c:pt idx="342">
                  <c:v>8.6847064801567289</c:v>
                </c:pt>
                <c:pt idx="343">
                  <c:v>4.7978525662686131</c:v>
                </c:pt>
                <c:pt idx="344">
                  <c:v>1.2540716157346314</c:v>
                </c:pt>
                <c:pt idx="345">
                  <c:v>0.47654721397916006</c:v>
                </c:pt>
                <c:pt idx="346">
                  <c:v>0.18108794131208084</c:v>
                </c:pt>
                <c:pt idx="347">
                  <c:v>6.8813417698590715E-2</c:v>
                </c:pt>
                <c:pt idx="348">
                  <c:v>2.6149098725464465E-2</c:v>
                </c:pt>
                <c:pt idx="349">
                  <c:v>9.9366575156764978E-3</c:v>
                </c:pt>
                <c:pt idx="350">
                  <c:v>12.130191332960601</c:v>
                </c:pt>
                <c:pt idx="351">
                  <c:v>5.1494776189332967</c:v>
                </c:pt>
                <c:pt idx="352">
                  <c:v>1.6010315323679354</c:v>
                </c:pt>
                <c:pt idx="353">
                  <c:v>0.6083919822998155</c:v>
                </c:pt>
                <c:pt idx="354">
                  <c:v>19.69890255803859</c:v>
                </c:pt>
                <c:pt idx="355">
                  <c:v>5.0962425294457292</c:v>
                </c:pt>
                <c:pt idx="356">
                  <c:v>3.654998173698853</c:v>
                </c:pt>
                <c:pt idx="357">
                  <c:v>0.73589742125196345</c:v>
                </c:pt>
                <c:pt idx="358">
                  <c:v>0.27964102007574615</c:v>
                </c:pt>
                <c:pt idx="359">
                  <c:v>0.10626358762878353</c:v>
                </c:pt>
                <c:pt idx="360">
                  <c:v>13.395178230802006</c:v>
                </c:pt>
                <c:pt idx="361">
                  <c:v>2.5799565640707978</c:v>
                </c:pt>
                <c:pt idx="362">
                  <c:v>14.929532670387268</c:v>
                </c:pt>
                <c:pt idx="363">
                  <c:v>54.275089844210257</c:v>
                </c:pt>
                <c:pt idx="364">
                  <c:v>17.113462321500091</c:v>
                </c:pt>
                <c:pt idx="365">
                  <c:v>6.7921573073725066</c:v>
                </c:pt>
                <c:pt idx="366">
                  <c:v>9.4266465853765506</c:v>
                </c:pt>
                <c:pt idx="367">
                  <c:v>2.7331585222790036</c:v>
                </c:pt>
                <c:pt idx="368">
                  <c:v>0.94366506442657194</c:v>
                </c:pt>
                <c:pt idx="369">
                  <c:v>0.35859272448209734</c:v>
                </c:pt>
                <c:pt idx="370">
                  <c:v>0.13626523530319701</c:v>
                </c:pt>
                <c:pt idx="371">
                  <c:v>5.178078941521487E-2</c:v>
                </c:pt>
                <c:pt idx="372">
                  <c:v>1.9676699977781646E-2</c:v>
                </c:pt>
                <c:pt idx="373">
                  <c:v>7.4771459915570267E-3</c:v>
                </c:pt>
                <c:pt idx="374">
                  <c:v>0.47787351265723194</c:v>
                </c:pt>
                <c:pt idx="375">
                  <c:v>23.644932334587203</c:v>
                </c:pt>
                <c:pt idx="376">
                  <c:v>6.6378236974332108</c:v>
                </c:pt>
                <c:pt idx="377">
                  <c:v>3.653847383834476</c:v>
                </c:pt>
                <c:pt idx="378">
                  <c:v>0.95850174190935555</c:v>
                </c:pt>
                <c:pt idx="379">
                  <c:v>0.36423066192555514</c:v>
                </c:pt>
                <c:pt idx="380">
                  <c:v>0.13840765153171097</c:v>
                </c:pt>
                <c:pt idx="381">
                  <c:v>5.2594907582050168E-2</c:v>
                </c:pt>
                <c:pt idx="382">
                  <c:v>1.9986064881179065E-2</c:v>
                </c:pt>
                <c:pt idx="383">
                  <c:v>7.5947046548480463E-3</c:v>
                </c:pt>
                <c:pt idx="384">
                  <c:v>2.8859877688422577E-3</c:v>
                </c:pt>
                <c:pt idx="385">
                  <c:v>1.0966753521600579E-3</c:v>
                </c:pt>
                <c:pt idx="386">
                  <c:v>20.758865906020919</c:v>
                </c:pt>
                <c:pt idx="387">
                  <c:v>10.180950754995813</c:v>
                </c:pt>
                <c:pt idx="388">
                  <c:v>3.2919240811326134</c:v>
                </c:pt>
                <c:pt idx="389">
                  <c:v>1.2509311508303931</c:v>
                </c:pt>
                <c:pt idx="390">
                  <c:v>31.475690829883881</c:v>
                </c:pt>
                <c:pt idx="391">
                  <c:v>8.7287504965480345</c:v>
                </c:pt>
                <c:pt idx="392">
                  <c:v>3.3160640891187763</c:v>
                </c:pt>
                <c:pt idx="393">
                  <c:v>1.2601043538651351</c:v>
                </c:pt>
                <c:pt idx="394">
                  <c:v>0.47883965446875132</c:v>
                </c:pt>
                <c:pt idx="395">
                  <c:v>0.18195906869812548</c:v>
                </c:pt>
                <c:pt idx="396">
                  <c:v>6.914444610528768E-2</c:v>
                </c:pt>
                <c:pt idx="397">
                  <c:v>2.6274889520009323E-2</c:v>
                </c:pt>
                <c:pt idx="398">
                  <c:v>9.9844580176035418E-3</c:v>
                </c:pt>
                <c:pt idx="399">
                  <c:v>6.7366621693990858</c:v>
                </c:pt>
                <c:pt idx="400">
                  <c:v>1.2981744653414069</c:v>
                </c:pt>
                <c:pt idx="401">
                  <c:v>7.0971862750161794</c:v>
                </c:pt>
                <c:pt idx="402">
                  <c:v>1.5693050475599439</c:v>
                </c:pt>
                <c:pt idx="403">
                  <c:v>48.366864571655547</c:v>
                </c:pt>
                <c:pt idx="404">
                  <c:v>13.884234408736425</c:v>
                </c:pt>
                <c:pt idx="405">
                  <c:v>5.2760090753198421</c:v>
                </c:pt>
                <c:pt idx="406">
                  <c:v>2.0048834486215403</c:v>
                </c:pt>
                <c:pt idx="407">
                  <c:v>0.76185571047618539</c:v>
                </c:pt>
                <c:pt idx="408">
                  <c:v>43.522835626429782</c:v>
                </c:pt>
                <c:pt idx="409">
                  <c:v>11.073933514285454</c:v>
                </c:pt>
                <c:pt idx="410">
                  <c:v>6.3394056254992019</c:v>
                </c:pt>
                <c:pt idx="411">
                  <c:v>2.5381244695524359</c:v>
                </c:pt>
                <c:pt idx="412">
                  <c:v>17.349256933576733</c:v>
                </c:pt>
                <c:pt idx="413">
                  <c:v>5.1224801885298241</c:v>
                </c:pt>
                <c:pt idx="414">
                  <c:v>2.3816450954008084</c:v>
                </c:pt>
                <c:pt idx="415">
                  <c:v>0.73968613922370674</c:v>
                </c:pt>
                <c:pt idx="416">
                  <c:v>0.28108073290500851</c:v>
                </c:pt>
                <c:pt idx="417">
                  <c:v>0.10681067850390323</c:v>
                </c:pt>
                <c:pt idx="418">
                  <c:v>4.0588057831483233E-2</c:v>
                </c:pt>
                <c:pt idx="419">
                  <c:v>1.5423461975963627E-2</c:v>
                </c:pt>
                <c:pt idx="420">
                  <c:v>5.8609155508661786E-3</c:v>
                </c:pt>
                <c:pt idx="421">
                  <c:v>2.0592690313723416</c:v>
                </c:pt>
                <c:pt idx="422">
                  <c:v>8.4631620554507592E-4</c:v>
                </c:pt>
                <c:pt idx="423">
                  <c:v>0.61031575474115152</c:v>
                </c:pt>
                <c:pt idx="424">
                  <c:v>3.8682536854330167</c:v>
                </c:pt>
                <c:pt idx="425">
                  <c:v>7.4155727561533045</c:v>
                </c:pt>
                <c:pt idx="426">
                  <c:v>1.9603755425473273</c:v>
                </c:pt>
                <c:pt idx="427">
                  <c:v>5.6977134420914108</c:v>
                </c:pt>
                <c:pt idx="428">
                  <c:v>6.1446650787400809</c:v>
                </c:pt>
                <c:pt idx="429">
                  <c:v>1.2610602545291243</c:v>
                </c:pt>
                <c:pt idx="430">
                  <c:v>0.47920289672106725</c:v>
                </c:pt>
                <c:pt idx="431">
                  <c:v>0.18209710075400556</c:v>
                </c:pt>
                <c:pt idx="432">
                  <c:v>6.9196898286522118E-2</c:v>
                </c:pt>
                <c:pt idx="433">
                  <c:v>2.6294821348878408E-2</c:v>
                </c:pt>
                <c:pt idx="434">
                  <c:v>0.6702974488035448</c:v>
                </c:pt>
                <c:pt idx="435">
                  <c:v>12.561942795608218</c:v>
                </c:pt>
                <c:pt idx="436">
                  <c:v>14.20927491483487</c:v>
                </c:pt>
                <c:pt idx="437">
                  <c:v>9.7195969088978682</c:v>
                </c:pt>
                <c:pt idx="438">
                  <c:v>60.585592949397139</c:v>
                </c:pt>
                <c:pt idx="439">
                  <c:v>30.416243127332113</c:v>
                </c:pt>
                <c:pt idx="440">
                  <c:v>10.200216901596981</c:v>
                </c:pt>
                <c:pt idx="441">
                  <c:v>3.8760824226068524</c:v>
                </c:pt>
                <c:pt idx="442">
                  <c:v>1.4729113205906041</c:v>
                </c:pt>
                <c:pt idx="443">
                  <c:v>0.5597063018244296</c:v>
                </c:pt>
                <c:pt idx="444">
                  <c:v>0.21268839469328324</c:v>
                </c:pt>
                <c:pt idx="445">
                  <c:v>8.0821589983447628E-2</c:v>
                </c:pt>
                <c:pt idx="446">
                  <c:v>7.2134918846695486</c:v>
                </c:pt>
                <c:pt idx="447">
                  <c:v>13.49101609979045</c:v>
                </c:pt>
                <c:pt idx="448">
                  <c:v>3.9795846036920408</c:v>
                </c:pt>
                <c:pt idx="449">
                  <c:v>1.4913523760264655</c:v>
                </c:pt>
                <c:pt idx="450">
                  <c:v>0.56671390289005685</c:v>
                </c:pt>
                <c:pt idx="451">
                  <c:v>0.21535128309822163</c:v>
                </c:pt>
                <c:pt idx="452">
                  <c:v>8.1833487577324227E-2</c:v>
                </c:pt>
                <c:pt idx="453">
                  <c:v>3.1096725279383213E-2</c:v>
                </c:pt>
                <c:pt idx="454">
                  <c:v>1.1816755606165621E-2</c:v>
                </c:pt>
                <c:pt idx="455">
                  <c:v>14.995823212613921</c:v>
                </c:pt>
                <c:pt idx="456">
                  <c:v>3.9563328929163051</c:v>
                </c:pt>
                <c:pt idx="457">
                  <c:v>0.99575925787342345</c:v>
                </c:pt>
                <c:pt idx="458">
                  <c:v>10.111475566548084</c:v>
                </c:pt>
                <c:pt idx="459">
                  <c:v>2.255896267917779</c:v>
                </c:pt>
                <c:pt idx="460">
                  <c:v>0.85724058180875595</c:v>
                </c:pt>
                <c:pt idx="461">
                  <c:v>8.8625623031470102</c:v>
                </c:pt>
                <c:pt idx="462">
                  <c:v>8.8052569116517319</c:v>
                </c:pt>
                <c:pt idx="463">
                  <c:v>2.4165343746876413</c:v>
                </c:pt>
                <c:pt idx="464">
                  <c:v>0.91828306238130375</c:v>
                </c:pt>
                <c:pt idx="465">
                  <c:v>0.34894756370489544</c:v>
                </c:pt>
                <c:pt idx="466">
                  <c:v>0.13260007420786024</c:v>
                </c:pt>
                <c:pt idx="467">
                  <c:v>14.443032564015098</c:v>
                </c:pt>
                <c:pt idx="468">
                  <c:v>2.572408832492517</c:v>
                </c:pt>
                <c:pt idx="469">
                  <c:v>0.97751535634715636</c:v>
                </c:pt>
                <c:pt idx="470">
                  <c:v>0.3714558354119194</c:v>
                </c:pt>
                <c:pt idx="471">
                  <c:v>0.14115321745652937</c:v>
                </c:pt>
                <c:pt idx="472">
                  <c:v>5.363822263348117E-2</c:v>
                </c:pt>
                <c:pt idx="473">
                  <c:v>78.982585842661649</c:v>
                </c:pt>
                <c:pt idx="474">
                  <c:v>24.215416372932353</c:v>
                </c:pt>
                <c:pt idx="475">
                  <c:v>9.1330210168967749</c:v>
                </c:pt>
                <c:pt idx="476">
                  <c:v>3.4705479864207738</c:v>
                </c:pt>
                <c:pt idx="477">
                  <c:v>1.3188082348398942</c:v>
                </c:pt>
                <c:pt idx="478">
                  <c:v>0.50114712923915972</c:v>
                </c:pt>
                <c:pt idx="479">
                  <c:v>0.19043590911088068</c:v>
                </c:pt>
                <c:pt idx="480">
                  <c:v>7.2365645462134656E-2</c:v>
                </c:pt>
                <c:pt idx="481">
                  <c:v>2.7498945275611166E-2</c:v>
                </c:pt>
                <c:pt idx="482">
                  <c:v>1.0449599204732244E-2</c:v>
                </c:pt>
                <c:pt idx="483">
                  <c:v>1.809456420621179</c:v>
                </c:pt>
                <c:pt idx="484">
                  <c:v>25.641550562764515</c:v>
                </c:pt>
                <c:pt idx="485">
                  <c:v>7.3595159240215438</c:v>
                </c:pt>
                <c:pt idx="486">
                  <c:v>4.4216199541118124</c:v>
                </c:pt>
                <c:pt idx="487">
                  <c:v>1.062714099428711</c:v>
                </c:pt>
                <c:pt idx="488">
                  <c:v>0.40383135778291013</c:v>
                </c:pt>
                <c:pt idx="489">
                  <c:v>0.15345591595750588</c:v>
                </c:pt>
                <c:pt idx="490">
                  <c:v>5.8313248063852227E-2</c:v>
                </c:pt>
                <c:pt idx="491">
                  <c:v>2.2159034264263848E-2</c:v>
                </c:pt>
                <c:pt idx="492">
                  <c:v>8.4204330204202642E-3</c:v>
                </c:pt>
                <c:pt idx="493">
                  <c:v>3.1997645477596999E-3</c:v>
                </c:pt>
                <c:pt idx="494">
                  <c:v>1.2159105281486862E-3</c:v>
                </c:pt>
                <c:pt idx="495">
                  <c:v>2.285901087285017</c:v>
                </c:pt>
                <c:pt idx="496">
                  <c:v>1.7557748026467027E-4</c:v>
                </c:pt>
                <c:pt idx="497">
                  <c:v>4.9561993968091684</c:v>
                </c:pt>
                <c:pt idx="498">
                  <c:v>10.033165685811086</c:v>
                </c:pt>
                <c:pt idx="499">
                  <c:v>2.7068266858810857</c:v>
                </c:pt>
                <c:pt idx="500">
                  <c:v>1.0285941406348127</c:v>
                </c:pt>
                <c:pt idx="501">
                  <c:v>0.39086577344122891</c:v>
                </c:pt>
                <c:pt idx="502">
                  <c:v>0.14852899390766697</c:v>
                </c:pt>
                <c:pt idx="503">
                  <c:v>5.6441017684913448E-2</c:v>
                </c:pt>
                <c:pt idx="504">
                  <c:v>4.1947568447240267</c:v>
                </c:pt>
                <c:pt idx="505">
                  <c:v>8.1500829537015009E-3</c:v>
                </c:pt>
                <c:pt idx="506">
                  <c:v>3.0970315224065703E-3</c:v>
                </c:pt>
                <c:pt idx="507">
                  <c:v>1.1768719785144966E-3</c:v>
                </c:pt>
                <c:pt idx="508">
                  <c:v>4.4721135183550874E-4</c:v>
                </c:pt>
                <c:pt idx="509">
                  <c:v>1.6994031369749332E-4</c:v>
                </c:pt>
                <c:pt idx="510">
                  <c:v>1.0077572803129129</c:v>
                </c:pt>
                <c:pt idx="511">
                  <c:v>11.2009921342054</c:v>
                </c:pt>
                <c:pt idx="512">
                  <c:v>2.5940463745525761</c:v>
                </c:pt>
                <c:pt idx="513">
                  <c:v>0.98573762232997875</c:v>
                </c:pt>
                <c:pt idx="514">
                  <c:v>0.37458029648539193</c:v>
                </c:pt>
                <c:pt idx="515">
                  <c:v>0.14234051266444894</c:v>
                </c:pt>
                <c:pt idx="516">
                  <c:v>5.4089394812490608E-2</c:v>
                </c:pt>
                <c:pt idx="517">
                  <c:v>2.0553970028746434E-2</c:v>
                </c:pt>
                <c:pt idx="518">
                  <c:v>0.76314830928353261</c:v>
                </c:pt>
                <c:pt idx="519">
                  <c:v>2.9679932721509848E-3</c:v>
                </c:pt>
                <c:pt idx="520">
                  <c:v>0.4841459490844453</c:v>
                </c:pt>
                <c:pt idx="521">
                  <c:v>4.285782284986023E-4</c:v>
                </c:pt>
                <c:pt idx="522">
                  <c:v>1.6285972682946888E-4</c:v>
                </c:pt>
                <c:pt idx="523">
                  <c:v>5.5520324197189446</c:v>
                </c:pt>
                <c:pt idx="524">
                  <c:v>0.84133893571899188</c:v>
                </c:pt>
                <c:pt idx="525">
                  <c:v>0.31970879557321685</c:v>
                </c:pt>
                <c:pt idx="526">
                  <c:v>0.12148934231782242</c:v>
                </c:pt>
                <c:pt idx="527">
                  <c:v>4.6165950080772525E-2</c:v>
                </c:pt>
                <c:pt idx="528">
                  <c:v>1.7543061030693557E-2</c:v>
                </c:pt>
                <c:pt idx="529">
                  <c:v>6.666363191663552E-3</c:v>
                </c:pt>
                <c:pt idx="530">
                  <c:v>1.9365920163231356</c:v>
                </c:pt>
                <c:pt idx="531">
                  <c:v>9.6262284487621673E-4</c:v>
                </c:pt>
                <c:pt idx="532">
                  <c:v>3.6579668105296239E-4</c:v>
                </c:pt>
                <c:pt idx="533">
                  <c:v>12.581661862110099</c:v>
                </c:pt>
                <c:pt idx="534">
                  <c:v>24.278422375198481</c:v>
                </c:pt>
                <c:pt idx="535">
                  <c:v>7.0727673563706377</c:v>
                </c:pt>
                <c:pt idx="536">
                  <c:v>3.6218738835883002</c:v>
                </c:pt>
                <c:pt idx="537">
                  <c:v>1.02130760625992</c:v>
                </c:pt>
                <c:pt idx="538">
                  <c:v>0.38809689037876965</c:v>
                </c:pt>
                <c:pt idx="539">
                  <c:v>0.14747681834393245</c:v>
                </c:pt>
                <c:pt idx="540">
                  <c:v>5.6041190970694335E-2</c:v>
                </c:pt>
                <c:pt idx="541">
                  <c:v>1.8179967192501896</c:v>
                </c:pt>
                <c:pt idx="542">
                  <c:v>47.807077572364307</c:v>
                </c:pt>
                <c:pt idx="543">
                  <c:v>34.195558530121374</c:v>
                </c:pt>
                <c:pt idx="544">
                  <c:v>18.626797461665721</c:v>
                </c:pt>
                <c:pt idx="545">
                  <c:v>26.261822999393214</c:v>
                </c:pt>
                <c:pt idx="546">
                  <c:v>14.564881294276773</c:v>
                </c:pt>
                <c:pt idx="547">
                  <c:v>15.467469600148085</c:v>
                </c:pt>
                <c:pt idx="548">
                  <c:v>4.5642922803360797</c:v>
                </c:pt>
                <c:pt idx="549">
                  <c:v>1.7344310665277101</c:v>
                </c:pt>
                <c:pt idx="550">
                  <c:v>0.65908380528052979</c:v>
                </c:pt>
                <c:pt idx="551">
                  <c:v>0.25045184600660131</c:v>
                </c:pt>
                <c:pt idx="552">
                  <c:v>9.5171701482508475E-2</c:v>
                </c:pt>
                <c:pt idx="553">
                  <c:v>3.616524656335323E-2</c:v>
                </c:pt>
                <c:pt idx="554">
                  <c:v>0.56064822213782983</c:v>
                </c:pt>
                <c:pt idx="555">
                  <c:v>5.2222616037482048E-3</c:v>
                </c:pt>
                <c:pt idx="556">
                  <c:v>0.13282373629496824</c:v>
                </c:pt>
                <c:pt idx="557">
                  <c:v>17.89208646089569</c:v>
                </c:pt>
                <c:pt idx="558">
                  <c:v>17.744970310986595</c:v>
                </c:pt>
                <c:pt idx="559">
                  <c:v>5.3402204478645512</c:v>
                </c:pt>
                <c:pt idx="560">
                  <c:v>2.9395483138561973</c:v>
                </c:pt>
                <c:pt idx="561">
                  <c:v>0.7711278326716412</c:v>
                </c:pt>
                <c:pt idx="562">
                  <c:v>0.29302857641522373</c:v>
                </c:pt>
                <c:pt idx="563">
                  <c:v>0.11135085903778501</c:v>
                </c:pt>
                <c:pt idx="564">
                  <c:v>4.2313326434358298E-2</c:v>
                </c:pt>
                <c:pt idx="565">
                  <c:v>1.6079064045056154E-2</c:v>
                </c:pt>
                <c:pt idx="566">
                  <c:v>6.1100443371213372E-3</c:v>
                </c:pt>
                <c:pt idx="567">
                  <c:v>2.3218168481061079E-3</c:v>
                </c:pt>
                <c:pt idx="568">
                  <c:v>1.1603073703832065</c:v>
                </c:pt>
                <c:pt idx="569">
                  <c:v>12.866345479697928</c:v>
                </c:pt>
                <c:pt idx="570">
                  <c:v>17.18849571217298</c:v>
                </c:pt>
                <c:pt idx="571">
                  <c:v>4.957605978112289</c:v>
                </c:pt>
                <c:pt idx="572">
                  <c:v>1.8838902716826698</c:v>
                </c:pt>
                <c:pt idx="573">
                  <c:v>0.71587830323941437</c:v>
                </c:pt>
                <c:pt idx="574">
                  <c:v>0.2720337552309775</c:v>
                </c:pt>
                <c:pt idx="575">
                  <c:v>0.10337282698777146</c:v>
                </c:pt>
                <c:pt idx="576">
                  <c:v>3.9281674255353151E-2</c:v>
                </c:pt>
                <c:pt idx="577">
                  <c:v>1.4927036217034197E-2</c:v>
                </c:pt>
                <c:pt idx="578">
                  <c:v>1.03492694591157</c:v>
                </c:pt>
                <c:pt idx="579">
                  <c:v>2.1554640297397382E-3</c:v>
                </c:pt>
                <c:pt idx="580">
                  <c:v>8.1907633130110056E-4</c:v>
                </c:pt>
                <c:pt idx="581">
                  <c:v>7.6047715330764973E-2</c:v>
                </c:pt>
                <c:pt idx="582">
                  <c:v>0.57417581357362646</c:v>
                </c:pt>
                <c:pt idx="583">
                  <c:v>18.640324443543307</c:v>
                </c:pt>
                <c:pt idx="584">
                  <c:v>6.1486512721821232</c:v>
                </c:pt>
                <c:pt idx="585">
                  <c:v>1.8631317594954133</c:v>
                </c:pt>
                <c:pt idx="586">
                  <c:v>0.70799006860825708</c:v>
                </c:pt>
                <c:pt idx="587">
                  <c:v>0.26903622607113775</c:v>
                </c:pt>
                <c:pt idx="588">
                  <c:v>0.10223376590703233</c:v>
                </c:pt>
                <c:pt idx="589">
                  <c:v>3.8848831044672294E-2</c:v>
                </c:pt>
                <c:pt idx="590">
                  <c:v>1.3035594529462917</c:v>
                </c:pt>
                <c:pt idx="591">
                  <c:v>0.7689334863360473</c:v>
                </c:pt>
                <c:pt idx="592">
                  <c:v>11.195734886016066</c:v>
                </c:pt>
                <c:pt idx="593">
                  <c:v>44.060398051716305</c:v>
                </c:pt>
                <c:pt idx="594">
                  <c:v>27.776501493253228</c:v>
                </c:pt>
                <c:pt idx="595">
                  <c:v>10.146654353100931</c:v>
                </c:pt>
                <c:pt idx="596">
                  <c:v>3.4096847581246204</c:v>
                </c:pt>
                <c:pt idx="597">
                  <c:v>1.295680208087356</c:v>
                </c:pt>
                <c:pt idx="598">
                  <c:v>0.49235847907319524</c:v>
                </c:pt>
                <c:pt idx="599">
                  <c:v>1.5749184609680764</c:v>
                </c:pt>
                <c:pt idx="600">
                  <c:v>7.10965643781694E-2</c:v>
                </c:pt>
                <c:pt idx="601">
                  <c:v>4.6053166664967601E-2</c:v>
                </c:pt>
                <c:pt idx="602">
                  <c:v>1.1521224125110527</c:v>
                </c:pt>
                <c:pt idx="603">
                  <c:v>3.9012106805589109E-3</c:v>
                </c:pt>
                <c:pt idx="604">
                  <c:v>7.0902071976511349</c:v>
                </c:pt>
                <c:pt idx="605">
                  <c:v>1.4750066418572121</c:v>
                </c:pt>
                <c:pt idx="606">
                  <c:v>1.7630515433154723</c:v>
                </c:pt>
                <c:pt idx="607">
                  <c:v>0.21299095908418147</c:v>
                </c:pt>
                <c:pt idx="608">
                  <c:v>8.0936564451988977E-2</c:v>
                </c:pt>
                <c:pt idx="609">
                  <c:v>3.0755894491755805E-2</c:v>
                </c:pt>
                <c:pt idx="610">
                  <c:v>1.1687239906867207E-2</c:v>
                </c:pt>
                <c:pt idx="611">
                  <c:v>4.4411511646095386E-3</c:v>
                </c:pt>
                <c:pt idx="612">
                  <c:v>1.6876374425516248E-3</c:v>
                </c:pt>
                <c:pt idx="613">
                  <c:v>6.4130222816961748E-4</c:v>
                </c:pt>
                <c:pt idx="614">
                  <c:v>2.4369484670445465E-4</c:v>
                </c:pt>
                <c:pt idx="615">
                  <c:v>43.545805697845211</c:v>
                </c:pt>
                <c:pt idx="616">
                  <c:v>12.718033707377984</c:v>
                </c:pt>
                <c:pt idx="617">
                  <c:v>4.8328528088036338</c:v>
                </c:pt>
                <c:pt idx="618">
                  <c:v>1.8364840673453806</c:v>
                </c:pt>
                <c:pt idx="619">
                  <c:v>3.3618353403572132</c:v>
                </c:pt>
                <c:pt idx="620">
                  <c:v>0.26518829932467297</c:v>
                </c:pt>
                <c:pt idx="621">
                  <c:v>0.10077155374337575</c:v>
                </c:pt>
                <c:pt idx="622">
                  <c:v>3.829319042248279E-2</c:v>
                </c:pt>
                <c:pt idx="623">
                  <c:v>1.4551412360543458E-2</c:v>
                </c:pt>
                <c:pt idx="624">
                  <c:v>5.5295366970065131E-3</c:v>
                </c:pt>
                <c:pt idx="625">
                  <c:v>2.1012239448624753E-3</c:v>
                </c:pt>
                <c:pt idx="626">
                  <c:v>7.9846509904774043E-4</c:v>
                </c:pt>
                <c:pt idx="627">
                  <c:v>33.083892234429641</c:v>
                </c:pt>
                <c:pt idx="628">
                  <c:v>83.365167211968981</c:v>
                </c:pt>
                <c:pt idx="629">
                  <c:v>31.186274853268749</c:v>
                </c:pt>
                <c:pt idx="630">
                  <c:v>18.778046411387702</c:v>
                </c:pt>
                <c:pt idx="631">
                  <c:v>6.0207774191151309</c:v>
                </c:pt>
                <c:pt idx="632">
                  <c:v>2.2878954192637497</c:v>
                </c:pt>
                <c:pt idx="633">
                  <c:v>0.8694002593202248</c:v>
                </c:pt>
                <c:pt idx="634">
                  <c:v>0.33037209854168542</c:v>
                </c:pt>
                <c:pt idx="635">
                  <c:v>0.12554139744584045</c:v>
                </c:pt>
                <c:pt idx="636">
                  <c:v>4.7705731029419378E-2</c:v>
                </c:pt>
                <c:pt idx="637">
                  <c:v>1.812817779117936E-2</c:v>
                </c:pt>
                <c:pt idx="638">
                  <c:v>6.888707560648159E-3</c:v>
                </c:pt>
                <c:pt idx="639">
                  <c:v>2.6177088730463E-3</c:v>
                </c:pt>
                <c:pt idx="640">
                  <c:v>9.9472937175759408E-4</c:v>
                </c:pt>
                <c:pt idx="641">
                  <c:v>14.28781803235259</c:v>
                </c:pt>
                <c:pt idx="642">
                  <c:v>20.756029710329496</c:v>
                </c:pt>
                <c:pt idx="643">
                  <c:v>6.1269415373087135</c:v>
                </c:pt>
                <c:pt idx="644">
                  <c:v>2.3282377841773108</c:v>
                </c:pt>
                <c:pt idx="645">
                  <c:v>0.88473035798737809</c:v>
                </c:pt>
                <c:pt idx="646">
                  <c:v>0.33619753603520369</c:v>
                </c:pt>
                <c:pt idx="647">
                  <c:v>0.12775506369337739</c:v>
                </c:pt>
                <c:pt idx="648">
                  <c:v>4.8546924203483423E-2</c:v>
                </c:pt>
                <c:pt idx="649">
                  <c:v>1.8447831197323697E-2</c:v>
                </c:pt>
                <c:pt idx="650">
                  <c:v>0.58905362926695715</c:v>
                </c:pt>
                <c:pt idx="651">
                  <c:v>22.884281862336536</c:v>
                </c:pt>
                <c:pt idx="652">
                  <c:v>6.2198039966779408</c:v>
                </c:pt>
                <c:pt idx="653">
                  <c:v>2.8329675756838446</c:v>
                </c:pt>
                <c:pt idx="654">
                  <c:v>1.7197605888220056</c:v>
                </c:pt>
                <c:pt idx="655">
                  <c:v>0.34129308490571197</c:v>
                </c:pt>
                <c:pt idx="656">
                  <c:v>0.12969137226417057</c:v>
                </c:pt>
                <c:pt idx="657">
                  <c:v>4.9282721460384815E-2</c:v>
                </c:pt>
                <c:pt idx="658">
                  <c:v>1.8727434154946227E-2</c:v>
                </c:pt>
                <c:pt idx="659">
                  <c:v>7.1164249788795665E-3</c:v>
                </c:pt>
                <c:pt idx="660">
                  <c:v>45.909088728035229</c:v>
                </c:pt>
                <c:pt idx="661">
                  <c:v>11.643863815424888</c:v>
                </c:pt>
                <c:pt idx="662">
                  <c:v>28.054881723738518</c:v>
                </c:pt>
                <c:pt idx="663">
                  <c:v>81.982942825793003</c:v>
                </c:pt>
                <c:pt idx="664">
                  <c:v>36.947366464245249</c:v>
                </c:pt>
                <c:pt idx="665">
                  <c:v>77.334749135105184</c:v>
                </c:pt>
                <c:pt idx="666">
                  <c:v>24.902697775504276</c:v>
                </c:pt>
                <c:pt idx="667">
                  <c:v>32.272041861925402</c:v>
                </c:pt>
                <c:pt idx="668">
                  <c:v>9.8787991528257244</c:v>
                </c:pt>
                <c:pt idx="669">
                  <c:v>3.7539436780737758</c:v>
                </c:pt>
                <c:pt idx="670">
                  <c:v>1.4264985976680349</c:v>
                </c:pt>
                <c:pt idx="671">
                  <c:v>23.163484526543648</c:v>
                </c:pt>
                <c:pt idx="672">
                  <c:v>4.9475640893917348</c:v>
                </c:pt>
                <c:pt idx="673">
                  <c:v>3.8652430061685559</c:v>
                </c:pt>
                <c:pt idx="674">
                  <c:v>3.5438521612157547</c:v>
                </c:pt>
                <c:pt idx="675">
                  <c:v>67.811711770426683</c:v>
                </c:pt>
                <c:pt idx="676">
                  <c:v>71.570468712516274</c:v>
                </c:pt>
                <c:pt idx="677">
                  <c:v>41.630936952191789</c:v>
                </c:pt>
                <c:pt idx="678">
                  <c:v>70.028343048813653</c:v>
                </c:pt>
                <c:pt idx="679">
                  <c:v>22.043978547134678</c:v>
                </c:pt>
                <c:pt idx="680">
                  <c:v>8.3767118479111762</c:v>
                </c:pt>
                <c:pt idx="681">
                  <c:v>3.1831505022062467</c:v>
                </c:pt>
                <c:pt idx="682">
                  <c:v>2.1486110274585792</c:v>
                </c:pt>
                <c:pt idx="683">
                  <c:v>0.45964693251858213</c:v>
                </c:pt>
                <c:pt idx="684">
                  <c:v>0.17466583435706123</c:v>
                </c:pt>
                <c:pt idx="685">
                  <c:v>6.6373017055683256E-2</c:v>
                </c:pt>
                <c:pt idx="686">
                  <c:v>2.522174648115964E-2</c:v>
                </c:pt>
                <c:pt idx="687">
                  <c:v>9.5842636628406617E-3</c:v>
                </c:pt>
                <c:pt idx="688">
                  <c:v>3.6420201918794522E-3</c:v>
                </c:pt>
                <c:pt idx="689">
                  <c:v>1.3839676729141919E-3</c:v>
                </c:pt>
                <c:pt idx="690">
                  <c:v>1.9250016091205173</c:v>
                </c:pt>
                <c:pt idx="691">
                  <c:v>1.998449319688093E-4</c:v>
                </c:pt>
                <c:pt idx="692">
                  <c:v>7.5941074148147525E-5</c:v>
                </c:pt>
                <c:pt idx="693">
                  <c:v>2.8857608176296066E-5</c:v>
                </c:pt>
                <c:pt idx="694">
                  <c:v>1.0965891106992504E-5</c:v>
                </c:pt>
                <c:pt idx="695">
                  <c:v>4.1670386206571527E-6</c:v>
                </c:pt>
                <c:pt idx="696">
                  <c:v>1.5834746758497177E-6</c:v>
                </c:pt>
                <c:pt idx="697">
                  <c:v>6.0172037682289272E-7</c:v>
                </c:pt>
                <c:pt idx="698">
                  <c:v>5.1261089295768523</c:v>
                </c:pt>
                <c:pt idx="699">
                  <c:v>0.73866363668007606</c:v>
                </c:pt>
                <c:pt idx="700">
                  <c:v>8.1018229700418036</c:v>
                </c:pt>
                <c:pt idx="701">
                  <c:v>2.0278435745258361</c:v>
                </c:pt>
                <c:pt idx="702">
                  <c:v>28.381296606115242</c:v>
                </c:pt>
                <c:pt idx="703">
                  <c:v>8.2121678071027659</c:v>
                </c:pt>
                <c:pt idx="704">
                  <c:v>3.1206237666990511</c:v>
                </c:pt>
                <c:pt idx="705">
                  <c:v>1.1858370313456394</c:v>
                </c:pt>
                <c:pt idx="706">
                  <c:v>0.45061807191134295</c:v>
                </c:pt>
                <c:pt idx="707">
                  <c:v>0.17123486732631032</c:v>
                </c:pt>
                <c:pt idx="708">
                  <c:v>6.5069249583997915E-2</c:v>
                </c:pt>
                <c:pt idx="709">
                  <c:v>2.4726314841919204E-2</c:v>
                </c:pt>
                <c:pt idx="710">
                  <c:v>2.0632435170951009</c:v>
                </c:pt>
                <c:pt idx="711">
                  <c:v>0.94338290826484594</c:v>
                </c:pt>
                <c:pt idx="712">
                  <c:v>3.2420294173249191</c:v>
                </c:pt>
                <c:pt idx="713">
                  <c:v>0.71855810661075692</c:v>
                </c:pt>
                <c:pt idx="714">
                  <c:v>0.27305208051208762</c:v>
                </c:pt>
                <c:pt idx="715">
                  <c:v>0.10375979059459332</c:v>
                </c:pt>
                <c:pt idx="716">
                  <c:v>3.942872042594546E-2</c:v>
                </c:pt>
                <c:pt idx="717">
                  <c:v>1.4982913761859278E-2</c:v>
                </c:pt>
                <c:pt idx="718">
                  <c:v>5.6935072295065262E-3</c:v>
                </c:pt>
                <c:pt idx="719">
                  <c:v>2.16353274721248E-3</c:v>
                </c:pt>
                <c:pt idx="720">
                  <c:v>8.2214244394074245E-4</c:v>
                </c:pt>
                <c:pt idx="721">
                  <c:v>3.1241412869748215E-4</c:v>
                </c:pt>
                <c:pt idx="722">
                  <c:v>1.1076353527969989</c:v>
                </c:pt>
                <c:pt idx="723">
                  <c:v>0.13328016371210102</c:v>
                </c:pt>
                <c:pt idx="724">
                  <c:v>2.6839045628836287</c:v>
                </c:pt>
                <c:pt idx="725">
                  <c:v>10.145480995572353</c:v>
                </c:pt>
                <c:pt idx="726">
                  <c:v>13.313446520325975</c:v>
                </c:pt>
                <c:pt idx="727">
                  <c:v>4.3191821753286455</c:v>
                </c:pt>
                <c:pt idx="728">
                  <c:v>1.3876419856642506</c:v>
                </c:pt>
                <c:pt idx="729">
                  <c:v>0.52730395455241519</c:v>
                </c:pt>
                <c:pt idx="730">
                  <c:v>0.20037550272991778</c:v>
                </c:pt>
                <c:pt idx="731">
                  <c:v>7.6142691037368759E-2</c:v>
                </c:pt>
                <c:pt idx="732">
                  <c:v>2.8934222594200129E-2</c:v>
                </c:pt>
                <c:pt idx="733">
                  <c:v>1.0995004585796048E-2</c:v>
                </c:pt>
                <c:pt idx="734">
                  <c:v>4.1781017426024986E-3</c:v>
                </c:pt>
                <c:pt idx="735">
                  <c:v>16.502367562418208</c:v>
                </c:pt>
                <c:pt idx="736">
                  <c:v>4.3224017725873258</c:v>
                </c:pt>
                <c:pt idx="737">
                  <c:v>29.811547973270322</c:v>
                </c:pt>
                <c:pt idx="738">
                  <c:v>27.201284722039535</c:v>
                </c:pt>
                <c:pt idx="739">
                  <c:v>15.7449246522755</c:v>
                </c:pt>
                <c:pt idx="740">
                  <c:v>4.6885400152934027</c:v>
                </c:pt>
                <c:pt idx="741">
                  <c:v>1.7816452058114927</c:v>
                </c:pt>
                <c:pt idx="742">
                  <c:v>0.67702517820836727</c:v>
                </c:pt>
                <c:pt idx="743">
                  <c:v>0.25726956771917958</c:v>
                </c:pt>
                <c:pt idx="744">
                  <c:v>9.7762435733288244E-2</c:v>
                </c:pt>
                <c:pt idx="745">
                  <c:v>3.7149725578649533E-2</c:v>
                </c:pt>
                <c:pt idx="746">
                  <c:v>1.4116895719886819E-2</c:v>
                </c:pt>
                <c:pt idx="747">
                  <c:v>1.4986007319624186</c:v>
                </c:pt>
                <c:pt idx="748">
                  <c:v>2.038479741951657E-3</c:v>
                </c:pt>
                <c:pt idx="749">
                  <c:v>7.7462230194162967E-4</c:v>
                </c:pt>
                <c:pt idx="750">
                  <c:v>2.9435647473781927E-4</c:v>
                </c:pt>
                <c:pt idx="751">
                  <c:v>12.977612962213612</c:v>
                </c:pt>
                <c:pt idx="752">
                  <c:v>2.5480371895733862</c:v>
                </c:pt>
                <c:pt idx="753">
                  <c:v>0.96825413203788668</c:v>
                </c:pt>
                <c:pt idx="754">
                  <c:v>0.36793657017439696</c:v>
                </c:pt>
                <c:pt idx="755">
                  <c:v>0.13981589666627084</c:v>
                </c:pt>
                <c:pt idx="756">
                  <c:v>5.3130040733182907E-2</c:v>
                </c:pt>
                <c:pt idx="757">
                  <c:v>3.4748815738314049</c:v>
                </c:pt>
                <c:pt idx="758">
                  <c:v>13.918178612365105</c:v>
                </c:pt>
                <c:pt idx="759">
                  <c:v>3.3569215216386277</c:v>
                </c:pt>
                <c:pt idx="760">
                  <c:v>1.2756301782226784</c:v>
                </c:pt>
                <c:pt idx="761">
                  <c:v>66.047036551479124</c:v>
                </c:pt>
                <c:pt idx="762">
                  <c:v>19.631864431129969</c:v>
                </c:pt>
                <c:pt idx="763">
                  <c:v>8.3998400453189568</c:v>
                </c:pt>
                <c:pt idx="764">
                  <c:v>2.8348412238551677</c:v>
                </c:pt>
                <c:pt idx="765">
                  <c:v>1.0772396650649638</c:v>
                </c:pt>
                <c:pt idx="766">
                  <c:v>0.40935107272468635</c:v>
                </c:pt>
                <c:pt idx="767">
                  <c:v>0.15555340763538078</c:v>
                </c:pt>
                <c:pt idx="768">
                  <c:v>44.129174284830768</c:v>
                </c:pt>
                <c:pt idx="769">
                  <c:v>13.461997240867325</c:v>
                </c:pt>
                <c:pt idx="770">
                  <c:v>5.31903380592379</c:v>
                </c:pt>
                <c:pt idx="771">
                  <c:v>57.838856573871965</c:v>
                </c:pt>
                <c:pt idx="772">
                  <c:v>35.37395604727309</c:v>
                </c:pt>
                <c:pt idx="773">
                  <c:v>15.643292482880266</c:v>
                </c:pt>
                <c:pt idx="774">
                  <c:v>5.2683332936137504</c:v>
                </c:pt>
                <c:pt idx="775">
                  <c:v>4.009717068896542</c:v>
                </c:pt>
                <c:pt idx="776">
                  <c:v>27.343597341024722</c:v>
                </c:pt>
                <c:pt idx="777">
                  <c:v>7.4407681048971543</c:v>
                </c:pt>
                <c:pt idx="778">
                  <c:v>2.8274918798609185</c:v>
                </c:pt>
                <c:pt idx="779">
                  <c:v>1.0744469143471489</c:v>
                </c:pt>
                <c:pt idx="780">
                  <c:v>0.40828982745191672</c:v>
                </c:pt>
                <c:pt idx="781">
                  <c:v>1.9987662902951173</c:v>
                </c:pt>
                <c:pt idx="782">
                  <c:v>5.8957051084056772E-2</c:v>
                </c:pt>
                <c:pt idx="783">
                  <c:v>2.2403679411941574E-2</c:v>
                </c:pt>
                <c:pt idx="784">
                  <c:v>8.5133981765378001E-3</c:v>
                </c:pt>
                <c:pt idx="785">
                  <c:v>10.361512600399578</c:v>
                </c:pt>
                <c:pt idx="786">
                  <c:v>10.080220602661404</c:v>
                </c:pt>
                <c:pt idx="787">
                  <c:v>2.7859148523648969</c:v>
                </c:pt>
                <c:pt idx="788">
                  <c:v>1.0367613967837381</c:v>
                </c:pt>
                <c:pt idx="789">
                  <c:v>0.39396933077782043</c:v>
                </c:pt>
                <c:pt idx="790">
                  <c:v>0.14970834569557173</c:v>
                </c:pt>
                <c:pt idx="791">
                  <c:v>5.6889171364317266E-2</c:v>
                </c:pt>
                <c:pt idx="792">
                  <c:v>2.1617885118440559E-2</c:v>
                </c:pt>
                <c:pt idx="793">
                  <c:v>8.2147963450074114E-3</c:v>
                </c:pt>
                <c:pt idx="794">
                  <c:v>3.1216226111028169E-3</c:v>
                </c:pt>
                <c:pt idx="795">
                  <c:v>11.023001392085497</c:v>
                </c:pt>
                <c:pt idx="796">
                  <c:v>2.6172782732767752</c:v>
                </c:pt>
                <c:pt idx="797">
                  <c:v>48.928656645125869</c:v>
                </c:pt>
                <c:pt idx="798">
                  <c:v>43.934038738367967</c:v>
                </c:pt>
                <c:pt idx="799">
                  <c:v>46.356672656180947</c:v>
                </c:pt>
                <c:pt idx="800">
                  <c:v>25.674594410733313</c:v>
                </c:pt>
                <c:pt idx="801">
                  <c:v>8.2308062627536103</c:v>
                </c:pt>
                <c:pt idx="802">
                  <c:v>3.1277063798463711</c:v>
                </c:pt>
                <c:pt idx="803">
                  <c:v>1.1885284243416212</c:v>
                </c:pt>
                <c:pt idx="804">
                  <c:v>0.45164080124981609</c:v>
                </c:pt>
                <c:pt idx="805">
                  <c:v>0.17162350447493011</c:v>
                </c:pt>
                <c:pt idx="806">
                  <c:v>6.5216931700473449E-2</c:v>
                </c:pt>
                <c:pt idx="807">
                  <c:v>2.4782434046179913E-2</c:v>
                </c:pt>
                <c:pt idx="808">
                  <c:v>3.1213989316434843</c:v>
                </c:pt>
                <c:pt idx="809">
                  <c:v>9.7615428939825186</c:v>
                </c:pt>
                <c:pt idx="810">
                  <c:v>22.31067466624717</c:v>
                </c:pt>
                <c:pt idx="811">
                  <c:v>6.5441960127228027</c:v>
                </c:pt>
                <c:pt idx="812">
                  <c:v>2.4867944848346655</c:v>
                </c:pt>
                <c:pt idx="813">
                  <c:v>0.94498190423717288</c:v>
                </c:pt>
                <c:pt idx="814">
                  <c:v>0.35909312361012569</c:v>
                </c:pt>
                <c:pt idx="815">
                  <c:v>0.13645538697184778</c:v>
                </c:pt>
                <c:pt idx="816">
                  <c:v>5.1853047049302166E-2</c:v>
                </c:pt>
                <c:pt idx="817">
                  <c:v>1.9704157878734821E-2</c:v>
                </c:pt>
                <c:pt idx="818">
                  <c:v>18.900532787974633</c:v>
                </c:pt>
                <c:pt idx="819">
                  <c:v>4.6450461224821815</c:v>
                </c:pt>
                <c:pt idx="820">
                  <c:v>1.7651175265432293</c:v>
                </c:pt>
                <c:pt idx="821">
                  <c:v>43.354823175694179</c:v>
                </c:pt>
                <c:pt idx="822">
                  <c:v>25.861453804675229</c:v>
                </c:pt>
                <c:pt idx="823">
                  <c:v>8.2920365338457298</c:v>
                </c:pt>
                <c:pt idx="824">
                  <c:v>3.1509738828613774</c:v>
                </c:pt>
                <c:pt idx="825">
                  <c:v>1.1973700754873233</c:v>
                </c:pt>
                <c:pt idx="826">
                  <c:v>0.45500062868518287</c:v>
                </c:pt>
                <c:pt idx="827">
                  <c:v>0.17290023890036951</c:v>
                </c:pt>
                <c:pt idx="828">
                  <c:v>6.5702090782140427E-2</c:v>
                </c:pt>
                <c:pt idx="829">
                  <c:v>2.4966794497213354E-2</c:v>
                </c:pt>
                <c:pt idx="830">
                  <c:v>0.94373401352174535</c:v>
                </c:pt>
                <c:pt idx="831">
                  <c:v>18.552818038505226</c:v>
                </c:pt>
                <c:pt idx="832">
                  <c:v>6.1675054648509366</c:v>
                </c:pt>
                <c:pt idx="833">
                  <c:v>5.9829119395684369</c:v>
                </c:pt>
                <c:pt idx="834">
                  <c:v>5.092215278563696</c:v>
                </c:pt>
                <c:pt idx="835">
                  <c:v>1.9196172469751502</c:v>
                </c:pt>
                <c:pt idx="836">
                  <c:v>0.43215912780873622</c:v>
                </c:pt>
                <c:pt idx="837">
                  <c:v>0.16422046856731973</c:v>
                </c:pt>
                <c:pt idx="838">
                  <c:v>1.0015692382670371</c:v>
                </c:pt>
                <c:pt idx="839">
                  <c:v>9.2031954223592596</c:v>
                </c:pt>
                <c:pt idx="840">
                  <c:v>1.0364007642799267</c:v>
                </c:pt>
                <c:pt idx="841">
                  <c:v>0.39383229042637213</c:v>
                </c:pt>
                <c:pt idx="842">
                  <c:v>0.14965627036202139</c:v>
                </c:pt>
                <c:pt idx="843">
                  <c:v>0.10449290102943105</c:v>
                </c:pt>
                <c:pt idx="844">
                  <c:v>2.2498086165506663</c:v>
                </c:pt>
                <c:pt idx="845">
                  <c:v>0.14420406303820571</c:v>
                </c:pt>
                <c:pt idx="846">
                  <c:v>3.8185762773496786E-2</c:v>
                </c:pt>
                <c:pt idx="847">
                  <c:v>1.0900020828779353</c:v>
                </c:pt>
                <c:pt idx="848">
                  <c:v>5.5140241444929369E-3</c:v>
                </c:pt>
                <c:pt idx="849">
                  <c:v>2.095329174907316E-3</c:v>
                </c:pt>
                <c:pt idx="850">
                  <c:v>7.9622508646478034E-4</c:v>
                </c:pt>
                <c:pt idx="851">
                  <c:v>2.6763141072629533</c:v>
                </c:pt>
                <c:pt idx="852">
                  <c:v>1.390110172223457</c:v>
                </c:pt>
                <c:pt idx="853">
                  <c:v>4.3690462944495418E-5</c:v>
                </c:pt>
                <c:pt idx="854">
                  <c:v>4.0815371279471275</c:v>
                </c:pt>
                <c:pt idx="855">
                  <c:v>20.670491854905475</c:v>
                </c:pt>
                <c:pt idx="856">
                  <c:v>11.846477086830104</c:v>
                </c:pt>
                <c:pt idx="857">
                  <c:v>3.7547637383159365</c:v>
                </c:pt>
                <c:pt idx="858">
                  <c:v>1.4268102205600557</c:v>
                </c:pt>
                <c:pt idx="859">
                  <c:v>1.222349467176814</c:v>
                </c:pt>
                <c:pt idx="860">
                  <c:v>0.20603139584887206</c:v>
                </c:pt>
                <c:pt idx="861">
                  <c:v>7.829193042257139E-2</c:v>
                </c:pt>
                <c:pt idx="862">
                  <c:v>2.975093356057713E-2</c:v>
                </c:pt>
                <c:pt idx="863">
                  <c:v>49.034122832862742</c:v>
                </c:pt>
                <c:pt idx="864">
                  <c:v>12.653849890215294</c:v>
                </c:pt>
                <c:pt idx="865">
                  <c:v>4.8084629582818117</c:v>
                </c:pt>
                <c:pt idx="866">
                  <c:v>2.3059059212087085</c:v>
                </c:pt>
                <c:pt idx="867">
                  <c:v>17.36437680327203</c:v>
                </c:pt>
                <c:pt idx="868">
                  <c:v>6.0287157819072483</c:v>
                </c:pt>
                <c:pt idx="869">
                  <c:v>1.9341333749124203</c:v>
                </c:pt>
                <c:pt idx="870">
                  <c:v>41.685572981975561</c:v>
                </c:pt>
                <c:pt idx="871">
                  <c:v>13.263918439154864</c:v>
                </c:pt>
                <c:pt idx="872">
                  <c:v>4.5316090080181564</c:v>
                </c:pt>
                <c:pt idx="873">
                  <c:v>1.7220114230468997</c:v>
                </c:pt>
                <c:pt idx="874">
                  <c:v>0.65436434075782179</c:v>
                </c:pt>
                <c:pt idx="875">
                  <c:v>0.24865844948797228</c:v>
                </c:pt>
                <c:pt idx="876">
                  <c:v>9.4490210805429464E-2</c:v>
                </c:pt>
                <c:pt idx="877">
                  <c:v>3.5906280106063192E-2</c:v>
                </c:pt>
                <c:pt idx="878">
                  <c:v>1.3644386440304013E-2</c:v>
                </c:pt>
                <c:pt idx="879">
                  <c:v>9.874684960940094</c:v>
                </c:pt>
                <c:pt idx="880">
                  <c:v>2.3454667759588195</c:v>
                </c:pt>
                <c:pt idx="881">
                  <c:v>0.89127737486435121</c:v>
                </c:pt>
                <c:pt idx="882">
                  <c:v>0.33868540244845347</c:v>
                </c:pt>
                <c:pt idx="883">
                  <c:v>0.12870045293041232</c:v>
                </c:pt>
                <c:pt idx="884">
                  <c:v>0.52856200257606278</c:v>
                </c:pt>
                <c:pt idx="885">
                  <c:v>1.8584345403151539E-2</c:v>
                </c:pt>
                <c:pt idx="886">
                  <c:v>7.0620512531975833E-3</c:v>
                </c:pt>
                <c:pt idx="887">
                  <c:v>45.533248884168096</c:v>
                </c:pt>
                <c:pt idx="888">
                  <c:v>11.807136362105204</c:v>
                </c:pt>
                <c:pt idx="889">
                  <c:v>4.4867118175999767</c:v>
                </c:pt>
                <c:pt idx="890">
                  <c:v>1.8564619715365085</c:v>
                </c:pt>
                <c:pt idx="891">
                  <c:v>0.64788118646143666</c:v>
                </c:pt>
                <c:pt idx="892">
                  <c:v>11.58819223693874</c:v>
                </c:pt>
                <c:pt idx="893">
                  <c:v>3.6334827421735754</c:v>
                </c:pt>
                <c:pt idx="894">
                  <c:v>1.0936352535192029</c:v>
                </c:pt>
                <c:pt idx="895">
                  <c:v>0.41558139633729718</c:v>
                </c:pt>
                <c:pt idx="896">
                  <c:v>0.9476016124163118</c:v>
                </c:pt>
                <c:pt idx="897">
                  <c:v>6.0009953631105714E-2</c:v>
                </c:pt>
                <c:pt idx="898">
                  <c:v>2.280378237982017E-2</c:v>
                </c:pt>
                <c:pt idx="899">
                  <c:v>8.6654373043316638E-3</c:v>
                </c:pt>
                <c:pt idx="900">
                  <c:v>1.9198584208155494</c:v>
                </c:pt>
                <c:pt idx="901">
                  <c:v>1.2512891467454925E-3</c:v>
                </c:pt>
                <c:pt idx="902">
                  <c:v>4.7548987576328714E-4</c:v>
                </c:pt>
                <c:pt idx="903">
                  <c:v>1.8068615279004911E-4</c:v>
                </c:pt>
                <c:pt idx="904">
                  <c:v>1.9160871106863688</c:v>
                </c:pt>
                <c:pt idx="905">
                  <c:v>2.6091080462883092E-5</c:v>
                </c:pt>
                <c:pt idx="906">
                  <c:v>0.5767802899988822</c:v>
                </c:pt>
                <c:pt idx="907">
                  <c:v>0.9343771076855607</c:v>
                </c:pt>
                <c:pt idx="908">
                  <c:v>1.4316697671593209E-6</c:v>
                </c:pt>
                <c:pt idx="909">
                  <c:v>5.4403451152054202E-7</c:v>
                </c:pt>
                <c:pt idx="910">
                  <c:v>2.0673311437780594E-7</c:v>
                </c:pt>
                <c:pt idx="911">
                  <c:v>7.8558583463566248E-8</c:v>
                </c:pt>
                <c:pt idx="912">
                  <c:v>2.9852261716155175E-8</c:v>
                </c:pt>
                <c:pt idx="913">
                  <c:v>1.1343859452138966E-8</c:v>
                </c:pt>
                <c:pt idx="914">
                  <c:v>4.310666591812808E-9</c:v>
                </c:pt>
                <c:pt idx="915">
                  <c:v>0.47729351423462274</c:v>
                </c:pt>
                <c:pt idx="916">
                  <c:v>20.128435346539476</c:v>
                </c:pt>
                <c:pt idx="917">
                  <c:v>5.5578488226439866</c:v>
                </c:pt>
                <c:pt idx="918">
                  <c:v>2.1119825526047151</c:v>
                </c:pt>
                <c:pt idx="919">
                  <c:v>0.80255336998979199</c:v>
                </c:pt>
                <c:pt idx="920">
                  <c:v>0.30497028059612091</c:v>
                </c:pt>
                <c:pt idx="921">
                  <c:v>0.11588870662652596</c:v>
                </c:pt>
                <c:pt idx="922">
                  <c:v>4.4037708518079866E-2</c:v>
                </c:pt>
                <c:pt idx="923">
                  <c:v>1.1536281748828325</c:v>
                </c:pt>
                <c:pt idx="924">
                  <c:v>0.76994666751436658</c:v>
                </c:pt>
                <c:pt idx="925">
                  <c:v>2.416437141804078E-3</c:v>
                </c:pt>
                <c:pt idx="926">
                  <c:v>17.067834133002584</c:v>
                </c:pt>
                <c:pt idx="927">
                  <c:v>20.841361716187812</c:v>
                </c:pt>
                <c:pt idx="928">
                  <c:v>6.3373081733263552</c:v>
                </c:pt>
                <c:pt idx="929">
                  <c:v>2.4081771058640151</c:v>
                </c:pt>
                <c:pt idx="930">
                  <c:v>10.618830649954941</c:v>
                </c:pt>
                <c:pt idx="931">
                  <c:v>2.3223244460134431</c:v>
                </c:pt>
                <c:pt idx="932">
                  <c:v>0.88248328948510835</c:v>
                </c:pt>
                <c:pt idx="933">
                  <c:v>0.33534365000434119</c:v>
                </c:pt>
                <c:pt idx="934">
                  <c:v>0.12743058700164964</c:v>
                </c:pt>
                <c:pt idx="935">
                  <c:v>4.8423623060626864E-2</c:v>
                </c:pt>
                <c:pt idx="936">
                  <c:v>1.8400976763038208E-2</c:v>
                </c:pt>
                <c:pt idx="937">
                  <c:v>6.9923711699545208E-3</c:v>
                </c:pt>
                <c:pt idx="938">
                  <c:v>6.6941579394737749</c:v>
                </c:pt>
                <c:pt idx="939">
                  <c:v>78.751908851380762</c:v>
                </c:pt>
                <c:pt idx="940">
                  <c:v>93.105009171914944</c:v>
                </c:pt>
                <c:pt idx="941">
                  <c:v>30.246907962138206</c:v>
                </c:pt>
                <c:pt idx="942">
                  <c:v>13.500343416241172</c:v>
                </c:pt>
                <c:pt idx="943">
                  <c:v>4.3676535097327562</c:v>
                </c:pt>
                <c:pt idx="944">
                  <c:v>1.6597083336984471</c:v>
                </c:pt>
                <c:pt idx="945">
                  <c:v>0.63068916680540998</c:v>
                </c:pt>
                <c:pt idx="946">
                  <c:v>0.23966188338605576</c:v>
                </c:pt>
                <c:pt idx="947">
                  <c:v>9.1071515686701174E-2</c:v>
                </c:pt>
                <c:pt idx="948">
                  <c:v>0.79070260972459105</c:v>
                </c:pt>
                <c:pt idx="949">
                  <c:v>1.3150726865159654E-2</c:v>
                </c:pt>
                <c:pt idx="950">
                  <c:v>0.94026361913806755</c:v>
                </c:pt>
                <c:pt idx="951">
                  <c:v>14.252706482424532</c:v>
                </c:pt>
                <c:pt idx="952">
                  <c:v>3.7316742684304427</c:v>
                </c:pt>
                <c:pt idx="953">
                  <c:v>40.135372337859941</c:v>
                </c:pt>
                <c:pt idx="954">
                  <c:v>16.425678010963829</c:v>
                </c:pt>
                <c:pt idx="955">
                  <c:v>5.3070557130478324</c:v>
                </c:pt>
                <c:pt idx="956">
                  <c:v>2.0166811709581758</c:v>
                </c:pt>
                <c:pt idx="957">
                  <c:v>0.76633884496410698</c:v>
                </c:pt>
                <c:pt idx="958">
                  <c:v>0.29120876108636068</c:v>
                </c:pt>
                <c:pt idx="959">
                  <c:v>0.11065932921281706</c:v>
                </c:pt>
                <c:pt idx="960">
                  <c:v>4.2050545100870487E-2</c:v>
                </c:pt>
                <c:pt idx="961">
                  <c:v>1.5979207138330787E-2</c:v>
                </c:pt>
                <c:pt idx="962">
                  <c:v>6.072098712565698E-3</c:v>
                </c:pt>
                <c:pt idx="963">
                  <c:v>1.0095895125308787</c:v>
                </c:pt>
                <c:pt idx="964">
                  <c:v>8.7681105409448672E-4</c:v>
                </c:pt>
                <c:pt idx="965">
                  <c:v>3.3318820055590494E-4</c:v>
                </c:pt>
                <c:pt idx="966">
                  <c:v>2.0547619374878532</c:v>
                </c:pt>
                <c:pt idx="967">
                  <c:v>4.8112376160272679E-5</c:v>
                </c:pt>
                <c:pt idx="968">
                  <c:v>1.8282702940903614E-5</c:v>
                </c:pt>
                <c:pt idx="969">
                  <c:v>6.9474271175433748E-6</c:v>
                </c:pt>
                <c:pt idx="970">
                  <c:v>2.6400223046664825E-6</c:v>
                </c:pt>
                <c:pt idx="971">
                  <c:v>1.0032084757732633E-6</c:v>
                </c:pt>
                <c:pt idx="972">
                  <c:v>3.8121922079384018E-7</c:v>
                </c:pt>
                <c:pt idx="973">
                  <c:v>1.4486330390165925E-7</c:v>
                </c:pt>
                <c:pt idx="974">
                  <c:v>7.4468430911060063E-2</c:v>
                </c:pt>
                <c:pt idx="975">
                  <c:v>77.146606585285483</c:v>
                </c:pt>
                <c:pt idx="976">
                  <c:v>23.336593716135944</c:v>
                </c:pt>
                <c:pt idx="977">
                  <c:v>8.8811903903688627</c:v>
                </c:pt>
                <c:pt idx="978">
                  <c:v>9.038810000677735</c:v>
                </c:pt>
                <c:pt idx="979">
                  <c:v>3.1066642651583618</c:v>
                </c:pt>
                <c:pt idx="980">
                  <c:v>0.87678167705041543</c:v>
                </c:pt>
                <c:pt idx="981">
                  <c:v>0.33317703727915782</c:v>
                </c:pt>
                <c:pt idx="982">
                  <c:v>0.12660727416608</c:v>
                </c:pt>
                <c:pt idx="983">
                  <c:v>4.8110764183110395E-2</c:v>
                </c:pt>
                <c:pt idx="984">
                  <c:v>1.8282090389581947E-2</c:v>
                </c:pt>
                <c:pt idx="985">
                  <c:v>6.9471943480411405E-3</c:v>
                </c:pt>
                <c:pt idx="986">
                  <c:v>2.6399338522556338E-3</c:v>
                </c:pt>
                <c:pt idx="987">
                  <c:v>1.0031748638571409E-3</c:v>
                </c:pt>
                <c:pt idx="988">
                  <c:v>8.0700146150649993E-3</c:v>
                </c:pt>
                <c:pt idx="989">
                  <c:v>12.08783566091077</c:v>
                </c:pt>
                <c:pt idx="990">
                  <c:v>3.0612797735392192</c:v>
                </c:pt>
                <c:pt idx="991">
                  <c:v>2.4444579996239719</c:v>
                </c:pt>
                <c:pt idx="992">
                  <c:v>0.44204879929906332</c:v>
                </c:pt>
                <c:pt idx="993">
                  <c:v>0.16797854373364404</c:v>
                </c:pt>
                <c:pt idx="994">
                  <c:v>6.3831846618784729E-2</c:v>
                </c:pt>
                <c:pt idx="995">
                  <c:v>2.4256101715138204E-2</c:v>
                </c:pt>
                <c:pt idx="996">
                  <c:v>9.2173186517525169E-3</c:v>
                </c:pt>
                <c:pt idx="997">
                  <c:v>3.5025810876659568E-3</c:v>
                </c:pt>
                <c:pt idx="998">
                  <c:v>1.3309808133130634E-3</c:v>
                </c:pt>
                <c:pt idx="999">
                  <c:v>11.18981587558484</c:v>
                </c:pt>
                <c:pt idx="1000">
                  <c:v>56.530536795093013</c:v>
                </c:pt>
                <c:pt idx="1001">
                  <c:v>17.411609473533932</c:v>
                </c:pt>
                <c:pt idx="1002">
                  <c:v>70.949268029532519</c:v>
                </c:pt>
                <c:pt idx="1003">
                  <c:v>22.181664964205034</c:v>
                </c:pt>
                <c:pt idx="1004">
                  <c:v>8.1415178063684781</c:v>
                </c:pt>
                <c:pt idx="1005">
                  <c:v>3.0937767664200213</c:v>
                </c:pt>
                <c:pt idx="1006">
                  <c:v>1.1756351712396083</c:v>
                </c:pt>
                <c:pt idx="1007">
                  <c:v>0.44674136507105111</c:v>
                </c:pt>
                <c:pt idx="1008">
                  <c:v>0.16976171872699944</c:v>
                </c:pt>
                <c:pt idx="1009">
                  <c:v>2.9324892093036263</c:v>
                </c:pt>
                <c:pt idx="1010">
                  <c:v>8.0714346933490386</c:v>
                </c:pt>
                <c:pt idx="1011">
                  <c:v>1.6779686985512055</c:v>
                </c:pt>
                <c:pt idx="1012">
                  <c:v>0.63762810544945814</c:v>
                </c:pt>
                <c:pt idx="1013">
                  <c:v>16.201693224875953</c:v>
                </c:pt>
                <c:pt idx="1014">
                  <c:v>23.39576222494987</c:v>
                </c:pt>
                <c:pt idx="1015">
                  <c:v>20.266246157208435</c:v>
                </c:pt>
                <c:pt idx="1016">
                  <c:v>6.1207764459276666</c:v>
                </c:pt>
                <c:pt idx="1017">
                  <c:v>2.3258950494525137</c:v>
                </c:pt>
                <c:pt idx="1018">
                  <c:v>0.88384011879195501</c:v>
                </c:pt>
                <c:pt idx="1019">
                  <c:v>2.3913106509543227</c:v>
                </c:pt>
                <c:pt idx="1020">
                  <c:v>0.12762651315355833</c:v>
                </c:pt>
                <c:pt idx="1021">
                  <c:v>4.849807499835216E-2</c:v>
                </c:pt>
                <c:pt idx="1022">
                  <c:v>2.2228610073435164</c:v>
                </c:pt>
                <c:pt idx="1023">
                  <c:v>3.8675287646081928</c:v>
                </c:pt>
                <c:pt idx="1024">
                  <c:v>26.859875415193038</c:v>
                </c:pt>
                <c:pt idx="1025">
                  <c:v>56.017713053037141</c:v>
                </c:pt>
                <c:pt idx="1026">
                  <c:v>17.440988627909569</c:v>
                </c:pt>
                <c:pt idx="1027">
                  <c:v>6.6275756786056377</c:v>
                </c:pt>
                <c:pt idx="1028">
                  <c:v>2.5184787578701426</c:v>
                </c:pt>
                <c:pt idx="1029">
                  <c:v>0.957021927990654</c:v>
                </c:pt>
                <c:pt idx="1030">
                  <c:v>0.36366833263644854</c:v>
                </c:pt>
                <c:pt idx="1031">
                  <c:v>0.13819396640185044</c:v>
                </c:pt>
                <c:pt idx="1032">
                  <c:v>5.2513707232703176E-2</c:v>
                </c:pt>
                <c:pt idx="1033">
                  <c:v>8.8126355170382045</c:v>
                </c:pt>
                <c:pt idx="1034">
                  <c:v>8.8218861472085806</c:v>
                </c:pt>
                <c:pt idx="1035">
                  <c:v>2.2289672817349788</c:v>
                </c:pt>
                <c:pt idx="1036">
                  <c:v>1.6102215369636401</c:v>
                </c:pt>
                <c:pt idx="1037">
                  <c:v>0.32186287548253095</c:v>
                </c:pt>
                <c:pt idx="1038">
                  <c:v>0.12230789268336173</c:v>
                </c:pt>
                <c:pt idx="1039">
                  <c:v>4.6476999219677462E-2</c:v>
                </c:pt>
                <c:pt idx="1040">
                  <c:v>1.7661259703477438E-2</c:v>
                </c:pt>
                <c:pt idx="1041">
                  <c:v>24.461750781974253</c:v>
                </c:pt>
                <c:pt idx="1042">
                  <c:v>5.2508239873225513</c:v>
                </c:pt>
                <c:pt idx="1043">
                  <c:v>1.9953131151825692</c:v>
                </c:pt>
                <c:pt idx="1044">
                  <c:v>0.75821898376937624</c:v>
                </c:pt>
                <c:pt idx="1045">
                  <c:v>0.288123213832363</c:v>
                </c:pt>
                <c:pt idx="1046">
                  <c:v>0.10948682125629793</c:v>
                </c:pt>
                <c:pt idx="1047">
                  <c:v>0.80031963185290489</c:v>
                </c:pt>
                <c:pt idx="1048">
                  <c:v>0.84193435136864814</c:v>
                </c:pt>
                <c:pt idx="1049">
                  <c:v>4.3981378836972453</c:v>
                </c:pt>
                <c:pt idx="1050">
                  <c:v>0.90406134019838447</c:v>
                </c:pt>
                <c:pt idx="1051">
                  <c:v>19.877736874202807</c:v>
                </c:pt>
                <c:pt idx="1052">
                  <c:v>5.962233526665818</c:v>
                </c:pt>
                <c:pt idx="1053">
                  <c:v>2.8595340432237601</c:v>
                </c:pt>
                <c:pt idx="1054">
                  <c:v>0.74463615987398368</c:v>
                </c:pt>
                <c:pt idx="1055">
                  <c:v>0.28296174075211383</c:v>
                </c:pt>
                <c:pt idx="1056">
                  <c:v>0.10752546148580325</c:v>
                </c:pt>
                <c:pt idx="1057">
                  <c:v>4.0859675364605233E-2</c:v>
                </c:pt>
                <c:pt idx="1058">
                  <c:v>4.9119162320128993</c:v>
                </c:pt>
                <c:pt idx="1059">
                  <c:v>0.54785813097729497</c:v>
                </c:pt>
                <c:pt idx="1060">
                  <c:v>0.20818608977137212</c:v>
                </c:pt>
                <c:pt idx="1061">
                  <c:v>11.76473913877685</c:v>
                </c:pt>
                <c:pt idx="1062">
                  <c:v>47.677525282203959</c:v>
                </c:pt>
                <c:pt idx="1063">
                  <c:v>25.712193284990953</c:v>
                </c:pt>
                <c:pt idx="1064">
                  <c:v>8.4564311502988279</c:v>
                </c:pt>
                <c:pt idx="1065">
                  <c:v>3.2134438371135539</c:v>
                </c:pt>
                <c:pt idx="1066">
                  <c:v>1.2211086581031505</c:v>
                </c:pt>
                <c:pt idx="1067">
                  <c:v>5.5917019483481294</c:v>
                </c:pt>
                <c:pt idx="1068">
                  <c:v>0.30867703938693281</c:v>
                </c:pt>
                <c:pt idx="1069">
                  <c:v>6.7004674287436075E-2</c:v>
                </c:pt>
                <c:pt idx="1070">
                  <c:v>2.5461776229225713E-2</c:v>
                </c:pt>
                <c:pt idx="1071">
                  <c:v>0.92353072058682273</c:v>
                </c:pt>
                <c:pt idx="1072">
                  <c:v>3.676680487500192E-3</c:v>
                </c:pt>
                <c:pt idx="1073">
                  <c:v>1.397138585250073E-3</c:v>
                </c:pt>
                <c:pt idx="1074">
                  <c:v>8.7456863520378665</c:v>
                </c:pt>
                <c:pt idx="1075">
                  <c:v>38.60122576861724</c:v>
                </c:pt>
                <c:pt idx="1076">
                  <c:v>11.486237386182131</c:v>
                </c:pt>
                <c:pt idx="1077">
                  <c:v>4.3647702067492089</c:v>
                </c:pt>
                <c:pt idx="1078">
                  <c:v>1.6586126785646997</c:v>
                </c:pt>
                <c:pt idx="1079">
                  <c:v>0.63027281785458578</c:v>
                </c:pt>
                <c:pt idx="1080">
                  <c:v>0.23950367078474263</c:v>
                </c:pt>
                <c:pt idx="1081">
                  <c:v>9.1011394898202216E-2</c:v>
                </c:pt>
                <c:pt idx="1082">
                  <c:v>3.4584330061316844E-2</c:v>
                </c:pt>
                <c:pt idx="1083">
                  <c:v>0.95244471294884625</c:v>
                </c:pt>
                <c:pt idx="1084">
                  <c:v>4.9939772608541509E-3</c:v>
                </c:pt>
                <c:pt idx="1085">
                  <c:v>1.8977113591245776E-3</c:v>
                </c:pt>
                <c:pt idx="1086">
                  <c:v>7.2113031646733948E-4</c:v>
                </c:pt>
                <c:pt idx="1087">
                  <c:v>2.7402952025758903E-4</c:v>
                </c:pt>
                <c:pt idx="1088">
                  <c:v>1.0413121769788382E-4</c:v>
                </c:pt>
                <c:pt idx="1089">
                  <c:v>3.9569862725195855E-5</c:v>
                </c:pt>
                <c:pt idx="1090">
                  <c:v>1.5036547835574422E-5</c:v>
                </c:pt>
                <c:pt idx="1091">
                  <c:v>5.7138881775182802E-6</c:v>
                </c:pt>
                <c:pt idx="1092">
                  <c:v>2.1712775074569464E-6</c:v>
                </c:pt>
                <c:pt idx="1093">
                  <c:v>8.2508545283363967E-7</c:v>
                </c:pt>
                <c:pt idx="1094">
                  <c:v>2.468264791221721</c:v>
                </c:pt>
                <c:pt idx="1095">
                  <c:v>1.1914233938917757E-7</c:v>
                </c:pt>
                <c:pt idx="1096">
                  <c:v>0.80641048838925655</c:v>
                </c:pt>
                <c:pt idx="1097">
                  <c:v>0.13302532752960214</c:v>
                </c:pt>
                <c:pt idx="1098">
                  <c:v>6.5375784469629534E-9</c:v>
                </c:pt>
                <c:pt idx="1099">
                  <c:v>3.1391647860214422</c:v>
                </c:pt>
                <c:pt idx="1100">
                  <c:v>9.4402632774145022E-10</c:v>
                </c:pt>
                <c:pt idx="1101">
                  <c:v>3.5873000454175107E-10</c:v>
                </c:pt>
                <c:pt idx="1102">
                  <c:v>1.3631740172586543E-10</c:v>
                </c:pt>
                <c:pt idx="1103">
                  <c:v>5.1800612655828865E-11</c:v>
                </c:pt>
                <c:pt idx="1104">
                  <c:v>0.4622191066335205</c:v>
                </c:pt>
                <c:pt idx="1105">
                  <c:v>7.480008467501689E-12</c:v>
                </c:pt>
                <c:pt idx="1106">
                  <c:v>2.8424032176506424E-12</c:v>
                </c:pt>
                <c:pt idx="1107">
                  <c:v>1.0801132227072441E-12</c:v>
                </c:pt>
                <c:pt idx="1108">
                  <c:v>4.1044302462875276E-13</c:v>
                </c:pt>
                <c:pt idx="1109">
                  <c:v>1.5596834935892606E-13</c:v>
                </c:pt>
                <c:pt idx="1110">
                  <c:v>6.342936552603673</c:v>
                </c:pt>
                <c:pt idx="1111">
                  <c:v>0.86041922563892126</c:v>
                </c:pt>
                <c:pt idx="1112">
                  <c:v>0.32695930574279014</c:v>
                </c:pt>
                <c:pt idx="1113">
                  <c:v>0.12424453618226022</c:v>
                </c:pt>
                <c:pt idx="1114">
                  <c:v>0.80325580314406275</c:v>
                </c:pt>
                <c:pt idx="1115">
                  <c:v>1.7940911024718377E-2</c:v>
                </c:pt>
                <c:pt idx="1116">
                  <c:v>6.8175461893929838E-3</c:v>
                </c:pt>
                <c:pt idx="1117">
                  <c:v>2.590667551969334E-3</c:v>
                </c:pt>
                <c:pt idx="1118">
                  <c:v>9.850458935395185</c:v>
                </c:pt>
                <c:pt idx="1119">
                  <c:v>1.7843726930596171</c:v>
                </c:pt>
                <c:pt idx="1120">
                  <c:v>0.67806162336265463</c:v>
                </c:pt>
                <c:pt idx="1121">
                  <c:v>7.7293540080789196</c:v>
                </c:pt>
                <c:pt idx="1122">
                  <c:v>6.4452445772072364</c:v>
                </c:pt>
                <c:pt idx="1123">
                  <c:v>6.309294460935762</c:v>
                </c:pt>
                <c:pt idx="1124">
                  <c:v>1.554023816284815</c:v>
                </c:pt>
                <c:pt idx="1125">
                  <c:v>0.59052905018822976</c:v>
                </c:pt>
                <c:pt idx="1126">
                  <c:v>0.22440103907152728</c:v>
                </c:pt>
                <c:pt idx="1127">
                  <c:v>1.024179226833468</c:v>
                </c:pt>
                <c:pt idx="1128">
                  <c:v>3.240351004192854E-2</c:v>
                </c:pt>
                <c:pt idx="1129">
                  <c:v>1.2313333815932847E-2</c:v>
                </c:pt>
                <c:pt idx="1130">
                  <c:v>4.6790668500544816E-3</c:v>
                </c:pt>
                <c:pt idx="1131">
                  <c:v>1.778045403020703E-3</c:v>
                </c:pt>
                <c:pt idx="1132">
                  <c:v>0.43479685206327362</c:v>
                </c:pt>
                <c:pt idx="1133">
                  <c:v>2.5674975619618956E-4</c:v>
                </c:pt>
                <c:pt idx="1134">
                  <c:v>0.46926111483092547</c:v>
                </c:pt>
                <c:pt idx="1135">
                  <c:v>3.7074664794729775E-5</c:v>
                </c:pt>
                <c:pt idx="1136">
                  <c:v>1.4088372621997314E-5</c:v>
                </c:pt>
                <c:pt idx="1137">
                  <c:v>5.3535815963589789E-6</c:v>
                </c:pt>
                <c:pt idx="1138">
                  <c:v>2.0343610066164115E-6</c:v>
                </c:pt>
                <c:pt idx="1139">
                  <c:v>7.7305718251423652E-7</c:v>
                </c:pt>
                <c:pt idx="1140">
                  <c:v>0.90487689594527265</c:v>
                </c:pt>
                <c:pt idx="1141">
                  <c:v>1.1162945715505576E-7</c:v>
                </c:pt>
                <c:pt idx="1142">
                  <c:v>0.93541465357947029</c:v>
                </c:pt>
                <c:pt idx="1143">
                  <c:v>6.9136583093061199E-2</c:v>
                </c:pt>
                <c:pt idx="1144">
                  <c:v>6.125331573012221E-9</c:v>
                </c:pt>
                <c:pt idx="1145">
                  <c:v>2.3276259977446438E-9</c:v>
                </c:pt>
                <c:pt idx="1146">
                  <c:v>8.8449787914296475E-10</c:v>
                </c:pt>
                <c:pt idx="1147">
                  <c:v>1.2681389300019861</c:v>
                </c:pt>
                <c:pt idx="1148">
                  <c:v>1.2772149374824411E-10</c:v>
                </c:pt>
                <c:pt idx="1149">
                  <c:v>4.8534167624332753E-11</c:v>
                </c:pt>
                <c:pt idx="1150">
                  <c:v>1.8442983697246448E-11</c:v>
                </c:pt>
                <c:pt idx="1151">
                  <c:v>7.0083338049536507E-12</c:v>
                </c:pt>
                <c:pt idx="1152">
                  <c:v>2.663166845882387E-12</c:v>
                </c:pt>
                <c:pt idx="1153">
                  <c:v>1.0120034014353073E-12</c:v>
                </c:pt>
                <c:pt idx="1154">
                  <c:v>3.8456129254541674E-13</c:v>
                </c:pt>
                <c:pt idx="1155">
                  <c:v>2.329243914666153</c:v>
                </c:pt>
                <c:pt idx="1156">
                  <c:v>49.190740401932644</c:v>
                </c:pt>
                <c:pt idx="1157">
                  <c:v>15.784796864207156</c:v>
                </c:pt>
                <c:pt idx="1158">
                  <c:v>17.20865341747642</c:v>
                </c:pt>
                <c:pt idx="1159">
                  <c:v>5.4349041391796105</c:v>
                </c:pt>
                <c:pt idx="1160">
                  <c:v>1.8847981347755656</c:v>
                </c:pt>
                <c:pt idx="1161">
                  <c:v>0.71622329121471506</c:v>
                </c:pt>
                <c:pt idx="1162">
                  <c:v>0.27216485066159168</c:v>
                </c:pt>
                <c:pt idx="1163">
                  <c:v>0.10342264325140484</c:v>
                </c:pt>
                <c:pt idx="1164">
                  <c:v>3.9300604435533834E-2</c:v>
                </c:pt>
                <c:pt idx="1165">
                  <c:v>1.4934229685502856E-2</c:v>
                </c:pt>
                <c:pt idx="1166">
                  <c:v>2.8166270156892361</c:v>
                </c:pt>
                <c:pt idx="1167">
                  <c:v>0.47814371791022947</c:v>
                </c:pt>
                <c:pt idx="1168">
                  <c:v>0.6048582632069871</c:v>
                </c:pt>
                <c:pt idx="1169">
                  <c:v>3.113989994951068E-4</c:v>
                </c:pt>
                <c:pt idx="1170">
                  <c:v>14.939225049283305</c:v>
                </c:pt>
                <c:pt idx="1171">
                  <c:v>3.7450278903610905</c:v>
                </c:pt>
                <c:pt idx="1172">
                  <c:v>1.4231105983372143</c:v>
                </c:pt>
                <c:pt idx="1173">
                  <c:v>0.54078202736814152</c:v>
                </c:pt>
                <c:pt idx="1174">
                  <c:v>0.20549717039989379</c:v>
                </c:pt>
                <c:pt idx="1175">
                  <c:v>1.012544413545226</c:v>
                </c:pt>
                <c:pt idx="1176">
                  <c:v>2.9673791405744665E-2</c:v>
                </c:pt>
                <c:pt idx="1177">
                  <c:v>1.1276040734182971E-2</c:v>
                </c:pt>
                <c:pt idx="1178">
                  <c:v>2.0390166974153727</c:v>
                </c:pt>
                <c:pt idx="1179">
                  <c:v>0.48235426685492672</c:v>
                </c:pt>
                <c:pt idx="1180">
                  <c:v>6.1873890716608788E-4</c:v>
                </c:pt>
                <c:pt idx="1181">
                  <c:v>0.81823486851485761</c:v>
                </c:pt>
                <c:pt idx="1182">
                  <c:v>1.0168071560145422</c:v>
                </c:pt>
                <c:pt idx="1183">
                  <c:v>3.3951441314017584E-5</c:v>
                </c:pt>
                <c:pt idx="1184">
                  <c:v>1.2901547699326678E-5</c:v>
                </c:pt>
                <c:pt idx="1185">
                  <c:v>4.9025881257441382E-6</c:v>
                </c:pt>
                <c:pt idx="1186">
                  <c:v>1.8629834877827727E-6</c:v>
                </c:pt>
                <c:pt idx="1187">
                  <c:v>7.079337253574537E-7</c:v>
                </c:pt>
                <c:pt idx="1188">
                  <c:v>2.6901481563583242E-7</c:v>
                </c:pt>
                <c:pt idx="1189">
                  <c:v>1.0222562994161632E-7</c:v>
                </c:pt>
                <c:pt idx="1190">
                  <c:v>2.0642507136519561</c:v>
                </c:pt>
                <c:pt idx="1191">
                  <c:v>1.4761380963569399E-8</c:v>
                </c:pt>
                <c:pt idx="1192">
                  <c:v>5.6093247661563719E-9</c:v>
                </c:pt>
                <c:pt idx="1193">
                  <c:v>0.43466015235250616</c:v>
                </c:pt>
                <c:pt idx="1194">
                  <c:v>0.91831054976963689</c:v>
                </c:pt>
                <c:pt idx="1195">
                  <c:v>2.9083094010419588</c:v>
                </c:pt>
                <c:pt idx="1196">
                  <c:v>1.1696205005604232E-10</c:v>
                </c:pt>
                <c:pt idx="1197">
                  <c:v>4.4445579021296088E-11</c:v>
                </c:pt>
                <c:pt idx="1198">
                  <c:v>1.6889320028092515E-11</c:v>
                </c:pt>
                <c:pt idx="1199">
                  <c:v>6.4179416106751557E-12</c:v>
                </c:pt>
                <c:pt idx="1200">
                  <c:v>2.4388178120565587E-12</c:v>
                </c:pt>
                <c:pt idx="1201">
                  <c:v>0.59589430608958072</c:v>
                </c:pt>
                <c:pt idx="1202">
                  <c:v>3.5216529206096713E-13</c:v>
                </c:pt>
                <c:pt idx="1203">
                  <c:v>1.3382281098316751E-13</c:v>
                </c:pt>
                <c:pt idx="1204">
                  <c:v>9.7021045238503909</c:v>
                </c:pt>
                <c:pt idx="1205">
                  <c:v>13.994272599838581</c:v>
                </c:pt>
                <c:pt idx="1206">
                  <c:v>4.0930230817062228</c:v>
                </c:pt>
                <c:pt idx="1207">
                  <c:v>1.5553487710483651</c:v>
                </c:pt>
                <c:pt idx="1208">
                  <c:v>0.59103253299837866</c:v>
                </c:pt>
                <c:pt idx="1209">
                  <c:v>0.22459236253938389</c:v>
                </c:pt>
                <c:pt idx="1210">
                  <c:v>8.5345097764965891E-2</c:v>
                </c:pt>
                <c:pt idx="1211">
                  <c:v>3.2431137150687038E-2</c:v>
                </c:pt>
                <c:pt idx="1212">
                  <c:v>1.2323832117261076E-2</c:v>
                </c:pt>
                <c:pt idx="1213">
                  <c:v>0.76120086591255931</c:v>
                </c:pt>
                <c:pt idx="1214">
                  <c:v>1.7795613577324993E-3</c:v>
                </c:pt>
                <c:pt idx="1215">
                  <c:v>6.7623331593834974E-4</c:v>
                </c:pt>
                <c:pt idx="1216">
                  <c:v>8.9960927726563398</c:v>
                </c:pt>
                <c:pt idx="1217">
                  <c:v>50.840928417319205</c:v>
                </c:pt>
                <c:pt idx="1218">
                  <c:v>16.424287617473187</c:v>
                </c:pt>
                <c:pt idx="1219">
                  <c:v>6.8249190784662437</c:v>
                </c:pt>
                <c:pt idx="1220">
                  <c:v>2.2363929817000781</c:v>
                </c:pt>
                <c:pt idx="1221">
                  <c:v>0.84982933304602981</c:v>
                </c:pt>
                <c:pt idx="1222">
                  <c:v>0.32293514655749134</c:v>
                </c:pt>
                <c:pt idx="1223">
                  <c:v>0.1227153556918467</c:v>
                </c:pt>
                <c:pt idx="1224">
                  <c:v>4.6631835162901751E-2</c:v>
                </c:pt>
                <c:pt idx="1225">
                  <c:v>1.7720097361902665E-2</c:v>
                </c:pt>
                <c:pt idx="1226">
                  <c:v>6.7336369975230142E-3</c:v>
                </c:pt>
                <c:pt idx="1227">
                  <c:v>1.057587081425007</c:v>
                </c:pt>
                <c:pt idx="1228">
                  <c:v>28.029931317610977</c:v>
                </c:pt>
                <c:pt idx="1229">
                  <c:v>8.8681524027009626</c:v>
                </c:pt>
                <c:pt idx="1230">
                  <c:v>7.3551933046026345</c:v>
                </c:pt>
                <c:pt idx="1231">
                  <c:v>1.8626151187603246</c:v>
                </c:pt>
                <c:pt idx="1232">
                  <c:v>0.70779374512892324</c:v>
                </c:pt>
                <c:pt idx="1233">
                  <c:v>0.26896162314899086</c:v>
                </c:pt>
                <c:pt idx="1234">
                  <c:v>2.2364091065761311</c:v>
                </c:pt>
                <c:pt idx="1235">
                  <c:v>3.8838058382714279E-2</c:v>
                </c:pt>
                <c:pt idx="1236">
                  <c:v>1.4758462185431427E-2</c:v>
                </c:pt>
                <c:pt idx="1237">
                  <c:v>5.6082156304639421E-3</c:v>
                </c:pt>
                <c:pt idx="1238">
                  <c:v>2.131121939576298E-3</c:v>
                </c:pt>
                <c:pt idx="1239">
                  <c:v>0.90641942565407552</c:v>
                </c:pt>
                <c:pt idx="1240">
                  <c:v>3.0773400807481734E-4</c:v>
                </c:pt>
                <c:pt idx="1241">
                  <c:v>29.538491016417431</c:v>
                </c:pt>
                <c:pt idx="1242">
                  <c:v>54.517822794031368</c:v>
                </c:pt>
                <c:pt idx="1243">
                  <c:v>29.045216854870109</c:v>
                </c:pt>
                <c:pt idx="1244">
                  <c:v>9.5092520133724516</c:v>
                </c:pt>
                <c:pt idx="1245">
                  <c:v>3.6135157650815319</c:v>
                </c:pt>
                <c:pt idx="1246">
                  <c:v>1.3731359907309819</c:v>
                </c:pt>
                <c:pt idx="1247">
                  <c:v>0.52179167647777314</c:v>
                </c:pt>
                <c:pt idx="1248">
                  <c:v>0.19828083706155383</c:v>
                </c:pt>
                <c:pt idx="1249">
                  <c:v>7.5346718083390454E-2</c:v>
                </c:pt>
                <c:pt idx="1250">
                  <c:v>0.78753646717687031</c:v>
                </c:pt>
                <c:pt idx="1251">
                  <c:v>1.0880066091241579E-2</c:v>
                </c:pt>
                <c:pt idx="1252">
                  <c:v>14.563027008154782</c:v>
                </c:pt>
                <c:pt idx="1253">
                  <c:v>23.495855944044528</c:v>
                </c:pt>
                <c:pt idx="1254">
                  <c:v>6.9652736765249914</c:v>
                </c:pt>
                <c:pt idx="1255">
                  <c:v>5.5879869306978538</c:v>
                </c:pt>
                <c:pt idx="1256">
                  <c:v>1.8480817909000606</c:v>
                </c:pt>
                <c:pt idx="1257">
                  <c:v>0.41464974160894719</c:v>
                </c:pt>
                <c:pt idx="1258">
                  <c:v>0.15756690181139996</c:v>
                </c:pt>
                <c:pt idx="1259">
                  <c:v>5.9875422688331986E-2</c:v>
                </c:pt>
                <c:pt idx="1260">
                  <c:v>2.2752660621566154E-2</c:v>
                </c:pt>
                <c:pt idx="1261">
                  <c:v>8.6460110361951375E-3</c:v>
                </c:pt>
                <c:pt idx="1262">
                  <c:v>3.2854841937541525E-3</c:v>
                </c:pt>
                <c:pt idx="1263">
                  <c:v>21.374868437829058</c:v>
                </c:pt>
                <c:pt idx="1264">
                  <c:v>8.676303537218617</c:v>
                </c:pt>
                <c:pt idx="1265">
                  <c:v>2.7733533254341296</c:v>
                </c:pt>
                <c:pt idx="1266">
                  <c:v>1.0538742636649692</c:v>
                </c:pt>
                <c:pt idx="1267">
                  <c:v>0.4004722201926883</c:v>
                </c:pt>
                <c:pt idx="1268">
                  <c:v>0.15217944367322156</c:v>
                </c:pt>
                <c:pt idx="1269">
                  <c:v>5.7828188595824177E-2</c:v>
                </c:pt>
                <c:pt idx="1270">
                  <c:v>2.1974711666413189E-2</c:v>
                </c:pt>
                <c:pt idx="1271">
                  <c:v>8.3503904332370132E-3</c:v>
                </c:pt>
                <c:pt idx="1272">
                  <c:v>3.1731483646300646E-3</c:v>
                </c:pt>
                <c:pt idx="1273">
                  <c:v>1.2057963785594248E-3</c:v>
                </c:pt>
                <c:pt idx="1274">
                  <c:v>4.5820262385258136E-4</c:v>
                </c:pt>
                <c:pt idx="1275">
                  <c:v>60.935155212881362</c:v>
                </c:pt>
                <c:pt idx="1276">
                  <c:v>18.726002054865265</c:v>
                </c:pt>
                <c:pt idx="1277">
                  <c:v>6.9574578870365782</c:v>
                </c:pt>
                <c:pt idx="1278">
                  <c:v>12.049265478669259</c:v>
                </c:pt>
                <c:pt idx="1279">
                  <c:v>4.2990986403288787</c:v>
                </c:pt>
                <c:pt idx="1280">
                  <c:v>1.2395962591633536</c:v>
                </c:pt>
                <c:pt idx="1281">
                  <c:v>0.47104657848207426</c:v>
                </c:pt>
                <c:pt idx="1282">
                  <c:v>0.17899769982318822</c:v>
                </c:pt>
                <c:pt idx="1283">
                  <c:v>6.8019125932811522E-2</c:v>
                </c:pt>
                <c:pt idx="1284">
                  <c:v>2.5847267854468382E-2</c:v>
                </c:pt>
                <c:pt idx="1285">
                  <c:v>9.8219617846979843E-3</c:v>
                </c:pt>
                <c:pt idx="1286">
                  <c:v>0.4365759784881017</c:v>
                </c:pt>
                <c:pt idx="1287">
                  <c:v>1.4182912817103889E-3</c:v>
                </c:pt>
                <c:pt idx="1288">
                  <c:v>0.66723970890159034</c:v>
                </c:pt>
                <c:pt idx="1289">
                  <c:v>2.2845570417051415</c:v>
                </c:pt>
                <c:pt idx="1290">
                  <c:v>9.6857458290419987E-2</c:v>
                </c:pt>
                <c:pt idx="1291">
                  <c:v>0.514709253925838</c:v>
                </c:pt>
                <c:pt idx="1292">
                  <c:v>1.3986216977136643E-2</c:v>
                </c:pt>
                <c:pt idx="1293">
                  <c:v>5.3147624513119242E-3</c:v>
                </c:pt>
                <c:pt idx="1294">
                  <c:v>2.0196097314985314E-3</c:v>
                </c:pt>
                <c:pt idx="1295">
                  <c:v>2.4829236486530859</c:v>
                </c:pt>
                <c:pt idx="1296">
                  <c:v>0.75902121137156719</c:v>
                </c:pt>
                <c:pt idx="1297">
                  <c:v>1.3506175307626</c:v>
                </c:pt>
                <c:pt idx="1298">
                  <c:v>19.610672766258464</c:v>
                </c:pt>
                <c:pt idx="1299">
                  <c:v>5.1022054048153231</c:v>
                </c:pt>
                <c:pt idx="1300">
                  <c:v>1.9388380538298224</c:v>
                </c:pt>
                <c:pt idx="1301">
                  <c:v>0.73675846045533244</c:v>
                </c:pt>
                <c:pt idx="1302">
                  <c:v>3.2392631163645822</c:v>
                </c:pt>
                <c:pt idx="1303">
                  <c:v>0.11981861717399402</c:v>
                </c:pt>
                <c:pt idx="1304">
                  <c:v>4.5531074526117724E-2</c:v>
                </c:pt>
                <c:pt idx="1305">
                  <c:v>1.7301808319924734E-2</c:v>
                </c:pt>
                <c:pt idx="1306">
                  <c:v>6.5746871615713978E-3</c:v>
                </c:pt>
                <c:pt idx="1307">
                  <c:v>2.4983811213971315E-3</c:v>
                </c:pt>
                <c:pt idx="1308">
                  <c:v>9.4938482613091005E-4</c:v>
                </c:pt>
                <c:pt idx="1309">
                  <c:v>2.0553358226241887</c:v>
                </c:pt>
                <c:pt idx="1310">
                  <c:v>1.3709116889330341E-4</c:v>
                </c:pt>
                <c:pt idx="1311">
                  <c:v>26.229331908866406</c:v>
                </c:pt>
                <c:pt idx="1312">
                  <c:v>29.571384197463136</c:v>
                </c:pt>
                <c:pt idx="1313">
                  <c:v>10.239005845355081</c:v>
                </c:pt>
                <c:pt idx="1314">
                  <c:v>4.1983512083842092</c:v>
                </c:pt>
                <c:pt idx="1315">
                  <c:v>2.2813338375411867</c:v>
                </c:pt>
                <c:pt idx="1316">
                  <c:v>12.55134547648186</c:v>
                </c:pt>
                <c:pt idx="1317">
                  <c:v>2.6680663314658286</c:v>
                </c:pt>
                <c:pt idx="1318">
                  <c:v>1.0138652059570148</c:v>
                </c:pt>
                <c:pt idx="1319">
                  <c:v>0.38526877826366568</c:v>
                </c:pt>
                <c:pt idx="1320">
                  <c:v>0.90607981464410403</c:v>
                </c:pt>
                <c:pt idx="1321">
                  <c:v>5.5632811581273332E-2</c:v>
                </c:pt>
                <c:pt idx="1322">
                  <c:v>1.1531236115137045</c:v>
                </c:pt>
                <c:pt idx="1323">
                  <c:v>8.0333779923358693E-3</c:v>
                </c:pt>
                <c:pt idx="1324">
                  <c:v>3.0526836370876305E-3</c:v>
                </c:pt>
                <c:pt idx="1325">
                  <c:v>1.1600197820932998E-3</c:v>
                </c:pt>
                <c:pt idx="1326">
                  <c:v>0.76833328087065211</c:v>
                </c:pt>
                <c:pt idx="1327">
                  <c:v>1.6750685653427248E-4</c:v>
                </c:pt>
                <c:pt idx="1328">
                  <c:v>6.3652605483023548E-5</c:v>
                </c:pt>
                <c:pt idx="1329">
                  <c:v>2.4187990083548943E-5</c:v>
                </c:pt>
                <c:pt idx="1330">
                  <c:v>9.1914362317485972E-6</c:v>
                </c:pt>
                <c:pt idx="1331">
                  <c:v>3.4927457680644673E-6</c:v>
                </c:pt>
                <c:pt idx="1332">
                  <c:v>1.3272433918644974E-6</c:v>
                </c:pt>
                <c:pt idx="1333">
                  <c:v>5.0435248890850902E-7</c:v>
                </c:pt>
                <c:pt idx="1334">
                  <c:v>0.93823494087709602</c:v>
                </c:pt>
                <c:pt idx="1335">
                  <c:v>35.721065936538182</c:v>
                </c:pt>
                <c:pt idx="1336">
                  <c:v>18.098298177505985</c:v>
                </c:pt>
                <c:pt idx="1337">
                  <c:v>6.0907267249774559</c:v>
                </c:pt>
                <c:pt idx="1338">
                  <c:v>4.3574480453013962</c:v>
                </c:pt>
                <c:pt idx="1339">
                  <c:v>0.87950093908674454</c:v>
                </c:pt>
                <c:pt idx="1340">
                  <c:v>0.33421035685296296</c:v>
                </c:pt>
                <c:pt idx="1341">
                  <c:v>0.12699993560412592</c:v>
                </c:pt>
                <c:pt idx="1342">
                  <c:v>4.8259975529567838E-2</c:v>
                </c:pt>
                <c:pt idx="1343">
                  <c:v>1.8338790701235782E-2</c:v>
                </c:pt>
                <c:pt idx="1344">
                  <c:v>6.9687404664695958E-3</c:v>
                </c:pt>
                <c:pt idx="1345">
                  <c:v>2.6481213772584465E-3</c:v>
                </c:pt>
                <c:pt idx="1346">
                  <c:v>4.2842113525874357</c:v>
                </c:pt>
                <c:pt idx="1347">
                  <c:v>1.0128599903982942</c:v>
                </c:pt>
                <c:pt idx="1348">
                  <c:v>71.98871260879109</c:v>
                </c:pt>
                <c:pt idx="1349">
                  <c:v>21.854267181445994</c:v>
                </c:pt>
                <c:pt idx="1350">
                  <c:v>8.8786887452911909</c:v>
                </c:pt>
                <c:pt idx="1351">
                  <c:v>4.1350318247635727</c:v>
                </c:pt>
                <c:pt idx="1352">
                  <c:v>1.1991873487803046</c:v>
                </c:pt>
                <c:pt idx="1353">
                  <c:v>0.45569119253651569</c:v>
                </c:pt>
                <c:pt idx="1354">
                  <c:v>0.173162653163876</c:v>
                </c:pt>
                <c:pt idx="1355">
                  <c:v>6.5801808202272868E-2</c:v>
                </c:pt>
                <c:pt idx="1356">
                  <c:v>2.5004687116863687E-2</c:v>
                </c:pt>
                <c:pt idx="1357">
                  <c:v>9.5017811044082016E-3</c:v>
                </c:pt>
                <c:pt idx="1358">
                  <c:v>0.13521611315188659</c:v>
                </c:pt>
                <c:pt idx="1359">
                  <c:v>0.43535459272285609</c:v>
                </c:pt>
                <c:pt idx="1360">
                  <c:v>5.2138173276108696E-4</c:v>
                </c:pt>
                <c:pt idx="1361">
                  <c:v>15.514729701210365</c:v>
                </c:pt>
                <c:pt idx="1362">
                  <c:v>5.6393460726347566</c:v>
                </c:pt>
                <c:pt idx="1363">
                  <c:v>1.5087782524930504</c:v>
                </c:pt>
                <c:pt idx="1364">
                  <c:v>0.57333573594735909</c:v>
                </c:pt>
                <c:pt idx="1365">
                  <c:v>0.21786757965999645</c:v>
                </c:pt>
                <c:pt idx="1366">
                  <c:v>8.2789680270798638E-2</c:v>
                </c:pt>
                <c:pt idx="1367">
                  <c:v>4.5227807676421898</c:v>
                </c:pt>
                <c:pt idx="1368">
                  <c:v>1.1954829831103325E-2</c:v>
                </c:pt>
                <c:pt idx="1369">
                  <c:v>4.5428353358192642E-3</c:v>
                </c:pt>
                <c:pt idx="1370">
                  <c:v>2.1401345868356447</c:v>
                </c:pt>
                <c:pt idx="1371">
                  <c:v>6.5598542249230166E-4</c:v>
                </c:pt>
                <c:pt idx="1372">
                  <c:v>2.4927446054707461E-4</c:v>
                </c:pt>
                <c:pt idx="1373">
                  <c:v>9.3485566068106607</c:v>
                </c:pt>
                <c:pt idx="1374">
                  <c:v>2.9382779321721006</c:v>
                </c:pt>
                <c:pt idx="1375">
                  <c:v>0.76113307086097659</c:v>
                </c:pt>
                <c:pt idx="1376">
                  <c:v>0.28923056692717108</c:v>
                </c:pt>
                <c:pt idx="1377">
                  <c:v>0.10990761543232501</c:v>
                </c:pt>
                <c:pt idx="1378">
                  <c:v>4.1764893864283503E-2</c:v>
                </c:pt>
                <c:pt idx="1379">
                  <c:v>1.5870659668427732E-2</c:v>
                </c:pt>
                <c:pt idx="1380">
                  <c:v>0.47677285635530209</c:v>
                </c:pt>
                <c:pt idx="1381">
                  <c:v>2.2917232561209646E-3</c:v>
                </c:pt>
                <c:pt idx="1382">
                  <c:v>8.7085483732596671E-4</c:v>
                </c:pt>
                <c:pt idx="1383">
                  <c:v>1.9644653347371481</c:v>
                </c:pt>
                <c:pt idx="1384">
                  <c:v>67.799977771225755</c:v>
                </c:pt>
                <c:pt idx="1385">
                  <c:v>21.521114811501121</c:v>
                </c:pt>
                <c:pt idx="1386">
                  <c:v>7.8606303083281013</c:v>
                </c:pt>
                <c:pt idx="1387">
                  <c:v>2.987039517164678</c:v>
                </c:pt>
                <c:pt idx="1388">
                  <c:v>1.1350750165225778</c:v>
                </c:pt>
                <c:pt idx="1389">
                  <c:v>0.43132850627857955</c:v>
                </c:pt>
                <c:pt idx="1390">
                  <c:v>0.16390483238586023</c:v>
                </c:pt>
                <c:pt idx="1391">
                  <c:v>6.2283836306626886E-2</c:v>
                </c:pt>
                <c:pt idx="1392">
                  <c:v>2.3667857796518216E-2</c:v>
                </c:pt>
                <c:pt idx="1393">
                  <c:v>8.9937859626769215E-3</c:v>
                </c:pt>
                <c:pt idx="1394">
                  <c:v>3.4176386658172292E-3</c:v>
                </c:pt>
                <c:pt idx="1395">
                  <c:v>0.68730502596595489</c:v>
                </c:pt>
                <c:pt idx="1396">
                  <c:v>4.9350702334400795E-4</c:v>
                </c:pt>
                <c:pt idx="1397">
                  <c:v>51.968906686291362</c:v>
                </c:pt>
                <c:pt idx="1398">
                  <c:v>15.369782705697791</c:v>
                </c:pt>
                <c:pt idx="1399">
                  <c:v>5.8118743967298787</c:v>
                </c:pt>
                <c:pt idx="1400">
                  <c:v>2.2085122707573541</c:v>
                </c:pt>
                <c:pt idx="1401">
                  <c:v>0.83923466288779458</c:v>
                </c:pt>
                <c:pt idx="1402">
                  <c:v>0.3189091718973619</c:v>
                </c:pt>
                <c:pt idx="1403">
                  <c:v>0.12118548532099752</c:v>
                </c:pt>
                <c:pt idx="1404">
                  <c:v>4.6050484421979052E-2</c:v>
                </c:pt>
                <c:pt idx="1405">
                  <c:v>1.7499184080352042E-2</c:v>
                </c:pt>
                <c:pt idx="1406">
                  <c:v>6.649689950533777E-3</c:v>
                </c:pt>
                <c:pt idx="1407">
                  <c:v>2.0470996440110323</c:v>
                </c:pt>
                <c:pt idx="1408">
                  <c:v>3.2616517070005289</c:v>
                </c:pt>
                <c:pt idx="1409">
                  <c:v>0.45896004087512793</c:v>
                </c:pt>
                <c:pt idx="1410">
                  <c:v>41.619990031224788</c:v>
                </c:pt>
                <c:pt idx="1411">
                  <c:v>13.251290154322074</c:v>
                </c:pt>
                <c:pt idx="1412">
                  <c:v>4.5131504921347538</c:v>
                </c:pt>
                <c:pt idx="1413">
                  <c:v>1.7149971870112066</c:v>
                </c:pt>
                <c:pt idx="1414">
                  <c:v>0.65169893106425847</c:v>
                </c:pt>
                <c:pt idx="1415">
                  <c:v>0.24764559380441828</c:v>
                </c:pt>
                <c:pt idx="1416">
                  <c:v>5.7256047348526993</c:v>
                </c:pt>
                <c:pt idx="1417">
                  <c:v>3.5760023745357999E-2</c:v>
                </c:pt>
                <c:pt idx="1418">
                  <c:v>1.3588809023236037E-2</c:v>
                </c:pt>
                <c:pt idx="1419">
                  <c:v>5.1637474288296946E-3</c:v>
                </c:pt>
                <c:pt idx="1420">
                  <c:v>1.9622240229552842E-3</c:v>
                </c:pt>
                <c:pt idx="1421">
                  <c:v>7.4564512872300791E-4</c:v>
                </c:pt>
                <c:pt idx="1422">
                  <c:v>2.8334514891474306E-4</c:v>
                </c:pt>
                <c:pt idx="1423">
                  <c:v>2.1362419988376886</c:v>
                </c:pt>
                <c:pt idx="1424">
                  <c:v>4.0915039503288888E-5</c:v>
                </c:pt>
                <c:pt idx="1425">
                  <c:v>1.5547715011249781E-5</c:v>
                </c:pt>
                <c:pt idx="1426">
                  <c:v>5.9081317042749164E-6</c:v>
                </c:pt>
                <c:pt idx="1427">
                  <c:v>2.2450900476244682E-6</c:v>
                </c:pt>
                <c:pt idx="1428">
                  <c:v>8.53134218097298E-7</c:v>
                </c:pt>
                <c:pt idx="1429">
                  <c:v>3.2419100287697326E-7</c:v>
                </c:pt>
                <c:pt idx="1430">
                  <c:v>15.236705086927035</c:v>
                </c:pt>
                <c:pt idx="1431">
                  <c:v>3.3970562547076542</c:v>
                </c:pt>
                <c:pt idx="1432">
                  <c:v>1.2908813767889085</c:v>
                </c:pt>
                <c:pt idx="1433">
                  <c:v>0.49053492317978531</c:v>
                </c:pt>
                <c:pt idx="1434">
                  <c:v>0.18640327080831845</c:v>
                </c:pt>
                <c:pt idx="1435">
                  <c:v>7.0833242907161004E-2</c:v>
                </c:pt>
                <c:pt idx="1436">
                  <c:v>2.6916632304721178E-2</c:v>
                </c:pt>
                <c:pt idx="1437">
                  <c:v>1.0228320275794048E-2</c:v>
                </c:pt>
                <c:pt idx="1438">
                  <c:v>3.8867617048017381E-3</c:v>
                </c:pt>
                <c:pt idx="1439">
                  <c:v>1.4769694478246607E-3</c:v>
                </c:pt>
                <c:pt idx="1440">
                  <c:v>5.6124839017337102E-4</c:v>
                </c:pt>
                <c:pt idx="1441">
                  <c:v>2.1327438826588101E-4</c:v>
                </c:pt>
                <c:pt idx="1442">
                  <c:v>8.1044267541034796E-5</c:v>
                </c:pt>
                <c:pt idx="1443">
                  <c:v>3.0796821665593218E-5</c:v>
                </c:pt>
                <c:pt idx="1444">
                  <c:v>7.9444541836449183</c:v>
                </c:pt>
                <c:pt idx="1445">
                  <c:v>1.6990170515216168</c:v>
                </c:pt>
                <c:pt idx="1446">
                  <c:v>4.3464774168920357</c:v>
                </c:pt>
                <c:pt idx="1447">
                  <c:v>0.57962224715577704</c:v>
                </c:pt>
                <c:pt idx="1448">
                  <c:v>0.22025645391919529</c:v>
                </c:pt>
                <c:pt idx="1449">
                  <c:v>8.3697452489294208E-2</c:v>
                </c:pt>
                <c:pt idx="1450">
                  <c:v>3.1805031945931803E-2</c:v>
                </c:pt>
                <c:pt idx="1451">
                  <c:v>6.8846012514663338E-2</c:v>
                </c:pt>
                <c:pt idx="1452">
                  <c:v>4.5926466129925514E-3</c:v>
                </c:pt>
                <c:pt idx="1453">
                  <c:v>1.7452057129371699E-3</c:v>
                </c:pt>
                <c:pt idx="1454">
                  <c:v>6.6317817091612451E-4</c:v>
                </c:pt>
                <c:pt idx="1455">
                  <c:v>49.543663465437504</c:v>
                </c:pt>
                <c:pt idx="1456">
                  <c:v>14.342924379664934</c:v>
                </c:pt>
                <c:pt idx="1457">
                  <c:v>5.4503112642726741</c:v>
                </c:pt>
                <c:pt idx="1458">
                  <c:v>2.0711182804236161</c:v>
                </c:pt>
                <c:pt idx="1459">
                  <c:v>0.78702494656097421</c:v>
                </c:pt>
                <c:pt idx="1460">
                  <c:v>0.29906947969317027</c:v>
                </c:pt>
                <c:pt idx="1461">
                  <c:v>0.11364640228340468</c:v>
                </c:pt>
                <c:pt idx="1462">
                  <c:v>4.3185632867693786E-2</c:v>
                </c:pt>
                <c:pt idx="1463">
                  <c:v>2.2126148533927457</c:v>
                </c:pt>
                <c:pt idx="1464">
                  <c:v>0.94286764811946644</c:v>
                </c:pt>
                <c:pt idx="1465">
                  <c:v>2.3696820467160929E-3</c:v>
                </c:pt>
                <c:pt idx="1466">
                  <c:v>9.0047917775211536E-4</c:v>
                </c:pt>
                <c:pt idx="1467">
                  <c:v>2.0571898757788514</c:v>
                </c:pt>
                <c:pt idx="1468">
                  <c:v>4.8754914596596093</c:v>
                </c:pt>
                <c:pt idx="1469">
                  <c:v>75.001077895441512</c:v>
                </c:pt>
                <c:pt idx="1470">
                  <c:v>23.014131321401489</c:v>
                </c:pt>
                <c:pt idx="1471">
                  <c:v>8.7453699021325662</c:v>
                </c:pt>
                <c:pt idx="1472">
                  <c:v>3.3232405628103745</c:v>
                </c:pt>
                <c:pt idx="1473">
                  <c:v>1.2628314138679422</c:v>
                </c:pt>
                <c:pt idx="1474">
                  <c:v>0.47987593726981803</c:v>
                </c:pt>
                <c:pt idx="1475">
                  <c:v>2.2517071260932373</c:v>
                </c:pt>
                <c:pt idx="1476">
                  <c:v>0.84319034462854525</c:v>
                </c:pt>
                <c:pt idx="1477">
                  <c:v>0.46090095439420331</c:v>
                </c:pt>
                <c:pt idx="1478">
                  <c:v>1.9961801905275318</c:v>
                </c:pt>
                <c:pt idx="1479">
                  <c:v>0.76430920535592772</c:v>
                </c:pt>
                <c:pt idx="1480">
                  <c:v>9.9989833116130686</c:v>
                </c:pt>
                <c:pt idx="1481">
                  <c:v>12.413197121700614</c:v>
                </c:pt>
                <c:pt idx="1482">
                  <c:v>4.263374523118487</c:v>
                </c:pt>
                <c:pt idx="1483">
                  <c:v>1.2936371560159976</c:v>
                </c:pt>
                <c:pt idx="1484">
                  <c:v>0.49158211928607898</c:v>
                </c:pt>
                <c:pt idx="1485">
                  <c:v>0.18680120532871003</c:v>
                </c:pt>
                <c:pt idx="1486">
                  <c:v>7.0984458024909811E-2</c:v>
                </c:pt>
                <c:pt idx="1487">
                  <c:v>2.6974094049465724E-2</c:v>
                </c:pt>
                <c:pt idx="1488">
                  <c:v>1.0250155738796975E-2</c:v>
                </c:pt>
                <c:pt idx="1489">
                  <c:v>7.4168719237671432E-2</c:v>
                </c:pt>
                <c:pt idx="1490">
                  <c:v>1.4801224886822834E-3</c:v>
                </c:pt>
                <c:pt idx="1491">
                  <c:v>0.4734809116892218</c:v>
                </c:pt>
                <c:pt idx="1492">
                  <c:v>4.4657086073569676</c:v>
                </c:pt>
                <c:pt idx="1493">
                  <c:v>0.61713056252915621</c:v>
                </c:pt>
                <c:pt idx="1494">
                  <c:v>0.23450961376107937</c:v>
                </c:pt>
                <c:pt idx="1495">
                  <c:v>8.9113653229210166E-2</c:v>
                </c:pt>
                <c:pt idx="1496">
                  <c:v>3.3863188227099862E-2</c:v>
                </c:pt>
                <c:pt idx="1497">
                  <c:v>1.286801152629795E-2</c:v>
                </c:pt>
                <c:pt idx="1498">
                  <c:v>4.8898443799932217E-3</c:v>
                </c:pt>
                <c:pt idx="1499">
                  <c:v>1.8581408643974242E-3</c:v>
                </c:pt>
                <c:pt idx="1500">
                  <c:v>7.0609352847102115E-4</c:v>
                </c:pt>
                <c:pt idx="1501">
                  <c:v>2.6831554081898804E-4</c:v>
                </c:pt>
                <c:pt idx="1502">
                  <c:v>1.0195990551121547E-4</c:v>
                </c:pt>
                <c:pt idx="1503">
                  <c:v>3.8744764094261875E-5</c:v>
                </c:pt>
                <c:pt idx="1504">
                  <c:v>15.142001512623334</c:v>
                </c:pt>
                <c:pt idx="1505">
                  <c:v>51.365296453128138</c:v>
                </c:pt>
                <c:pt idx="1506">
                  <c:v>27.148216328890804</c:v>
                </c:pt>
                <c:pt idx="1507">
                  <c:v>8.6811134726949852</c:v>
                </c:pt>
                <c:pt idx="1508">
                  <c:v>3.2988231196240947</c:v>
                </c:pt>
                <c:pt idx="1509">
                  <c:v>1.253552785457156</c:v>
                </c:pt>
                <c:pt idx="1510">
                  <c:v>0.4763500584737192</c:v>
                </c:pt>
                <c:pt idx="1511">
                  <c:v>0.18101302222001328</c:v>
                </c:pt>
                <c:pt idx="1512">
                  <c:v>6.8784948443605054E-2</c:v>
                </c:pt>
                <c:pt idx="1513">
                  <c:v>2.6138280408569914E-2</c:v>
                </c:pt>
                <c:pt idx="1514">
                  <c:v>11.752909119947789</c:v>
                </c:pt>
                <c:pt idx="1515">
                  <c:v>2.4783174750506123</c:v>
                </c:pt>
                <c:pt idx="1516">
                  <c:v>0.94176064051923258</c:v>
                </c:pt>
                <c:pt idx="1517">
                  <c:v>20.195360499233793</c:v>
                </c:pt>
                <c:pt idx="1518">
                  <c:v>5.1420878858968688</c:v>
                </c:pt>
                <c:pt idx="1519">
                  <c:v>1.9539933966408101</c:v>
                </c:pt>
                <c:pt idx="1520">
                  <c:v>0.74251749072350781</c:v>
                </c:pt>
                <c:pt idx="1521">
                  <c:v>0.28215664647493294</c:v>
                </c:pt>
                <c:pt idx="1522">
                  <c:v>0.1072195256604745</c:v>
                </c:pt>
                <c:pt idx="1523">
                  <c:v>4.0743419750980316E-2</c:v>
                </c:pt>
                <c:pt idx="1524">
                  <c:v>1.5482499505372518E-2</c:v>
                </c:pt>
                <c:pt idx="1525">
                  <c:v>5.8833498120415577E-3</c:v>
                </c:pt>
                <c:pt idx="1526">
                  <c:v>2.2356729285757915E-3</c:v>
                </c:pt>
                <c:pt idx="1527">
                  <c:v>8.4955571285880095E-4</c:v>
                </c:pt>
                <c:pt idx="1528">
                  <c:v>3.2283117088634434E-4</c:v>
                </c:pt>
                <c:pt idx="1529">
                  <c:v>1.2267584493681083E-4</c:v>
                </c:pt>
                <c:pt idx="1530">
                  <c:v>2.0557538278521106</c:v>
                </c:pt>
                <c:pt idx="1531">
                  <c:v>0.48160216770994335</c:v>
                </c:pt>
                <c:pt idx="1532">
                  <c:v>6.7314689633726852E-6</c:v>
                </c:pt>
                <c:pt idx="1533">
                  <c:v>2.5579582060816206E-6</c:v>
                </c:pt>
                <c:pt idx="1534">
                  <c:v>9.7202411831101589E-7</c:v>
                </c:pt>
                <c:pt idx="1535">
                  <c:v>3.6936916495818597E-7</c:v>
                </c:pt>
                <c:pt idx="1536">
                  <c:v>1.4036028268411064E-7</c:v>
                </c:pt>
                <c:pt idx="1537">
                  <c:v>5.3336907419962055E-8</c:v>
                </c:pt>
                <c:pt idx="1538">
                  <c:v>2.0268024819585583E-8</c:v>
                </c:pt>
                <c:pt idx="1539">
                  <c:v>4.5343223457471113</c:v>
                </c:pt>
                <c:pt idx="1540">
                  <c:v>47.08993214220218</c:v>
                </c:pt>
                <c:pt idx="1541">
                  <c:v>18.179387423973527</c:v>
                </c:pt>
                <c:pt idx="1542">
                  <c:v>60.64057119871692</c:v>
                </c:pt>
                <c:pt idx="1543">
                  <c:v>18.583136159630733</c:v>
                </c:pt>
                <c:pt idx="1544">
                  <c:v>7.0615917406596793</c:v>
                </c:pt>
                <c:pt idx="1545">
                  <c:v>2.6834048614506782</c:v>
                </c:pt>
                <c:pt idx="1546">
                  <c:v>1.0196938473512576</c:v>
                </c:pt>
                <c:pt idx="1547">
                  <c:v>0.38748366199347795</c:v>
                </c:pt>
                <c:pt idx="1548">
                  <c:v>0.1472437915575216</c:v>
                </c:pt>
                <c:pt idx="1549">
                  <c:v>5.5952640791858223E-2</c:v>
                </c:pt>
                <c:pt idx="1550">
                  <c:v>2.1262003500906124E-2</c:v>
                </c:pt>
                <c:pt idx="1551">
                  <c:v>8.0795613303443255E-3</c:v>
                </c:pt>
                <c:pt idx="1552">
                  <c:v>3.0702333055308436E-3</c:v>
                </c:pt>
                <c:pt idx="1553">
                  <c:v>13.674058387486527</c:v>
                </c:pt>
                <c:pt idx="1554">
                  <c:v>8.4267089774375137</c:v>
                </c:pt>
                <c:pt idx="1555">
                  <c:v>7.1376569945654644</c:v>
                </c:pt>
                <c:pt idx="1556">
                  <c:v>1.771200387036268</c:v>
                </c:pt>
                <c:pt idx="1557">
                  <c:v>0.67305614707378192</c:v>
                </c:pt>
                <c:pt idx="1558">
                  <c:v>0.25576133588803712</c:v>
                </c:pt>
                <c:pt idx="1559">
                  <c:v>9.7189307637454106E-2</c:v>
                </c:pt>
                <c:pt idx="1560">
                  <c:v>3.6931936902232565E-2</c:v>
                </c:pt>
                <c:pt idx="1561">
                  <c:v>1.4034136022848373E-2</c:v>
                </c:pt>
                <c:pt idx="1562">
                  <c:v>5.3329716886823808E-3</c:v>
                </c:pt>
                <c:pt idx="1563">
                  <c:v>3.0995774302632522</c:v>
                </c:pt>
                <c:pt idx="1564">
                  <c:v>0.14140858365379688</c:v>
                </c:pt>
                <c:pt idx="1565">
                  <c:v>1.2996413908753406</c:v>
                </c:pt>
                <c:pt idx="1566">
                  <c:v>2.8760491686048408</c:v>
                </c:pt>
                <c:pt idx="1567">
                  <c:v>0.45132626859777436</c:v>
                </c:pt>
                <c:pt idx="1568">
                  <c:v>0.17150398206715423</c:v>
                </c:pt>
                <c:pt idx="1569">
                  <c:v>6.5171513185518615E-2</c:v>
                </c:pt>
                <c:pt idx="1570">
                  <c:v>2.4765175010497079E-2</c:v>
                </c:pt>
                <c:pt idx="1571">
                  <c:v>9.410766503988888E-3</c:v>
                </c:pt>
                <c:pt idx="1572">
                  <c:v>3.5760912715157782E-3</c:v>
                </c:pt>
                <c:pt idx="1573">
                  <c:v>1.3589146831759957E-3</c:v>
                </c:pt>
                <c:pt idx="1574">
                  <c:v>1.3495692663737691</c:v>
                </c:pt>
                <c:pt idx="1575">
                  <c:v>1.9622728025061386E-4</c:v>
                </c:pt>
                <c:pt idx="1576">
                  <c:v>7.4566366495233254E-5</c:v>
                </c:pt>
                <c:pt idx="1577">
                  <c:v>0.75570278236835875</c:v>
                </c:pt>
                <c:pt idx="1578">
                  <c:v>1.8499326208019091</c:v>
                </c:pt>
                <c:pt idx="1579">
                  <c:v>0.75847105452556784</c:v>
                </c:pt>
                <c:pt idx="1580">
                  <c:v>0.18288453644160252</c:v>
                </c:pt>
                <c:pt idx="1581">
                  <c:v>5.908278576399378E-7</c:v>
                </c:pt>
                <c:pt idx="1582">
                  <c:v>2.2451458590317641E-7</c:v>
                </c:pt>
                <c:pt idx="1583">
                  <c:v>8.5315542643207029E-8</c:v>
                </c:pt>
                <c:pt idx="1584">
                  <c:v>3.2419906204418668E-8</c:v>
                </c:pt>
                <c:pt idx="1585">
                  <c:v>1.2319564357679091E-8</c:v>
                </c:pt>
                <c:pt idx="1586">
                  <c:v>3.8034767810705956</c:v>
                </c:pt>
                <c:pt idx="1587">
                  <c:v>53.396592174584413</c:v>
                </c:pt>
                <c:pt idx="1588">
                  <c:v>21.857059261235644</c:v>
                </c:pt>
                <c:pt idx="1589">
                  <c:v>7.5510387706452491</c:v>
                </c:pt>
                <c:pt idx="1590">
                  <c:v>3.3024880069551079</c:v>
                </c:pt>
                <c:pt idx="1591">
                  <c:v>1.0903699984811739</c:v>
                </c:pt>
                <c:pt idx="1592">
                  <c:v>0.41434059942284607</c:v>
                </c:pt>
                <c:pt idx="1593">
                  <c:v>0.15744942778068152</c:v>
                </c:pt>
                <c:pt idx="1594">
                  <c:v>5.9830782556658989E-2</c:v>
                </c:pt>
                <c:pt idx="1595">
                  <c:v>2.2735697371530417E-2</c:v>
                </c:pt>
                <c:pt idx="1596">
                  <c:v>8.6395650011815567E-3</c:v>
                </c:pt>
                <c:pt idx="1597">
                  <c:v>3.283034700448992E-3</c:v>
                </c:pt>
                <c:pt idx="1598">
                  <c:v>2.9559394337836227</c:v>
                </c:pt>
                <c:pt idx="1599">
                  <c:v>4.7407021074483445E-4</c:v>
                </c:pt>
                <c:pt idx="1600">
                  <c:v>31.609807589049858</c:v>
                </c:pt>
                <c:pt idx="1601">
                  <c:v>8.9695714039416536</c:v>
                </c:pt>
                <c:pt idx="1602">
                  <c:v>12.209346044780869</c:v>
                </c:pt>
                <c:pt idx="1603">
                  <c:v>3.1087970518141805</c:v>
                </c:pt>
                <c:pt idx="1604">
                  <c:v>26.594221257981658</c:v>
                </c:pt>
                <c:pt idx="1605">
                  <c:v>6.2756388355619617</c:v>
                </c:pt>
                <c:pt idx="1606">
                  <c:v>2.3847427575135454</c:v>
                </c:pt>
                <c:pt idx="1607">
                  <c:v>0.90620224785514736</c:v>
                </c:pt>
                <c:pt idx="1608">
                  <c:v>0.34435685418495593</c:v>
                </c:pt>
                <c:pt idx="1609">
                  <c:v>0.13085560459028328</c:v>
                </c:pt>
                <c:pt idx="1610">
                  <c:v>2.2324309941065312</c:v>
                </c:pt>
                <c:pt idx="1611">
                  <c:v>2.5751796830781024</c:v>
                </c:pt>
                <c:pt idx="1612">
                  <c:v>0.3537204240906926</c:v>
                </c:pt>
                <c:pt idx="1613">
                  <c:v>0.13441376115446318</c:v>
                </c:pt>
                <c:pt idx="1614">
                  <c:v>7.8350942383439861</c:v>
                </c:pt>
                <c:pt idx="1615">
                  <c:v>1.9506058870614142</c:v>
                </c:pt>
                <c:pt idx="1616">
                  <c:v>0.57645675438237576</c:v>
                </c:pt>
                <c:pt idx="1617">
                  <c:v>0.21905356666530276</c:v>
                </c:pt>
                <c:pt idx="1618">
                  <c:v>8.3240355332815055E-2</c:v>
                </c:pt>
                <c:pt idx="1619">
                  <c:v>3.1631335026469726E-2</c:v>
                </c:pt>
                <c:pt idx="1620">
                  <c:v>1.2019907310058498E-2</c:v>
                </c:pt>
                <c:pt idx="1621">
                  <c:v>4.567564777822229E-3</c:v>
                </c:pt>
                <c:pt idx="1622">
                  <c:v>1.7356746155724472E-3</c:v>
                </c:pt>
                <c:pt idx="1623">
                  <c:v>6.5955635391752988E-4</c:v>
                </c:pt>
                <c:pt idx="1624">
                  <c:v>0.21465654622432398</c:v>
                </c:pt>
                <c:pt idx="1625">
                  <c:v>46.223204966095579</c:v>
                </c:pt>
                <c:pt idx="1626">
                  <c:v>13.826394173507625</c:v>
                </c:pt>
                <c:pt idx="1627">
                  <c:v>5.1831679279963794</c:v>
                </c:pt>
                <c:pt idx="1628">
                  <c:v>1.9696038126386246</c:v>
                </c:pt>
                <c:pt idx="1629">
                  <c:v>0.74844944880267728</c:v>
                </c:pt>
                <c:pt idx="1630">
                  <c:v>0.28441079054501739</c:v>
                </c:pt>
                <c:pt idx="1631">
                  <c:v>0.10807610040710661</c:v>
                </c:pt>
                <c:pt idx="1632">
                  <c:v>4.1068918154700512E-2</c:v>
                </c:pt>
                <c:pt idx="1633">
                  <c:v>1.5606188898786191E-2</c:v>
                </c:pt>
                <c:pt idx="1634">
                  <c:v>5.9303517815387534E-3</c:v>
                </c:pt>
                <c:pt idx="1635">
                  <c:v>0.48182119744574037</c:v>
                </c:pt>
                <c:pt idx="1636">
                  <c:v>0.99686738314641921</c:v>
                </c:pt>
                <c:pt idx="1637">
                  <c:v>3.2541026295659442E-4</c:v>
                </c:pt>
                <c:pt idx="1638">
                  <c:v>1.2365589992350591E-4</c:v>
                </c:pt>
                <c:pt idx="1639">
                  <c:v>4.6989241970932244E-5</c:v>
                </c:pt>
                <c:pt idx="1640">
                  <c:v>1.785591194895425E-5</c:v>
                </c:pt>
                <c:pt idx="1641">
                  <c:v>6.7852465406026154E-6</c:v>
                </c:pt>
                <c:pt idx="1642">
                  <c:v>2.5783936854289943E-6</c:v>
                </c:pt>
                <c:pt idx="1643">
                  <c:v>9.7978960046301774E-7</c:v>
                </c:pt>
                <c:pt idx="1644">
                  <c:v>3.7232004817594675E-7</c:v>
                </c:pt>
                <c:pt idx="1645">
                  <c:v>1.4148161830685975E-7</c:v>
                </c:pt>
                <c:pt idx="1646">
                  <c:v>1.1026375588296864</c:v>
                </c:pt>
                <c:pt idx="1647">
                  <c:v>2.0429945683510551E-8</c:v>
                </c:pt>
                <c:pt idx="1648">
                  <c:v>0.13346510664757774</c:v>
                </c:pt>
                <c:pt idx="1649">
                  <c:v>2.9500841566989229E-9</c:v>
                </c:pt>
                <c:pt idx="1650">
                  <c:v>20.24317262894732</c:v>
                </c:pt>
                <c:pt idx="1651">
                  <c:v>21.057151801744084</c:v>
                </c:pt>
                <c:pt idx="1652">
                  <c:v>6.0709728469414035</c:v>
                </c:pt>
                <c:pt idx="1653">
                  <c:v>2.306969681837733</c:v>
                </c:pt>
                <c:pt idx="1654">
                  <c:v>0.87664847909833854</c:v>
                </c:pt>
                <c:pt idx="1655">
                  <c:v>0.33312642205736864</c:v>
                </c:pt>
                <c:pt idx="1656">
                  <c:v>0.12658804038180008</c:v>
                </c:pt>
                <c:pt idx="1657">
                  <c:v>4.8103455345084013E-2</c:v>
                </c:pt>
                <c:pt idx="1658">
                  <c:v>1.8279313031131929E-2</c:v>
                </c:pt>
                <c:pt idx="1659">
                  <c:v>6.9461389518301331E-3</c:v>
                </c:pt>
                <c:pt idx="1660">
                  <c:v>2.6395328016954505E-3</c:v>
                </c:pt>
                <c:pt idx="1661">
                  <c:v>0.93544911824556021</c:v>
                </c:pt>
                <c:pt idx="1662">
                  <c:v>3.8114853656482294E-4</c:v>
                </c:pt>
                <c:pt idx="1663">
                  <c:v>1.4483644389463269E-4</c:v>
                </c:pt>
                <c:pt idx="1664">
                  <c:v>1.5042363076126759</c:v>
                </c:pt>
                <c:pt idx="1665">
                  <c:v>2.0914382498384965E-5</c:v>
                </c:pt>
                <c:pt idx="1666">
                  <c:v>7.947465349386287E-6</c:v>
                </c:pt>
                <c:pt idx="1667">
                  <c:v>3.0200368327667885E-6</c:v>
                </c:pt>
                <c:pt idx="1668">
                  <c:v>1.1476139964513794E-6</c:v>
                </c:pt>
                <c:pt idx="1669">
                  <c:v>4.3609331865152424E-7</c:v>
                </c:pt>
                <c:pt idx="1670">
                  <c:v>1.6571546108757924E-7</c:v>
                </c:pt>
                <c:pt idx="1671">
                  <c:v>6.2971875213280103E-8</c:v>
                </c:pt>
                <c:pt idx="1672">
                  <c:v>38.646792814435194</c:v>
                </c:pt>
                <c:pt idx="1673">
                  <c:v>80.767486229673437</c:v>
                </c:pt>
                <c:pt idx="1674">
                  <c:v>25.286712242858492</c:v>
                </c:pt>
                <c:pt idx="1675">
                  <c:v>10.543988842831387</c:v>
                </c:pt>
                <c:pt idx="1676">
                  <c:v>3.6514012478687667</c:v>
                </c:pt>
                <c:pt idx="1677">
                  <c:v>1.3875324741901314</c:v>
                </c:pt>
                <c:pt idx="1678">
                  <c:v>0.52726234019225005</c:v>
                </c:pt>
                <c:pt idx="1679">
                  <c:v>0.200359689273055</c:v>
                </c:pt>
                <c:pt idx="1680">
                  <c:v>7.6136681923760913E-2</c:v>
                </c:pt>
                <c:pt idx="1681">
                  <c:v>2.8931939131029139E-2</c:v>
                </c:pt>
                <c:pt idx="1682">
                  <c:v>1.0994136869791074E-2</c:v>
                </c:pt>
                <c:pt idx="1683">
                  <c:v>2.0611166479753629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5FA-4797-AFC8-DEA6D64A79DF}"/>
            </c:ext>
          </c:extLst>
        </c:ser>
        <c:ser>
          <c:idx val="1"/>
          <c:order val="1"/>
          <c:tx>
            <c:v>Observé 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4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'MODEL - pluie - débit'!$A$6:$A$3401</c:f>
              <c:numCache>
                <c:formatCode>mmm\-yy</c:formatCode>
                <c:ptCount val="3396"/>
                <c:pt idx="0">
                  <c:v>22160</c:v>
                </c:pt>
                <c:pt idx="1">
                  <c:v>22190</c:v>
                </c:pt>
                <c:pt idx="2">
                  <c:v>22221</c:v>
                </c:pt>
                <c:pt idx="3">
                  <c:v>22251</c:v>
                </c:pt>
                <c:pt idx="4">
                  <c:v>22282</c:v>
                </c:pt>
                <c:pt idx="5">
                  <c:v>22313</c:v>
                </c:pt>
                <c:pt idx="6">
                  <c:v>22341</c:v>
                </c:pt>
                <c:pt idx="7">
                  <c:v>22372</c:v>
                </c:pt>
                <c:pt idx="8">
                  <c:v>22402</c:v>
                </c:pt>
                <c:pt idx="9">
                  <c:v>22433</c:v>
                </c:pt>
                <c:pt idx="10">
                  <c:v>22463</c:v>
                </c:pt>
                <c:pt idx="11">
                  <c:v>22494</c:v>
                </c:pt>
                <c:pt idx="12">
                  <c:v>22525</c:v>
                </c:pt>
                <c:pt idx="13">
                  <c:v>22555</c:v>
                </c:pt>
                <c:pt idx="14">
                  <c:v>22586</c:v>
                </c:pt>
                <c:pt idx="15">
                  <c:v>22616</c:v>
                </c:pt>
                <c:pt idx="16">
                  <c:v>22647</c:v>
                </c:pt>
                <c:pt idx="17">
                  <c:v>22678</c:v>
                </c:pt>
                <c:pt idx="18">
                  <c:v>22706</c:v>
                </c:pt>
                <c:pt idx="19">
                  <c:v>22737</c:v>
                </c:pt>
                <c:pt idx="20">
                  <c:v>22767</c:v>
                </c:pt>
                <c:pt idx="21">
                  <c:v>22798</c:v>
                </c:pt>
                <c:pt idx="22">
                  <c:v>22828</c:v>
                </c:pt>
                <c:pt idx="23">
                  <c:v>22859</c:v>
                </c:pt>
                <c:pt idx="24">
                  <c:v>22890</c:v>
                </c:pt>
                <c:pt idx="25">
                  <c:v>22920</c:v>
                </c:pt>
                <c:pt idx="26">
                  <c:v>22951</c:v>
                </c:pt>
                <c:pt idx="27">
                  <c:v>22981</c:v>
                </c:pt>
                <c:pt idx="28">
                  <c:v>23012</c:v>
                </c:pt>
                <c:pt idx="29">
                  <c:v>23043</c:v>
                </c:pt>
                <c:pt idx="30">
                  <c:v>23071</c:v>
                </c:pt>
                <c:pt idx="31">
                  <c:v>23102</c:v>
                </c:pt>
                <c:pt idx="32">
                  <c:v>23132</c:v>
                </c:pt>
                <c:pt idx="33">
                  <c:v>23163</c:v>
                </c:pt>
                <c:pt idx="34">
                  <c:v>23193</c:v>
                </c:pt>
                <c:pt idx="35">
                  <c:v>23224</c:v>
                </c:pt>
                <c:pt idx="36">
                  <c:v>23255</c:v>
                </c:pt>
                <c:pt idx="37">
                  <c:v>23285</c:v>
                </c:pt>
                <c:pt idx="38">
                  <c:v>23316</c:v>
                </c:pt>
                <c:pt idx="39">
                  <c:v>23346</c:v>
                </c:pt>
                <c:pt idx="40">
                  <c:v>23377</c:v>
                </c:pt>
                <c:pt idx="41">
                  <c:v>23408</c:v>
                </c:pt>
                <c:pt idx="42">
                  <c:v>23437</c:v>
                </c:pt>
                <c:pt idx="43">
                  <c:v>23468</c:v>
                </c:pt>
                <c:pt idx="44">
                  <c:v>23498</c:v>
                </c:pt>
                <c:pt idx="45">
                  <c:v>23529</c:v>
                </c:pt>
                <c:pt idx="46">
                  <c:v>23559</c:v>
                </c:pt>
                <c:pt idx="47">
                  <c:v>23590</c:v>
                </c:pt>
                <c:pt idx="48">
                  <c:v>23621</c:v>
                </c:pt>
                <c:pt idx="49">
                  <c:v>23651</c:v>
                </c:pt>
                <c:pt idx="50">
                  <c:v>23682</c:v>
                </c:pt>
                <c:pt idx="51">
                  <c:v>23712</c:v>
                </c:pt>
                <c:pt idx="52">
                  <c:v>23743</c:v>
                </c:pt>
                <c:pt idx="53">
                  <c:v>23774</c:v>
                </c:pt>
                <c:pt idx="54">
                  <c:v>23802</c:v>
                </c:pt>
                <c:pt idx="55">
                  <c:v>23833</c:v>
                </c:pt>
                <c:pt idx="56">
                  <c:v>23863</c:v>
                </c:pt>
                <c:pt idx="57">
                  <c:v>23894</c:v>
                </c:pt>
                <c:pt idx="58">
                  <c:v>23924</c:v>
                </c:pt>
                <c:pt idx="59">
                  <c:v>23955</c:v>
                </c:pt>
                <c:pt idx="60">
                  <c:v>23986</c:v>
                </c:pt>
                <c:pt idx="61">
                  <c:v>24016</c:v>
                </c:pt>
                <c:pt idx="62">
                  <c:v>24047</c:v>
                </c:pt>
                <c:pt idx="63">
                  <c:v>24077</c:v>
                </c:pt>
                <c:pt idx="64">
                  <c:v>24108</c:v>
                </c:pt>
                <c:pt idx="65">
                  <c:v>24139</c:v>
                </c:pt>
                <c:pt idx="66">
                  <c:v>24167</c:v>
                </c:pt>
                <c:pt idx="67">
                  <c:v>24198</c:v>
                </c:pt>
                <c:pt idx="68">
                  <c:v>24228</c:v>
                </c:pt>
                <c:pt idx="69">
                  <c:v>24259</c:v>
                </c:pt>
                <c:pt idx="70">
                  <c:v>24289</c:v>
                </c:pt>
                <c:pt idx="71">
                  <c:v>24320</c:v>
                </c:pt>
                <c:pt idx="72">
                  <c:v>24351</c:v>
                </c:pt>
                <c:pt idx="73">
                  <c:v>24381</c:v>
                </c:pt>
                <c:pt idx="74">
                  <c:v>24412</c:v>
                </c:pt>
                <c:pt idx="75">
                  <c:v>24442</c:v>
                </c:pt>
                <c:pt idx="76">
                  <c:v>24473</c:v>
                </c:pt>
                <c:pt idx="77">
                  <c:v>24504</c:v>
                </c:pt>
                <c:pt idx="78">
                  <c:v>24532</c:v>
                </c:pt>
                <c:pt idx="79">
                  <c:v>24563</c:v>
                </c:pt>
                <c:pt idx="80">
                  <c:v>24593</c:v>
                </c:pt>
                <c:pt idx="81">
                  <c:v>24624</c:v>
                </c:pt>
                <c:pt idx="82">
                  <c:v>24654</c:v>
                </c:pt>
                <c:pt idx="83">
                  <c:v>24685</c:v>
                </c:pt>
                <c:pt idx="84">
                  <c:v>24716</c:v>
                </c:pt>
                <c:pt idx="85">
                  <c:v>24746</c:v>
                </c:pt>
                <c:pt idx="86">
                  <c:v>24777</c:v>
                </c:pt>
                <c:pt idx="87">
                  <c:v>24807</c:v>
                </c:pt>
                <c:pt idx="88">
                  <c:v>24838</c:v>
                </c:pt>
                <c:pt idx="89">
                  <c:v>24869</c:v>
                </c:pt>
                <c:pt idx="90">
                  <c:v>24898</c:v>
                </c:pt>
                <c:pt idx="91">
                  <c:v>24929</c:v>
                </c:pt>
                <c:pt idx="92">
                  <c:v>24959</c:v>
                </c:pt>
                <c:pt idx="93">
                  <c:v>24990</c:v>
                </c:pt>
                <c:pt idx="94">
                  <c:v>25020</c:v>
                </c:pt>
                <c:pt idx="95">
                  <c:v>25051</c:v>
                </c:pt>
                <c:pt idx="96">
                  <c:v>25082</c:v>
                </c:pt>
                <c:pt idx="97">
                  <c:v>25112</c:v>
                </c:pt>
                <c:pt idx="98">
                  <c:v>25143</c:v>
                </c:pt>
                <c:pt idx="99">
                  <c:v>25173</c:v>
                </c:pt>
                <c:pt idx="100">
                  <c:v>25204</c:v>
                </c:pt>
                <c:pt idx="101">
                  <c:v>25235</c:v>
                </c:pt>
                <c:pt idx="102">
                  <c:v>25263</c:v>
                </c:pt>
                <c:pt idx="103">
                  <c:v>25294</c:v>
                </c:pt>
                <c:pt idx="104">
                  <c:v>25324</c:v>
                </c:pt>
                <c:pt idx="105">
                  <c:v>25355</c:v>
                </c:pt>
                <c:pt idx="106">
                  <c:v>25385</c:v>
                </c:pt>
                <c:pt idx="107">
                  <c:v>25416</c:v>
                </c:pt>
                <c:pt idx="108">
                  <c:v>25447</c:v>
                </c:pt>
                <c:pt idx="109">
                  <c:v>25477</c:v>
                </c:pt>
                <c:pt idx="110">
                  <c:v>25508</c:v>
                </c:pt>
                <c:pt idx="111">
                  <c:v>25538</c:v>
                </c:pt>
                <c:pt idx="112">
                  <c:v>25569</c:v>
                </c:pt>
                <c:pt idx="113">
                  <c:v>25600</c:v>
                </c:pt>
                <c:pt idx="114">
                  <c:v>25628</c:v>
                </c:pt>
                <c:pt idx="115">
                  <c:v>25659</c:v>
                </c:pt>
                <c:pt idx="116">
                  <c:v>25689</c:v>
                </c:pt>
                <c:pt idx="117">
                  <c:v>25720</c:v>
                </c:pt>
                <c:pt idx="118">
                  <c:v>25750</c:v>
                </c:pt>
                <c:pt idx="119">
                  <c:v>25781</c:v>
                </c:pt>
                <c:pt idx="120">
                  <c:v>25812</c:v>
                </c:pt>
                <c:pt idx="121">
                  <c:v>25842</c:v>
                </c:pt>
                <c:pt idx="122">
                  <c:v>25873</c:v>
                </c:pt>
                <c:pt idx="123">
                  <c:v>25903</c:v>
                </c:pt>
                <c:pt idx="124">
                  <c:v>25934</c:v>
                </c:pt>
                <c:pt idx="125">
                  <c:v>25965</c:v>
                </c:pt>
                <c:pt idx="126">
                  <c:v>25993</c:v>
                </c:pt>
                <c:pt idx="127">
                  <c:v>26024</c:v>
                </c:pt>
                <c:pt idx="128">
                  <c:v>26054</c:v>
                </c:pt>
                <c:pt idx="129">
                  <c:v>26085</c:v>
                </c:pt>
                <c:pt idx="130">
                  <c:v>26115</c:v>
                </c:pt>
                <c:pt idx="131">
                  <c:v>26146</c:v>
                </c:pt>
                <c:pt idx="132">
                  <c:v>26177</c:v>
                </c:pt>
                <c:pt idx="133">
                  <c:v>26207</c:v>
                </c:pt>
                <c:pt idx="134">
                  <c:v>26238</c:v>
                </c:pt>
                <c:pt idx="135">
                  <c:v>26268</c:v>
                </c:pt>
                <c:pt idx="136">
                  <c:v>26299</c:v>
                </c:pt>
                <c:pt idx="137">
                  <c:v>26330</c:v>
                </c:pt>
                <c:pt idx="138">
                  <c:v>26359</c:v>
                </c:pt>
                <c:pt idx="139">
                  <c:v>26390</c:v>
                </c:pt>
                <c:pt idx="140">
                  <c:v>26420</c:v>
                </c:pt>
                <c:pt idx="141">
                  <c:v>26451</c:v>
                </c:pt>
                <c:pt idx="142">
                  <c:v>26481</c:v>
                </c:pt>
                <c:pt idx="143">
                  <c:v>26512</c:v>
                </c:pt>
                <c:pt idx="144">
                  <c:v>26543</c:v>
                </c:pt>
                <c:pt idx="145">
                  <c:v>26573</c:v>
                </c:pt>
                <c:pt idx="146">
                  <c:v>26604</c:v>
                </c:pt>
                <c:pt idx="147">
                  <c:v>26634</c:v>
                </c:pt>
                <c:pt idx="148">
                  <c:v>26665</c:v>
                </c:pt>
                <c:pt idx="149">
                  <c:v>26696</c:v>
                </c:pt>
                <c:pt idx="150">
                  <c:v>26724</c:v>
                </c:pt>
                <c:pt idx="151">
                  <c:v>26755</c:v>
                </c:pt>
                <c:pt idx="152">
                  <c:v>26785</c:v>
                </c:pt>
                <c:pt idx="153">
                  <c:v>26816</c:v>
                </c:pt>
                <c:pt idx="154">
                  <c:v>26846</c:v>
                </c:pt>
                <c:pt idx="155">
                  <c:v>26877</c:v>
                </c:pt>
                <c:pt idx="156">
                  <c:v>26908</c:v>
                </c:pt>
                <c:pt idx="157">
                  <c:v>26938</c:v>
                </c:pt>
                <c:pt idx="158">
                  <c:v>26969</c:v>
                </c:pt>
                <c:pt idx="159">
                  <c:v>26999</c:v>
                </c:pt>
                <c:pt idx="160">
                  <c:v>27030</c:v>
                </c:pt>
                <c:pt idx="161">
                  <c:v>27061</c:v>
                </c:pt>
                <c:pt idx="162">
                  <c:v>27089</c:v>
                </c:pt>
                <c:pt idx="163">
                  <c:v>27120</c:v>
                </c:pt>
                <c:pt idx="164">
                  <c:v>27150</c:v>
                </c:pt>
                <c:pt idx="165">
                  <c:v>27181</c:v>
                </c:pt>
                <c:pt idx="166">
                  <c:v>27211</c:v>
                </c:pt>
                <c:pt idx="167">
                  <c:v>27242</c:v>
                </c:pt>
                <c:pt idx="168">
                  <c:v>27273</c:v>
                </c:pt>
                <c:pt idx="169">
                  <c:v>27303</c:v>
                </c:pt>
                <c:pt idx="170">
                  <c:v>27334</c:v>
                </c:pt>
                <c:pt idx="171">
                  <c:v>27364</c:v>
                </c:pt>
                <c:pt idx="172">
                  <c:v>27395</c:v>
                </c:pt>
                <c:pt idx="173">
                  <c:v>27426</c:v>
                </c:pt>
                <c:pt idx="174">
                  <c:v>27454</c:v>
                </c:pt>
                <c:pt idx="175">
                  <c:v>27485</c:v>
                </c:pt>
                <c:pt idx="176">
                  <c:v>27515</c:v>
                </c:pt>
                <c:pt idx="177">
                  <c:v>27546</c:v>
                </c:pt>
                <c:pt idx="178">
                  <c:v>27576</c:v>
                </c:pt>
                <c:pt idx="179">
                  <c:v>27607</c:v>
                </c:pt>
                <c:pt idx="180">
                  <c:v>27638</c:v>
                </c:pt>
                <c:pt idx="181">
                  <c:v>27668</c:v>
                </c:pt>
                <c:pt idx="182">
                  <c:v>27699</c:v>
                </c:pt>
                <c:pt idx="183">
                  <c:v>27729</c:v>
                </c:pt>
                <c:pt idx="184">
                  <c:v>27760</c:v>
                </c:pt>
                <c:pt idx="185">
                  <c:v>27791</c:v>
                </c:pt>
                <c:pt idx="186">
                  <c:v>27820</c:v>
                </c:pt>
                <c:pt idx="187">
                  <c:v>27851</c:v>
                </c:pt>
                <c:pt idx="188">
                  <c:v>27881</c:v>
                </c:pt>
                <c:pt idx="189">
                  <c:v>27912</c:v>
                </c:pt>
                <c:pt idx="190">
                  <c:v>27942</c:v>
                </c:pt>
                <c:pt idx="191">
                  <c:v>27973</c:v>
                </c:pt>
                <c:pt idx="192">
                  <c:v>28004</c:v>
                </c:pt>
                <c:pt idx="193">
                  <c:v>28034</c:v>
                </c:pt>
                <c:pt idx="194">
                  <c:v>28065</c:v>
                </c:pt>
                <c:pt idx="195">
                  <c:v>28095</c:v>
                </c:pt>
                <c:pt idx="196">
                  <c:v>28126</c:v>
                </c:pt>
                <c:pt idx="197">
                  <c:v>28157</c:v>
                </c:pt>
                <c:pt idx="198">
                  <c:v>28185</c:v>
                </c:pt>
                <c:pt idx="199">
                  <c:v>28216</c:v>
                </c:pt>
                <c:pt idx="200">
                  <c:v>28246</c:v>
                </c:pt>
                <c:pt idx="201">
                  <c:v>28277</c:v>
                </c:pt>
                <c:pt idx="202">
                  <c:v>28307</c:v>
                </c:pt>
                <c:pt idx="203">
                  <c:v>28338</c:v>
                </c:pt>
                <c:pt idx="204">
                  <c:v>28369</c:v>
                </c:pt>
                <c:pt idx="205">
                  <c:v>28399</c:v>
                </c:pt>
                <c:pt idx="206">
                  <c:v>28430</c:v>
                </c:pt>
                <c:pt idx="207">
                  <c:v>28460</c:v>
                </c:pt>
                <c:pt idx="208">
                  <c:v>28491</c:v>
                </c:pt>
                <c:pt idx="209">
                  <c:v>28522</c:v>
                </c:pt>
                <c:pt idx="210">
                  <c:v>28550</c:v>
                </c:pt>
                <c:pt idx="211">
                  <c:v>28581</c:v>
                </c:pt>
                <c:pt idx="212">
                  <c:v>28611</c:v>
                </c:pt>
                <c:pt idx="213">
                  <c:v>28642</c:v>
                </c:pt>
                <c:pt idx="214">
                  <c:v>28672</c:v>
                </c:pt>
                <c:pt idx="215">
                  <c:v>28703</c:v>
                </c:pt>
                <c:pt idx="216">
                  <c:v>28734</c:v>
                </c:pt>
                <c:pt idx="217">
                  <c:v>28764</c:v>
                </c:pt>
                <c:pt idx="218">
                  <c:v>28795</c:v>
                </c:pt>
                <c:pt idx="219">
                  <c:v>28825</c:v>
                </c:pt>
                <c:pt idx="220">
                  <c:v>28856</c:v>
                </c:pt>
                <c:pt idx="221">
                  <c:v>28887</c:v>
                </c:pt>
                <c:pt idx="222">
                  <c:v>28915</c:v>
                </c:pt>
                <c:pt idx="223">
                  <c:v>28946</c:v>
                </c:pt>
                <c:pt idx="224">
                  <c:v>28976</c:v>
                </c:pt>
                <c:pt idx="225">
                  <c:v>29007</c:v>
                </c:pt>
                <c:pt idx="226">
                  <c:v>29037</c:v>
                </c:pt>
                <c:pt idx="227">
                  <c:v>29068</c:v>
                </c:pt>
                <c:pt idx="228">
                  <c:v>29099</c:v>
                </c:pt>
                <c:pt idx="229">
                  <c:v>29129</c:v>
                </c:pt>
                <c:pt idx="230">
                  <c:v>29160</c:v>
                </c:pt>
                <c:pt idx="231">
                  <c:v>29190</c:v>
                </c:pt>
                <c:pt idx="232">
                  <c:v>29221</c:v>
                </c:pt>
                <c:pt idx="233">
                  <c:v>29252</c:v>
                </c:pt>
                <c:pt idx="234">
                  <c:v>29281</c:v>
                </c:pt>
                <c:pt idx="235">
                  <c:v>29312</c:v>
                </c:pt>
                <c:pt idx="236">
                  <c:v>29342</c:v>
                </c:pt>
                <c:pt idx="237">
                  <c:v>29373</c:v>
                </c:pt>
                <c:pt idx="238">
                  <c:v>29403</c:v>
                </c:pt>
                <c:pt idx="239">
                  <c:v>29434</c:v>
                </c:pt>
                <c:pt idx="240">
                  <c:v>29465</c:v>
                </c:pt>
                <c:pt idx="241">
                  <c:v>29495</c:v>
                </c:pt>
                <c:pt idx="242">
                  <c:v>29526</c:v>
                </c:pt>
                <c:pt idx="243">
                  <c:v>29556</c:v>
                </c:pt>
                <c:pt idx="244">
                  <c:v>29587</c:v>
                </c:pt>
                <c:pt idx="245">
                  <c:v>29618</c:v>
                </c:pt>
                <c:pt idx="246">
                  <c:v>29646</c:v>
                </c:pt>
                <c:pt idx="247">
                  <c:v>29677</c:v>
                </c:pt>
                <c:pt idx="248">
                  <c:v>29707</c:v>
                </c:pt>
                <c:pt idx="249">
                  <c:v>29738</c:v>
                </c:pt>
                <c:pt idx="250">
                  <c:v>29768</c:v>
                </c:pt>
                <c:pt idx="251">
                  <c:v>29799</c:v>
                </c:pt>
                <c:pt idx="252">
                  <c:v>29830</c:v>
                </c:pt>
                <c:pt idx="253">
                  <c:v>29860</c:v>
                </c:pt>
                <c:pt idx="254">
                  <c:v>29891</c:v>
                </c:pt>
                <c:pt idx="255">
                  <c:v>29921</c:v>
                </c:pt>
                <c:pt idx="256">
                  <c:v>29952</c:v>
                </c:pt>
                <c:pt idx="257">
                  <c:v>29983</c:v>
                </c:pt>
                <c:pt idx="258">
                  <c:v>30011</c:v>
                </c:pt>
                <c:pt idx="259">
                  <c:v>30042</c:v>
                </c:pt>
                <c:pt idx="260">
                  <c:v>30072</c:v>
                </c:pt>
                <c:pt idx="261">
                  <c:v>30103</c:v>
                </c:pt>
                <c:pt idx="262">
                  <c:v>30133</c:v>
                </c:pt>
                <c:pt idx="263">
                  <c:v>30164</c:v>
                </c:pt>
                <c:pt idx="264">
                  <c:v>30195</c:v>
                </c:pt>
                <c:pt idx="265">
                  <c:v>30225</c:v>
                </c:pt>
                <c:pt idx="266">
                  <c:v>30256</c:v>
                </c:pt>
                <c:pt idx="267">
                  <c:v>30286</c:v>
                </c:pt>
                <c:pt idx="268">
                  <c:v>30317</c:v>
                </c:pt>
                <c:pt idx="269">
                  <c:v>30348</c:v>
                </c:pt>
                <c:pt idx="270">
                  <c:v>30376</c:v>
                </c:pt>
                <c:pt idx="271">
                  <c:v>30407</c:v>
                </c:pt>
                <c:pt idx="272">
                  <c:v>30437</c:v>
                </c:pt>
                <c:pt idx="273">
                  <c:v>30468</c:v>
                </c:pt>
                <c:pt idx="274">
                  <c:v>30498</c:v>
                </c:pt>
                <c:pt idx="275">
                  <c:v>30529</c:v>
                </c:pt>
                <c:pt idx="276">
                  <c:v>30560</c:v>
                </c:pt>
                <c:pt idx="277">
                  <c:v>30590</c:v>
                </c:pt>
                <c:pt idx="278">
                  <c:v>30621</c:v>
                </c:pt>
                <c:pt idx="279">
                  <c:v>30651</c:v>
                </c:pt>
                <c:pt idx="280">
                  <c:v>30682</c:v>
                </c:pt>
                <c:pt idx="281">
                  <c:v>30713</c:v>
                </c:pt>
                <c:pt idx="282">
                  <c:v>30742</c:v>
                </c:pt>
                <c:pt idx="283">
                  <c:v>30773</c:v>
                </c:pt>
                <c:pt idx="284">
                  <c:v>30803</c:v>
                </c:pt>
                <c:pt idx="285">
                  <c:v>30834</c:v>
                </c:pt>
                <c:pt idx="286">
                  <c:v>30864</c:v>
                </c:pt>
                <c:pt idx="287">
                  <c:v>30895</c:v>
                </c:pt>
                <c:pt idx="288">
                  <c:v>30926</c:v>
                </c:pt>
                <c:pt idx="289">
                  <c:v>30956</c:v>
                </c:pt>
                <c:pt idx="290">
                  <c:v>30987</c:v>
                </c:pt>
                <c:pt idx="291">
                  <c:v>31017</c:v>
                </c:pt>
                <c:pt idx="292">
                  <c:v>31048</c:v>
                </c:pt>
                <c:pt idx="293">
                  <c:v>31079</c:v>
                </c:pt>
                <c:pt idx="294">
                  <c:v>31107</c:v>
                </c:pt>
                <c:pt idx="295">
                  <c:v>31138</c:v>
                </c:pt>
                <c:pt idx="296">
                  <c:v>31168</c:v>
                </c:pt>
                <c:pt idx="297">
                  <c:v>31199</c:v>
                </c:pt>
                <c:pt idx="298">
                  <c:v>31229</c:v>
                </c:pt>
                <c:pt idx="299">
                  <c:v>31260</c:v>
                </c:pt>
                <c:pt idx="300">
                  <c:v>31291</c:v>
                </c:pt>
                <c:pt idx="301">
                  <c:v>31321</c:v>
                </c:pt>
                <c:pt idx="302">
                  <c:v>31352</c:v>
                </c:pt>
                <c:pt idx="303">
                  <c:v>31382</c:v>
                </c:pt>
                <c:pt idx="304">
                  <c:v>31413</c:v>
                </c:pt>
                <c:pt idx="305">
                  <c:v>31444</c:v>
                </c:pt>
                <c:pt idx="306">
                  <c:v>31472</c:v>
                </c:pt>
                <c:pt idx="307">
                  <c:v>31503</c:v>
                </c:pt>
                <c:pt idx="308">
                  <c:v>31533</c:v>
                </c:pt>
                <c:pt idx="309">
                  <c:v>31564</c:v>
                </c:pt>
                <c:pt idx="310">
                  <c:v>31594</c:v>
                </c:pt>
                <c:pt idx="311">
                  <c:v>31625</c:v>
                </c:pt>
                <c:pt idx="312">
                  <c:v>31656</c:v>
                </c:pt>
                <c:pt idx="313">
                  <c:v>31686</c:v>
                </c:pt>
                <c:pt idx="314">
                  <c:v>31717</c:v>
                </c:pt>
                <c:pt idx="315">
                  <c:v>31747</c:v>
                </c:pt>
                <c:pt idx="316">
                  <c:v>31778</c:v>
                </c:pt>
                <c:pt idx="317">
                  <c:v>31809</c:v>
                </c:pt>
                <c:pt idx="318">
                  <c:v>31837</c:v>
                </c:pt>
                <c:pt idx="319">
                  <c:v>31868</c:v>
                </c:pt>
                <c:pt idx="320">
                  <c:v>31898</c:v>
                </c:pt>
                <c:pt idx="321">
                  <c:v>31929</c:v>
                </c:pt>
                <c:pt idx="322">
                  <c:v>31959</c:v>
                </c:pt>
                <c:pt idx="323">
                  <c:v>31990</c:v>
                </c:pt>
                <c:pt idx="324">
                  <c:v>32021</c:v>
                </c:pt>
                <c:pt idx="325">
                  <c:v>32051</c:v>
                </c:pt>
                <c:pt idx="326">
                  <c:v>32082</c:v>
                </c:pt>
                <c:pt idx="327">
                  <c:v>32112</c:v>
                </c:pt>
                <c:pt idx="328">
                  <c:v>32143</c:v>
                </c:pt>
                <c:pt idx="329">
                  <c:v>32174</c:v>
                </c:pt>
                <c:pt idx="330">
                  <c:v>32203</c:v>
                </c:pt>
                <c:pt idx="331">
                  <c:v>32234</c:v>
                </c:pt>
                <c:pt idx="332">
                  <c:v>32264</c:v>
                </c:pt>
                <c:pt idx="333">
                  <c:v>32295</c:v>
                </c:pt>
                <c:pt idx="334">
                  <c:v>32325</c:v>
                </c:pt>
                <c:pt idx="335">
                  <c:v>32356</c:v>
                </c:pt>
                <c:pt idx="336">
                  <c:v>32387</c:v>
                </c:pt>
                <c:pt idx="337">
                  <c:v>32417</c:v>
                </c:pt>
                <c:pt idx="338">
                  <c:v>32448</c:v>
                </c:pt>
                <c:pt idx="339">
                  <c:v>32478</c:v>
                </c:pt>
                <c:pt idx="340">
                  <c:v>32509</c:v>
                </c:pt>
                <c:pt idx="341">
                  <c:v>32540</c:v>
                </c:pt>
                <c:pt idx="342">
                  <c:v>32568</c:v>
                </c:pt>
                <c:pt idx="343">
                  <c:v>32599</c:v>
                </c:pt>
                <c:pt idx="344">
                  <c:v>32629</c:v>
                </c:pt>
                <c:pt idx="345">
                  <c:v>32660</c:v>
                </c:pt>
                <c:pt idx="346">
                  <c:v>32690</c:v>
                </c:pt>
                <c:pt idx="347">
                  <c:v>32721</c:v>
                </c:pt>
                <c:pt idx="348">
                  <c:v>32752</c:v>
                </c:pt>
                <c:pt idx="349">
                  <c:v>32782</c:v>
                </c:pt>
                <c:pt idx="350">
                  <c:v>32813</c:v>
                </c:pt>
                <c:pt idx="351">
                  <c:v>32843</c:v>
                </c:pt>
                <c:pt idx="352">
                  <c:v>32874</c:v>
                </c:pt>
                <c:pt idx="353">
                  <c:v>32905</c:v>
                </c:pt>
                <c:pt idx="354">
                  <c:v>32933</c:v>
                </c:pt>
                <c:pt idx="355">
                  <c:v>32964</c:v>
                </c:pt>
                <c:pt idx="356">
                  <c:v>32994</c:v>
                </c:pt>
                <c:pt idx="357">
                  <c:v>33025</c:v>
                </c:pt>
                <c:pt idx="358">
                  <c:v>33055</c:v>
                </c:pt>
                <c:pt idx="359">
                  <c:v>33086</c:v>
                </c:pt>
                <c:pt idx="360">
                  <c:v>33117</c:v>
                </c:pt>
                <c:pt idx="361">
                  <c:v>33147</c:v>
                </c:pt>
                <c:pt idx="362">
                  <c:v>33178</c:v>
                </c:pt>
                <c:pt idx="363">
                  <c:v>33208</c:v>
                </c:pt>
                <c:pt idx="364">
                  <c:v>33239</c:v>
                </c:pt>
                <c:pt idx="365">
                  <c:v>33270</c:v>
                </c:pt>
                <c:pt idx="366">
                  <c:v>33298</c:v>
                </c:pt>
                <c:pt idx="367">
                  <c:v>33329</c:v>
                </c:pt>
                <c:pt idx="368">
                  <c:v>33359</c:v>
                </c:pt>
                <c:pt idx="369">
                  <c:v>33390</c:v>
                </c:pt>
                <c:pt idx="370">
                  <c:v>33420</c:v>
                </c:pt>
                <c:pt idx="371">
                  <c:v>33451</c:v>
                </c:pt>
                <c:pt idx="372">
                  <c:v>33482</c:v>
                </c:pt>
                <c:pt idx="373">
                  <c:v>33512</c:v>
                </c:pt>
                <c:pt idx="374">
                  <c:v>33543</c:v>
                </c:pt>
                <c:pt idx="375">
                  <c:v>33573</c:v>
                </c:pt>
                <c:pt idx="376">
                  <c:v>33604</c:v>
                </c:pt>
                <c:pt idx="377">
                  <c:v>33635</c:v>
                </c:pt>
                <c:pt idx="378">
                  <c:v>33664</c:v>
                </c:pt>
                <c:pt idx="379">
                  <c:v>33695</c:v>
                </c:pt>
                <c:pt idx="380">
                  <c:v>33725</c:v>
                </c:pt>
                <c:pt idx="381">
                  <c:v>33756</c:v>
                </c:pt>
                <c:pt idx="382">
                  <c:v>33786</c:v>
                </c:pt>
                <c:pt idx="383">
                  <c:v>33817</c:v>
                </c:pt>
                <c:pt idx="384">
                  <c:v>33848</c:v>
                </c:pt>
                <c:pt idx="385">
                  <c:v>33878</c:v>
                </c:pt>
                <c:pt idx="386">
                  <c:v>33909</c:v>
                </c:pt>
                <c:pt idx="387">
                  <c:v>33939</c:v>
                </c:pt>
                <c:pt idx="388">
                  <c:v>33970</c:v>
                </c:pt>
                <c:pt idx="389">
                  <c:v>34001</c:v>
                </c:pt>
                <c:pt idx="390">
                  <c:v>34029</c:v>
                </c:pt>
                <c:pt idx="391">
                  <c:v>34060</c:v>
                </c:pt>
                <c:pt idx="392">
                  <c:v>34090</c:v>
                </c:pt>
                <c:pt idx="393">
                  <c:v>34121</c:v>
                </c:pt>
                <c:pt idx="394">
                  <c:v>34151</c:v>
                </c:pt>
                <c:pt idx="395">
                  <c:v>34182</c:v>
                </c:pt>
                <c:pt idx="396">
                  <c:v>34213</c:v>
                </c:pt>
                <c:pt idx="397">
                  <c:v>34243</c:v>
                </c:pt>
                <c:pt idx="398">
                  <c:v>34274</c:v>
                </c:pt>
                <c:pt idx="399">
                  <c:v>34304</c:v>
                </c:pt>
                <c:pt idx="400">
                  <c:v>34335</c:v>
                </c:pt>
                <c:pt idx="401">
                  <c:v>34366</c:v>
                </c:pt>
                <c:pt idx="402">
                  <c:v>34394</c:v>
                </c:pt>
                <c:pt idx="403">
                  <c:v>34425</c:v>
                </c:pt>
                <c:pt idx="404">
                  <c:v>34455</c:v>
                </c:pt>
                <c:pt idx="405">
                  <c:v>34486</c:v>
                </c:pt>
                <c:pt idx="406">
                  <c:v>34516</c:v>
                </c:pt>
                <c:pt idx="407">
                  <c:v>34547</c:v>
                </c:pt>
                <c:pt idx="408">
                  <c:v>34578</c:v>
                </c:pt>
                <c:pt idx="409">
                  <c:v>34608</c:v>
                </c:pt>
                <c:pt idx="410">
                  <c:v>34639</c:v>
                </c:pt>
                <c:pt idx="411">
                  <c:v>34669</c:v>
                </c:pt>
                <c:pt idx="412">
                  <c:v>34700</c:v>
                </c:pt>
                <c:pt idx="413">
                  <c:v>34731</c:v>
                </c:pt>
                <c:pt idx="414">
                  <c:v>34759</c:v>
                </c:pt>
                <c:pt idx="415">
                  <c:v>34790</c:v>
                </c:pt>
                <c:pt idx="416">
                  <c:v>34820</c:v>
                </c:pt>
                <c:pt idx="417">
                  <c:v>34851</c:v>
                </c:pt>
                <c:pt idx="418">
                  <c:v>34881</c:v>
                </c:pt>
                <c:pt idx="419">
                  <c:v>34912</c:v>
                </c:pt>
                <c:pt idx="420">
                  <c:v>34943</c:v>
                </c:pt>
                <c:pt idx="421">
                  <c:v>34973</c:v>
                </c:pt>
                <c:pt idx="422">
                  <c:v>35004</c:v>
                </c:pt>
                <c:pt idx="423">
                  <c:v>35034</c:v>
                </c:pt>
                <c:pt idx="424">
                  <c:v>35065</c:v>
                </c:pt>
                <c:pt idx="425">
                  <c:v>35096</c:v>
                </c:pt>
                <c:pt idx="426">
                  <c:v>35125</c:v>
                </c:pt>
                <c:pt idx="427">
                  <c:v>35156</c:v>
                </c:pt>
                <c:pt idx="428">
                  <c:v>35186</c:v>
                </c:pt>
                <c:pt idx="429">
                  <c:v>35217</c:v>
                </c:pt>
                <c:pt idx="430">
                  <c:v>35247</c:v>
                </c:pt>
                <c:pt idx="431">
                  <c:v>35278</c:v>
                </c:pt>
                <c:pt idx="432">
                  <c:v>35309</c:v>
                </c:pt>
                <c:pt idx="433">
                  <c:v>35339</c:v>
                </c:pt>
                <c:pt idx="434">
                  <c:v>35370</c:v>
                </c:pt>
                <c:pt idx="435">
                  <c:v>35400</c:v>
                </c:pt>
                <c:pt idx="436">
                  <c:v>35431</c:v>
                </c:pt>
                <c:pt idx="437">
                  <c:v>35462</c:v>
                </c:pt>
                <c:pt idx="438">
                  <c:v>35490</c:v>
                </c:pt>
                <c:pt idx="439">
                  <c:v>35521</c:v>
                </c:pt>
                <c:pt idx="440">
                  <c:v>35551</c:v>
                </c:pt>
                <c:pt idx="441">
                  <c:v>35582</c:v>
                </c:pt>
                <c:pt idx="442">
                  <c:v>35612</c:v>
                </c:pt>
                <c:pt idx="443">
                  <c:v>35643</c:v>
                </c:pt>
                <c:pt idx="444">
                  <c:v>35674</c:v>
                </c:pt>
                <c:pt idx="445">
                  <c:v>35704</c:v>
                </c:pt>
                <c:pt idx="446">
                  <c:v>35735</c:v>
                </c:pt>
                <c:pt idx="447">
                  <c:v>35765</c:v>
                </c:pt>
                <c:pt idx="448">
                  <c:v>35796</c:v>
                </c:pt>
                <c:pt idx="449">
                  <c:v>35827</c:v>
                </c:pt>
                <c:pt idx="450">
                  <c:v>35855</c:v>
                </c:pt>
                <c:pt idx="451">
                  <c:v>35886</c:v>
                </c:pt>
                <c:pt idx="452">
                  <c:v>35916</c:v>
                </c:pt>
                <c:pt idx="453">
                  <c:v>35947</c:v>
                </c:pt>
                <c:pt idx="454">
                  <c:v>35977</c:v>
                </c:pt>
                <c:pt idx="455">
                  <c:v>36008</c:v>
                </c:pt>
                <c:pt idx="456">
                  <c:v>36039</c:v>
                </c:pt>
                <c:pt idx="457">
                  <c:v>36069</c:v>
                </c:pt>
                <c:pt idx="458">
                  <c:v>36100</c:v>
                </c:pt>
                <c:pt idx="459">
                  <c:v>36130</c:v>
                </c:pt>
                <c:pt idx="460">
                  <c:v>36161</c:v>
                </c:pt>
                <c:pt idx="461">
                  <c:v>36192</c:v>
                </c:pt>
                <c:pt idx="462">
                  <c:v>36220</c:v>
                </c:pt>
                <c:pt idx="463">
                  <c:v>36251</c:v>
                </c:pt>
                <c:pt idx="464">
                  <c:v>36281</c:v>
                </c:pt>
                <c:pt idx="465">
                  <c:v>36312</c:v>
                </c:pt>
                <c:pt idx="466">
                  <c:v>36342</c:v>
                </c:pt>
                <c:pt idx="467">
                  <c:v>36373</c:v>
                </c:pt>
                <c:pt idx="468">
                  <c:v>36404</c:v>
                </c:pt>
                <c:pt idx="469">
                  <c:v>36434</c:v>
                </c:pt>
                <c:pt idx="470">
                  <c:v>36465</c:v>
                </c:pt>
                <c:pt idx="471">
                  <c:v>36495</c:v>
                </c:pt>
                <c:pt idx="472">
                  <c:v>36526</c:v>
                </c:pt>
                <c:pt idx="473">
                  <c:v>36557</c:v>
                </c:pt>
                <c:pt idx="474">
                  <c:v>36586</c:v>
                </c:pt>
                <c:pt idx="475">
                  <c:v>36617</c:v>
                </c:pt>
                <c:pt idx="476">
                  <c:v>36647</c:v>
                </c:pt>
                <c:pt idx="477">
                  <c:v>36678</c:v>
                </c:pt>
                <c:pt idx="478">
                  <c:v>36708</c:v>
                </c:pt>
                <c:pt idx="479">
                  <c:v>36739</c:v>
                </c:pt>
                <c:pt idx="480">
                  <c:v>36770</c:v>
                </c:pt>
                <c:pt idx="481">
                  <c:v>36800</c:v>
                </c:pt>
                <c:pt idx="482">
                  <c:v>36831</c:v>
                </c:pt>
                <c:pt idx="483">
                  <c:v>36861</c:v>
                </c:pt>
                <c:pt idx="484">
                  <c:v>36892</c:v>
                </c:pt>
                <c:pt idx="485">
                  <c:v>36923</c:v>
                </c:pt>
                <c:pt idx="486">
                  <c:v>36951</c:v>
                </c:pt>
                <c:pt idx="487">
                  <c:v>36982</c:v>
                </c:pt>
                <c:pt idx="488">
                  <c:v>37012</c:v>
                </c:pt>
                <c:pt idx="489">
                  <c:v>37043</c:v>
                </c:pt>
                <c:pt idx="490">
                  <c:v>37073</c:v>
                </c:pt>
                <c:pt idx="491">
                  <c:v>37104</c:v>
                </c:pt>
                <c:pt idx="492">
                  <c:v>37135</c:v>
                </c:pt>
                <c:pt idx="493">
                  <c:v>37165</c:v>
                </c:pt>
                <c:pt idx="494">
                  <c:v>37196</c:v>
                </c:pt>
                <c:pt idx="495">
                  <c:v>37226</c:v>
                </c:pt>
                <c:pt idx="496">
                  <c:v>37257</c:v>
                </c:pt>
                <c:pt idx="497">
                  <c:v>37288</c:v>
                </c:pt>
                <c:pt idx="498">
                  <c:v>37316</c:v>
                </c:pt>
                <c:pt idx="499">
                  <c:v>37347</c:v>
                </c:pt>
                <c:pt idx="500">
                  <c:v>37377</c:v>
                </c:pt>
                <c:pt idx="501">
                  <c:v>37408</c:v>
                </c:pt>
                <c:pt idx="502">
                  <c:v>37438</c:v>
                </c:pt>
                <c:pt idx="503">
                  <c:v>37469</c:v>
                </c:pt>
                <c:pt idx="504">
                  <c:v>37500</c:v>
                </c:pt>
                <c:pt idx="505">
                  <c:v>37530</c:v>
                </c:pt>
                <c:pt idx="506">
                  <c:v>37561</c:v>
                </c:pt>
                <c:pt idx="507">
                  <c:v>37591</c:v>
                </c:pt>
                <c:pt idx="508">
                  <c:v>37622</c:v>
                </c:pt>
                <c:pt idx="509">
                  <c:v>37653</c:v>
                </c:pt>
                <c:pt idx="510">
                  <c:v>37681</c:v>
                </c:pt>
                <c:pt idx="511">
                  <c:v>37712</c:v>
                </c:pt>
                <c:pt idx="512">
                  <c:v>37742</c:v>
                </c:pt>
                <c:pt idx="513">
                  <c:v>37773</c:v>
                </c:pt>
                <c:pt idx="514">
                  <c:v>37803</c:v>
                </c:pt>
                <c:pt idx="515">
                  <c:v>37834</c:v>
                </c:pt>
                <c:pt idx="516">
                  <c:v>37865</c:v>
                </c:pt>
                <c:pt idx="517">
                  <c:v>37895</c:v>
                </c:pt>
                <c:pt idx="518">
                  <c:v>37926</c:v>
                </c:pt>
                <c:pt idx="519">
                  <c:v>37956</c:v>
                </c:pt>
                <c:pt idx="520">
                  <c:v>37987</c:v>
                </c:pt>
                <c:pt idx="521">
                  <c:v>38018</c:v>
                </c:pt>
                <c:pt idx="522">
                  <c:v>38047</c:v>
                </c:pt>
                <c:pt idx="523">
                  <c:v>38078</c:v>
                </c:pt>
                <c:pt idx="524">
                  <c:v>38108</c:v>
                </c:pt>
                <c:pt idx="525">
                  <c:v>38139</c:v>
                </c:pt>
                <c:pt idx="526">
                  <c:v>38169</c:v>
                </c:pt>
                <c:pt idx="527">
                  <c:v>38200</c:v>
                </c:pt>
                <c:pt idx="528">
                  <c:v>38231</c:v>
                </c:pt>
                <c:pt idx="529">
                  <c:v>38261</c:v>
                </c:pt>
                <c:pt idx="530">
                  <c:v>38292</c:v>
                </c:pt>
                <c:pt idx="531">
                  <c:v>38322</c:v>
                </c:pt>
                <c:pt idx="532">
                  <c:v>38353</c:v>
                </c:pt>
                <c:pt idx="533">
                  <c:v>38384</c:v>
                </c:pt>
                <c:pt idx="534">
                  <c:v>38412</c:v>
                </c:pt>
                <c:pt idx="535">
                  <c:v>38443</c:v>
                </c:pt>
                <c:pt idx="536">
                  <c:v>38473</c:v>
                </c:pt>
                <c:pt idx="537">
                  <c:v>38504</c:v>
                </c:pt>
                <c:pt idx="538">
                  <c:v>38534</c:v>
                </c:pt>
                <c:pt idx="539">
                  <c:v>38565</c:v>
                </c:pt>
                <c:pt idx="540">
                  <c:v>38596</c:v>
                </c:pt>
                <c:pt idx="541">
                  <c:v>38626</c:v>
                </c:pt>
                <c:pt idx="542">
                  <c:v>38657</c:v>
                </c:pt>
                <c:pt idx="543">
                  <c:v>38687</c:v>
                </c:pt>
                <c:pt idx="544">
                  <c:v>38718</c:v>
                </c:pt>
                <c:pt idx="545">
                  <c:v>38749</c:v>
                </c:pt>
                <c:pt idx="546">
                  <c:v>38777</c:v>
                </c:pt>
                <c:pt idx="547">
                  <c:v>38808</c:v>
                </c:pt>
                <c:pt idx="548">
                  <c:v>38838</c:v>
                </c:pt>
                <c:pt idx="549">
                  <c:v>38869</c:v>
                </c:pt>
                <c:pt idx="550">
                  <c:v>38899</c:v>
                </c:pt>
                <c:pt idx="551">
                  <c:v>38930</c:v>
                </c:pt>
                <c:pt idx="552">
                  <c:v>38961</c:v>
                </c:pt>
                <c:pt idx="553">
                  <c:v>38991</c:v>
                </c:pt>
                <c:pt idx="554">
                  <c:v>39022</c:v>
                </c:pt>
                <c:pt idx="555">
                  <c:v>39052</c:v>
                </c:pt>
                <c:pt idx="556">
                  <c:v>39083</c:v>
                </c:pt>
                <c:pt idx="557">
                  <c:v>39114</c:v>
                </c:pt>
                <c:pt idx="558">
                  <c:v>39142</c:v>
                </c:pt>
                <c:pt idx="559">
                  <c:v>39173</c:v>
                </c:pt>
                <c:pt idx="560">
                  <c:v>39203</c:v>
                </c:pt>
                <c:pt idx="561">
                  <c:v>39234</c:v>
                </c:pt>
                <c:pt idx="562">
                  <c:v>39264</c:v>
                </c:pt>
                <c:pt idx="563">
                  <c:v>39295</c:v>
                </c:pt>
                <c:pt idx="564">
                  <c:v>39326</c:v>
                </c:pt>
                <c:pt idx="565">
                  <c:v>39356</c:v>
                </c:pt>
                <c:pt idx="566">
                  <c:v>39387</c:v>
                </c:pt>
                <c:pt idx="567">
                  <c:v>39417</c:v>
                </c:pt>
                <c:pt idx="568">
                  <c:v>39448</c:v>
                </c:pt>
                <c:pt idx="569">
                  <c:v>39479</c:v>
                </c:pt>
                <c:pt idx="570">
                  <c:v>39508</c:v>
                </c:pt>
                <c:pt idx="571">
                  <c:v>39539</c:v>
                </c:pt>
                <c:pt idx="572">
                  <c:v>39569</c:v>
                </c:pt>
                <c:pt idx="573">
                  <c:v>39600</c:v>
                </c:pt>
                <c:pt idx="574">
                  <c:v>39630</c:v>
                </c:pt>
                <c:pt idx="575">
                  <c:v>39661</c:v>
                </c:pt>
                <c:pt idx="576">
                  <c:v>39692</c:v>
                </c:pt>
                <c:pt idx="577">
                  <c:v>39722</c:v>
                </c:pt>
                <c:pt idx="578">
                  <c:v>39753</c:v>
                </c:pt>
                <c:pt idx="579">
                  <c:v>39783</c:v>
                </c:pt>
                <c:pt idx="580">
                  <c:v>39814</c:v>
                </c:pt>
                <c:pt idx="581">
                  <c:v>39845</c:v>
                </c:pt>
                <c:pt idx="582">
                  <c:v>39873</c:v>
                </c:pt>
                <c:pt idx="583">
                  <c:v>39904</c:v>
                </c:pt>
                <c:pt idx="584">
                  <c:v>39934</c:v>
                </c:pt>
                <c:pt idx="585">
                  <c:v>39965</c:v>
                </c:pt>
                <c:pt idx="586">
                  <c:v>39995</c:v>
                </c:pt>
                <c:pt idx="587">
                  <c:v>40026</c:v>
                </c:pt>
                <c:pt idx="588">
                  <c:v>40057</c:v>
                </c:pt>
                <c:pt idx="589">
                  <c:v>40087</c:v>
                </c:pt>
                <c:pt idx="590">
                  <c:v>40118</c:v>
                </c:pt>
                <c:pt idx="591">
                  <c:v>40148</c:v>
                </c:pt>
                <c:pt idx="592">
                  <c:v>40179</c:v>
                </c:pt>
                <c:pt idx="593">
                  <c:v>40210</c:v>
                </c:pt>
                <c:pt idx="594">
                  <c:v>40238</c:v>
                </c:pt>
                <c:pt idx="595">
                  <c:v>40269</c:v>
                </c:pt>
                <c:pt idx="596">
                  <c:v>40299</c:v>
                </c:pt>
                <c:pt idx="597">
                  <c:v>40330</c:v>
                </c:pt>
                <c:pt idx="598">
                  <c:v>40360</c:v>
                </c:pt>
                <c:pt idx="599">
                  <c:v>40391</c:v>
                </c:pt>
                <c:pt idx="600">
                  <c:v>40422</c:v>
                </c:pt>
                <c:pt idx="601">
                  <c:v>40452</c:v>
                </c:pt>
                <c:pt idx="602">
                  <c:v>40483</c:v>
                </c:pt>
                <c:pt idx="603">
                  <c:v>40513</c:v>
                </c:pt>
                <c:pt idx="604">
                  <c:v>40544</c:v>
                </c:pt>
                <c:pt idx="605">
                  <c:v>40575</c:v>
                </c:pt>
                <c:pt idx="606">
                  <c:v>40603</c:v>
                </c:pt>
                <c:pt idx="607">
                  <c:v>40634</c:v>
                </c:pt>
                <c:pt idx="608">
                  <c:v>40664</c:v>
                </c:pt>
                <c:pt idx="609">
                  <c:v>40695</c:v>
                </c:pt>
                <c:pt idx="610">
                  <c:v>40725</c:v>
                </c:pt>
                <c:pt idx="611">
                  <c:v>40756</c:v>
                </c:pt>
                <c:pt idx="612">
                  <c:v>40787</c:v>
                </c:pt>
                <c:pt idx="613">
                  <c:v>40817</c:v>
                </c:pt>
                <c:pt idx="614">
                  <c:v>40848</c:v>
                </c:pt>
                <c:pt idx="615">
                  <c:v>40878</c:v>
                </c:pt>
                <c:pt idx="616">
                  <c:v>40909</c:v>
                </c:pt>
                <c:pt idx="617">
                  <c:v>40940</c:v>
                </c:pt>
                <c:pt idx="618">
                  <c:v>40969</c:v>
                </c:pt>
                <c:pt idx="619">
                  <c:v>41000</c:v>
                </c:pt>
                <c:pt idx="620">
                  <c:v>41030</c:v>
                </c:pt>
                <c:pt idx="621">
                  <c:v>41061</c:v>
                </c:pt>
                <c:pt idx="622">
                  <c:v>41091</c:v>
                </c:pt>
                <c:pt idx="623">
                  <c:v>41122</c:v>
                </c:pt>
                <c:pt idx="624">
                  <c:v>41153</c:v>
                </c:pt>
                <c:pt idx="625">
                  <c:v>41183</c:v>
                </c:pt>
                <c:pt idx="626">
                  <c:v>41214</c:v>
                </c:pt>
                <c:pt idx="627">
                  <c:v>41244</c:v>
                </c:pt>
                <c:pt idx="628">
                  <c:v>41275</c:v>
                </c:pt>
                <c:pt idx="629">
                  <c:v>41306</c:v>
                </c:pt>
                <c:pt idx="630">
                  <c:v>41334</c:v>
                </c:pt>
                <c:pt idx="631">
                  <c:v>41365</c:v>
                </c:pt>
                <c:pt idx="632">
                  <c:v>41395</c:v>
                </c:pt>
                <c:pt idx="633">
                  <c:v>41426</c:v>
                </c:pt>
                <c:pt idx="634">
                  <c:v>41456</c:v>
                </c:pt>
                <c:pt idx="635">
                  <c:v>41487</c:v>
                </c:pt>
                <c:pt idx="636">
                  <c:v>41518</c:v>
                </c:pt>
                <c:pt idx="637">
                  <c:v>41548</c:v>
                </c:pt>
                <c:pt idx="638">
                  <c:v>41579</c:v>
                </c:pt>
                <c:pt idx="639">
                  <c:v>41609</c:v>
                </c:pt>
                <c:pt idx="640">
                  <c:v>41640</c:v>
                </c:pt>
                <c:pt idx="641">
                  <c:v>41671</c:v>
                </c:pt>
                <c:pt idx="642">
                  <c:v>41699</c:v>
                </c:pt>
                <c:pt idx="643">
                  <c:v>41730</c:v>
                </c:pt>
                <c:pt idx="644">
                  <c:v>41760</c:v>
                </c:pt>
                <c:pt idx="645">
                  <c:v>41791</c:v>
                </c:pt>
                <c:pt idx="646">
                  <c:v>41821</c:v>
                </c:pt>
                <c:pt idx="647">
                  <c:v>41852</c:v>
                </c:pt>
                <c:pt idx="648">
                  <c:v>41883</c:v>
                </c:pt>
                <c:pt idx="649">
                  <c:v>41913</c:v>
                </c:pt>
                <c:pt idx="650">
                  <c:v>41944</c:v>
                </c:pt>
                <c:pt idx="651">
                  <c:v>41974</c:v>
                </c:pt>
                <c:pt idx="652">
                  <c:v>42005</c:v>
                </c:pt>
                <c:pt idx="653">
                  <c:v>42036</c:v>
                </c:pt>
                <c:pt idx="654">
                  <c:v>42064</c:v>
                </c:pt>
                <c:pt idx="655">
                  <c:v>42095</c:v>
                </c:pt>
                <c:pt idx="656">
                  <c:v>42125</c:v>
                </c:pt>
                <c:pt idx="657">
                  <c:v>42156</c:v>
                </c:pt>
                <c:pt idx="658">
                  <c:v>42186</c:v>
                </c:pt>
                <c:pt idx="659">
                  <c:v>42217</c:v>
                </c:pt>
                <c:pt idx="660">
                  <c:v>42248</c:v>
                </c:pt>
                <c:pt idx="661">
                  <c:v>42278</c:v>
                </c:pt>
                <c:pt idx="662">
                  <c:v>42309</c:v>
                </c:pt>
                <c:pt idx="663">
                  <c:v>42339</c:v>
                </c:pt>
                <c:pt idx="664">
                  <c:v>42370</c:v>
                </c:pt>
                <c:pt idx="665">
                  <c:v>42401</c:v>
                </c:pt>
                <c:pt idx="666">
                  <c:v>42430</c:v>
                </c:pt>
                <c:pt idx="667">
                  <c:v>42461</c:v>
                </c:pt>
                <c:pt idx="668">
                  <c:v>42491</c:v>
                </c:pt>
                <c:pt idx="669">
                  <c:v>42522</c:v>
                </c:pt>
                <c:pt idx="670">
                  <c:v>42552</c:v>
                </c:pt>
                <c:pt idx="671">
                  <c:v>42583</c:v>
                </c:pt>
                <c:pt idx="672">
                  <c:v>42614</c:v>
                </c:pt>
                <c:pt idx="673">
                  <c:v>42644</c:v>
                </c:pt>
                <c:pt idx="674">
                  <c:v>42675</c:v>
                </c:pt>
                <c:pt idx="675">
                  <c:v>42705</c:v>
                </c:pt>
                <c:pt idx="676">
                  <c:v>42736</c:v>
                </c:pt>
                <c:pt idx="677">
                  <c:v>42767</c:v>
                </c:pt>
                <c:pt idx="678">
                  <c:v>42795</c:v>
                </c:pt>
                <c:pt idx="679">
                  <c:v>42826</c:v>
                </c:pt>
                <c:pt idx="680">
                  <c:v>42856</c:v>
                </c:pt>
                <c:pt idx="681">
                  <c:v>42887</c:v>
                </c:pt>
                <c:pt idx="682">
                  <c:v>42917</c:v>
                </c:pt>
                <c:pt idx="683">
                  <c:v>42948</c:v>
                </c:pt>
                <c:pt idx="684">
                  <c:v>42979</c:v>
                </c:pt>
                <c:pt idx="685">
                  <c:v>43009</c:v>
                </c:pt>
                <c:pt idx="686">
                  <c:v>43040</c:v>
                </c:pt>
                <c:pt idx="687">
                  <c:v>43070</c:v>
                </c:pt>
                <c:pt idx="688">
                  <c:v>43101</c:v>
                </c:pt>
                <c:pt idx="689">
                  <c:v>43132</c:v>
                </c:pt>
                <c:pt idx="690">
                  <c:v>43160</c:v>
                </c:pt>
                <c:pt idx="691">
                  <c:v>43191</c:v>
                </c:pt>
                <c:pt idx="692">
                  <c:v>43221</c:v>
                </c:pt>
                <c:pt idx="693">
                  <c:v>43252</c:v>
                </c:pt>
                <c:pt idx="694">
                  <c:v>43282</c:v>
                </c:pt>
                <c:pt idx="695">
                  <c:v>43313</c:v>
                </c:pt>
                <c:pt idx="696">
                  <c:v>43344</c:v>
                </c:pt>
                <c:pt idx="697">
                  <c:v>43374</c:v>
                </c:pt>
                <c:pt idx="698">
                  <c:v>43405</c:v>
                </c:pt>
                <c:pt idx="699">
                  <c:v>43435</c:v>
                </c:pt>
                <c:pt idx="700">
                  <c:v>43466</c:v>
                </c:pt>
                <c:pt idx="701">
                  <c:v>43497</c:v>
                </c:pt>
                <c:pt idx="702">
                  <c:v>43525</c:v>
                </c:pt>
                <c:pt idx="703">
                  <c:v>43556</c:v>
                </c:pt>
                <c:pt idx="704">
                  <c:v>43586</c:v>
                </c:pt>
                <c:pt idx="705">
                  <c:v>43617</c:v>
                </c:pt>
                <c:pt idx="706">
                  <c:v>43647</c:v>
                </c:pt>
                <c:pt idx="707">
                  <c:v>43678</c:v>
                </c:pt>
                <c:pt idx="708">
                  <c:v>43709</c:v>
                </c:pt>
                <c:pt idx="709">
                  <c:v>43739</c:v>
                </c:pt>
                <c:pt idx="710">
                  <c:v>43770</c:v>
                </c:pt>
                <c:pt idx="711">
                  <c:v>43800</c:v>
                </c:pt>
                <c:pt idx="712">
                  <c:v>43831</c:v>
                </c:pt>
                <c:pt idx="713">
                  <c:v>43862</c:v>
                </c:pt>
                <c:pt idx="714">
                  <c:v>43891</c:v>
                </c:pt>
                <c:pt idx="715">
                  <c:v>43922</c:v>
                </c:pt>
                <c:pt idx="716">
                  <c:v>43952</c:v>
                </c:pt>
                <c:pt idx="717">
                  <c:v>43983</c:v>
                </c:pt>
                <c:pt idx="718">
                  <c:v>44013</c:v>
                </c:pt>
                <c:pt idx="719">
                  <c:v>44044</c:v>
                </c:pt>
                <c:pt idx="720">
                  <c:v>44075</c:v>
                </c:pt>
                <c:pt idx="721">
                  <c:v>44105</c:v>
                </c:pt>
                <c:pt idx="722">
                  <c:v>44136</c:v>
                </c:pt>
                <c:pt idx="723">
                  <c:v>44166</c:v>
                </c:pt>
                <c:pt idx="724">
                  <c:v>44197</c:v>
                </c:pt>
                <c:pt idx="725">
                  <c:v>44228</c:v>
                </c:pt>
                <c:pt idx="726">
                  <c:v>44256</c:v>
                </c:pt>
                <c:pt idx="727">
                  <c:v>44287</c:v>
                </c:pt>
                <c:pt idx="728">
                  <c:v>44317</c:v>
                </c:pt>
                <c:pt idx="729">
                  <c:v>44348</c:v>
                </c:pt>
                <c:pt idx="730">
                  <c:v>44378</c:v>
                </c:pt>
                <c:pt idx="731">
                  <c:v>44409</c:v>
                </c:pt>
                <c:pt idx="732">
                  <c:v>44440</c:v>
                </c:pt>
                <c:pt idx="733">
                  <c:v>44470</c:v>
                </c:pt>
                <c:pt idx="734">
                  <c:v>44501</c:v>
                </c:pt>
                <c:pt idx="735">
                  <c:v>44531</c:v>
                </c:pt>
                <c:pt idx="736">
                  <c:v>44562</c:v>
                </c:pt>
                <c:pt idx="737">
                  <c:v>44593</c:v>
                </c:pt>
                <c:pt idx="738">
                  <c:v>44621</c:v>
                </c:pt>
                <c:pt idx="739">
                  <c:v>44652</c:v>
                </c:pt>
                <c:pt idx="740">
                  <c:v>44682</c:v>
                </c:pt>
                <c:pt idx="741">
                  <c:v>44713</c:v>
                </c:pt>
                <c:pt idx="742">
                  <c:v>44743</c:v>
                </c:pt>
                <c:pt idx="743">
                  <c:v>44774</c:v>
                </c:pt>
                <c:pt idx="744">
                  <c:v>44805</c:v>
                </c:pt>
                <c:pt idx="745">
                  <c:v>44835</c:v>
                </c:pt>
                <c:pt idx="746">
                  <c:v>44866</c:v>
                </c:pt>
                <c:pt idx="747">
                  <c:v>44896</c:v>
                </c:pt>
                <c:pt idx="748">
                  <c:v>44927</c:v>
                </c:pt>
                <c:pt idx="749">
                  <c:v>44958</c:v>
                </c:pt>
                <c:pt idx="750">
                  <c:v>44986</c:v>
                </c:pt>
                <c:pt idx="751">
                  <c:v>45017</c:v>
                </c:pt>
                <c:pt idx="752">
                  <c:v>45047</c:v>
                </c:pt>
                <c:pt idx="753">
                  <c:v>45078</c:v>
                </c:pt>
                <c:pt idx="754">
                  <c:v>45108</c:v>
                </c:pt>
                <c:pt idx="755">
                  <c:v>45139</c:v>
                </c:pt>
                <c:pt idx="756">
                  <c:v>45170</c:v>
                </c:pt>
                <c:pt idx="757">
                  <c:v>45200</c:v>
                </c:pt>
                <c:pt idx="758">
                  <c:v>45231</c:v>
                </c:pt>
                <c:pt idx="759">
                  <c:v>45261</c:v>
                </c:pt>
                <c:pt idx="760">
                  <c:v>45292</c:v>
                </c:pt>
                <c:pt idx="761">
                  <c:v>45323</c:v>
                </c:pt>
                <c:pt idx="762">
                  <c:v>45352</c:v>
                </c:pt>
                <c:pt idx="763">
                  <c:v>45383</c:v>
                </c:pt>
                <c:pt idx="764">
                  <c:v>45413</c:v>
                </c:pt>
                <c:pt idx="765">
                  <c:v>45444</c:v>
                </c:pt>
                <c:pt idx="766">
                  <c:v>45474</c:v>
                </c:pt>
                <c:pt idx="767">
                  <c:v>45505</c:v>
                </c:pt>
                <c:pt idx="768">
                  <c:v>45536</c:v>
                </c:pt>
                <c:pt idx="769">
                  <c:v>45566</c:v>
                </c:pt>
                <c:pt idx="770">
                  <c:v>45597</c:v>
                </c:pt>
                <c:pt idx="771">
                  <c:v>45627</c:v>
                </c:pt>
                <c:pt idx="772">
                  <c:v>45658</c:v>
                </c:pt>
                <c:pt idx="773">
                  <c:v>45689</c:v>
                </c:pt>
                <c:pt idx="774">
                  <c:v>45717</c:v>
                </c:pt>
                <c:pt idx="775">
                  <c:v>45748</c:v>
                </c:pt>
                <c:pt idx="776">
                  <c:v>45778</c:v>
                </c:pt>
                <c:pt idx="777">
                  <c:v>45809</c:v>
                </c:pt>
                <c:pt idx="778">
                  <c:v>45839</c:v>
                </c:pt>
                <c:pt idx="779">
                  <c:v>45870</c:v>
                </c:pt>
                <c:pt idx="780">
                  <c:v>45901</c:v>
                </c:pt>
                <c:pt idx="781">
                  <c:v>45931</c:v>
                </c:pt>
                <c:pt idx="782">
                  <c:v>45962</c:v>
                </c:pt>
                <c:pt idx="783">
                  <c:v>45992</c:v>
                </c:pt>
                <c:pt idx="784">
                  <c:v>46023</c:v>
                </c:pt>
                <c:pt idx="785">
                  <c:v>46054</c:v>
                </c:pt>
                <c:pt idx="786">
                  <c:v>46082</c:v>
                </c:pt>
                <c:pt idx="787">
                  <c:v>46113</c:v>
                </c:pt>
                <c:pt idx="788">
                  <c:v>46143</c:v>
                </c:pt>
                <c:pt idx="789">
                  <c:v>46174</c:v>
                </c:pt>
                <c:pt idx="790">
                  <c:v>46204</c:v>
                </c:pt>
                <c:pt idx="791">
                  <c:v>46235</c:v>
                </c:pt>
                <c:pt idx="792">
                  <c:v>46266</c:v>
                </c:pt>
                <c:pt idx="793">
                  <c:v>46296</c:v>
                </c:pt>
                <c:pt idx="794">
                  <c:v>46327</c:v>
                </c:pt>
                <c:pt idx="795">
                  <c:v>46357</c:v>
                </c:pt>
                <c:pt idx="796">
                  <c:v>46388</c:v>
                </c:pt>
                <c:pt idx="797">
                  <c:v>46419</c:v>
                </c:pt>
                <c:pt idx="798">
                  <c:v>46447</c:v>
                </c:pt>
                <c:pt idx="799">
                  <c:v>46478</c:v>
                </c:pt>
                <c:pt idx="800">
                  <c:v>46508</c:v>
                </c:pt>
                <c:pt idx="801">
                  <c:v>46539</c:v>
                </c:pt>
                <c:pt idx="802">
                  <c:v>46569</c:v>
                </c:pt>
                <c:pt idx="803">
                  <c:v>46600</c:v>
                </c:pt>
                <c:pt idx="804">
                  <c:v>46631</c:v>
                </c:pt>
                <c:pt idx="805">
                  <c:v>46661</c:v>
                </c:pt>
                <c:pt idx="806">
                  <c:v>46692</c:v>
                </c:pt>
                <c:pt idx="807">
                  <c:v>46722</c:v>
                </c:pt>
                <c:pt idx="808">
                  <c:v>46753</c:v>
                </c:pt>
                <c:pt idx="809">
                  <c:v>46784</c:v>
                </c:pt>
                <c:pt idx="810">
                  <c:v>46813</c:v>
                </c:pt>
                <c:pt idx="811">
                  <c:v>46844</c:v>
                </c:pt>
                <c:pt idx="812">
                  <c:v>46874</c:v>
                </c:pt>
                <c:pt idx="813">
                  <c:v>46905</c:v>
                </c:pt>
                <c:pt idx="814">
                  <c:v>46935</c:v>
                </c:pt>
                <c:pt idx="815">
                  <c:v>46966</c:v>
                </c:pt>
                <c:pt idx="816">
                  <c:v>46997</c:v>
                </c:pt>
                <c:pt idx="817">
                  <c:v>47027</c:v>
                </c:pt>
                <c:pt idx="818">
                  <c:v>47058</c:v>
                </c:pt>
                <c:pt idx="819">
                  <c:v>47088</c:v>
                </c:pt>
                <c:pt idx="820">
                  <c:v>47119</c:v>
                </c:pt>
                <c:pt idx="821">
                  <c:v>47150</c:v>
                </c:pt>
                <c:pt idx="822">
                  <c:v>47178</c:v>
                </c:pt>
                <c:pt idx="823">
                  <c:v>47209</c:v>
                </c:pt>
                <c:pt idx="824">
                  <c:v>47239</c:v>
                </c:pt>
                <c:pt idx="825">
                  <c:v>47270</c:v>
                </c:pt>
                <c:pt idx="826">
                  <c:v>47300</c:v>
                </c:pt>
                <c:pt idx="827">
                  <c:v>47331</c:v>
                </c:pt>
                <c:pt idx="828">
                  <c:v>47362</c:v>
                </c:pt>
                <c:pt idx="829">
                  <c:v>47392</c:v>
                </c:pt>
                <c:pt idx="830">
                  <c:v>47423</c:v>
                </c:pt>
                <c:pt idx="831">
                  <c:v>47453</c:v>
                </c:pt>
                <c:pt idx="832">
                  <c:v>47484</c:v>
                </c:pt>
                <c:pt idx="833">
                  <c:v>47515</c:v>
                </c:pt>
                <c:pt idx="834">
                  <c:v>47543</c:v>
                </c:pt>
                <c:pt idx="835">
                  <c:v>47574</c:v>
                </c:pt>
                <c:pt idx="836">
                  <c:v>47604</c:v>
                </c:pt>
                <c:pt idx="837">
                  <c:v>47635</c:v>
                </c:pt>
                <c:pt idx="838">
                  <c:v>47665</c:v>
                </c:pt>
                <c:pt idx="839">
                  <c:v>47696</c:v>
                </c:pt>
                <c:pt idx="840">
                  <c:v>47727</c:v>
                </c:pt>
                <c:pt idx="841">
                  <c:v>47757</c:v>
                </c:pt>
                <c:pt idx="842">
                  <c:v>47788</c:v>
                </c:pt>
                <c:pt idx="843">
                  <c:v>47818</c:v>
                </c:pt>
                <c:pt idx="844">
                  <c:v>47849</c:v>
                </c:pt>
                <c:pt idx="845">
                  <c:v>47880</c:v>
                </c:pt>
                <c:pt idx="846">
                  <c:v>47908</c:v>
                </c:pt>
                <c:pt idx="847">
                  <c:v>47939</c:v>
                </c:pt>
                <c:pt idx="848">
                  <c:v>47969</c:v>
                </c:pt>
                <c:pt idx="849">
                  <c:v>48000</c:v>
                </c:pt>
                <c:pt idx="850">
                  <c:v>48030</c:v>
                </c:pt>
                <c:pt idx="851">
                  <c:v>48061</c:v>
                </c:pt>
                <c:pt idx="852">
                  <c:v>48092</c:v>
                </c:pt>
                <c:pt idx="853">
                  <c:v>48122</c:v>
                </c:pt>
                <c:pt idx="854">
                  <c:v>48153</c:v>
                </c:pt>
                <c:pt idx="855">
                  <c:v>48183</c:v>
                </c:pt>
                <c:pt idx="856">
                  <c:v>48214</c:v>
                </c:pt>
                <c:pt idx="857">
                  <c:v>48245</c:v>
                </c:pt>
                <c:pt idx="858">
                  <c:v>48274</c:v>
                </c:pt>
                <c:pt idx="859">
                  <c:v>48305</c:v>
                </c:pt>
                <c:pt idx="860">
                  <c:v>48335</c:v>
                </c:pt>
                <c:pt idx="861">
                  <c:v>48366</c:v>
                </c:pt>
                <c:pt idx="862">
                  <c:v>48396</c:v>
                </c:pt>
                <c:pt idx="863">
                  <c:v>48427</c:v>
                </c:pt>
                <c:pt idx="864">
                  <c:v>48458</c:v>
                </c:pt>
                <c:pt idx="865">
                  <c:v>48488</c:v>
                </c:pt>
                <c:pt idx="866">
                  <c:v>48519</c:v>
                </c:pt>
                <c:pt idx="867">
                  <c:v>48549</c:v>
                </c:pt>
                <c:pt idx="868">
                  <c:v>48580</c:v>
                </c:pt>
                <c:pt idx="869">
                  <c:v>48611</c:v>
                </c:pt>
                <c:pt idx="870">
                  <c:v>48639</c:v>
                </c:pt>
                <c:pt idx="871">
                  <c:v>48670</c:v>
                </c:pt>
                <c:pt idx="872">
                  <c:v>48700</c:v>
                </c:pt>
                <c:pt idx="873">
                  <c:v>48731</c:v>
                </c:pt>
                <c:pt idx="874">
                  <c:v>48761</c:v>
                </c:pt>
                <c:pt idx="875">
                  <c:v>48792</c:v>
                </c:pt>
                <c:pt idx="876">
                  <c:v>48823</c:v>
                </c:pt>
                <c:pt idx="877">
                  <c:v>48853</c:v>
                </c:pt>
                <c:pt idx="878">
                  <c:v>48884</c:v>
                </c:pt>
                <c:pt idx="879">
                  <c:v>48914</c:v>
                </c:pt>
                <c:pt idx="880">
                  <c:v>48945</c:v>
                </c:pt>
                <c:pt idx="881">
                  <c:v>48976</c:v>
                </c:pt>
                <c:pt idx="882">
                  <c:v>49004</c:v>
                </c:pt>
                <c:pt idx="883">
                  <c:v>49035</c:v>
                </c:pt>
                <c:pt idx="884">
                  <c:v>49065</c:v>
                </c:pt>
                <c:pt idx="885">
                  <c:v>49096</c:v>
                </c:pt>
                <c:pt idx="886">
                  <c:v>49126</c:v>
                </c:pt>
                <c:pt idx="887">
                  <c:v>49157</c:v>
                </c:pt>
                <c:pt idx="888">
                  <c:v>49188</c:v>
                </c:pt>
                <c:pt idx="889">
                  <c:v>49218</c:v>
                </c:pt>
                <c:pt idx="890">
                  <c:v>49249</c:v>
                </c:pt>
                <c:pt idx="891">
                  <c:v>49279</c:v>
                </c:pt>
                <c:pt idx="892">
                  <c:v>49310</c:v>
                </c:pt>
                <c:pt idx="893">
                  <c:v>49341</c:v>
                </c:pt>
                <c:pt idx="894">
                  <c:v>49369</c:v>
                </c:pt>
                <c:pt idx="895">
                  <c:v>49400</c:v>
                </c:pt>
                <c:pt idx="896">
                  <c:v>49430</c:v>
                </c:pt>
                <c:pt idx="897">
                  <c:v>49461</c:v>
                </c:pt>
                <c:pt idx="898">
                  <c:v>49491</c:v>
                </c:pt>
                <c:pt idx="899">
                  <c:v>49522</c:v>
                </c:pt>
                <c:pt idx="900">
                  <c:v>49553</c:v>
                </c:pt>
                <c:pt idx="901">
                  <c:v>49583</c:v>
                </c:pt>
                <c:pt idx="902">
                  <c:v>49614</c:v>
                </c:pt>
                <c:pt idx="903">
                  <c:v>49644</c:v>
                </c:pt>
                <c:pt idx="904">
                  <c:v>49675</c:v>
                </c:pt>
                <c:pt idx="905">
                  <c:v>49706</c:v>
                </c:pt>
                <c:pt idx="906">
                  <c:v>49735</c:v>
                </c:pt>
                <c:pt idx="907">
                  <c:v>49766</c:v>
                </c:pt>
                <c:pt idx="908">
                  <c:v>49796</c:v>
                </c:pt>
                <c:pt idx="909">
                  <c:v>49827</c:v>
                </c:pt>
                <c:pt idx="910">
                  <c:v>49857</c:v>
                </c:pt>
                <c:pt idx="911">
                  <c:v>49888</c:v>
                </c:pt>
                <c:pt idx="912">
                  <c:v>49919</c:v>
                </c:pt>
                <c:pt idx="913">
                  <c:v>49949</c:v>
                </c:pt>
                <c:pt idx="914">
                  <c:v>49980</c:v>
                </c:pt>
                <c:pt idx="915">
                  <c:v>50010</c:v>
                </c:pt>
                <c:pt idx="916">
                  <c:v>50041</c:v>
                </c:pt>
                <c:pt idx="917">
                  <c:v>50072</c:v>
                </c:pt>
                <c:pt idx="918">
                  <c:v>50100</c:v>
                </c:pt>
                <c:pt idx="919">
                  <c:v>50131</c:v>
                </c:pt>
                <c:pt idx="920">
                  <c:v>50161</c:v>
                </c:pt>
                <c:pt idx="921">
                  <c:v>50192</c:v>
                </c:pt>
                <c:pt idx="922">
                  <c:v>50222</c:v>
                </c:pt>
                <c:pt idx="923">
                  <c:v>50253</c:v>
                </c:pt>
                <c:pt idx="924">
                  <c:v>50284</c:v>
                </c:pt>
                <c:pt idx="925">
                  <c:v>50314</c:v>
                </c:pt>
                <c:pt idx="926">
                  <c:v>50345</c:v>
                </c:pt>
                <c:pt idx="927">
                  <c:v>50375</c:v>
                </c:pt>
                <c:pt idx="928">
                  <c:v>50406</c:v>
                </c:pt>
                <c:pt idx="929">
                  <c:v>50437</c:v>
                </c:pt>
                <c:pt idx="930">
                  <c:v>50465</c:v>
                </c:pt>
                <c:pt idx="931">
                  <c:v>50496</c:v>
                </c:pt>
                <c:pt idx="932">
                  <c:v>50526</c:v>
                </c:pt>
                <c:pt idx="933">
                  <c:v>50557</c:v>
                </c:pt>
                <c:pt idx="934">
                  <c:v>50587</c:v>
                </c:pt>
                <c:pt idx="935">
                  <c:v>50618</c:v>
                </c:pt>
                <c:pt idx="936">
                  <c:v>50649</c:v>
                </c:pt>
                <c:pt idx="937">
                  <c:v>50679</c:v>
                </c:pt>
                <c:pt idx="938">
                  <c:v>50710</c:v>
                </c:pt>
                <c:pt idx="939">
                  <c:v>50740</c:v>
                </c:pt>
                <c:pt idx="940">
                  <c:v>50771</c:v>
                </c:pt>
                <c:pt idx="941">
                  <c:v>50802</c:v>
                </c:pt>
                <c:pt idx="942">
                  <c:v>50830</c:v>
                </c:pt>
                <c:pt idx="943">
                  <c:v>50861</c:v>
                </c:pt>
                <c:pt idx="944">
                  <c:v>50891</c:v>
                </c:pt>
                <c:pt idx="945">
                  <c:v>50922</c:v>
                </c:pt>
                <c:pt idx="946">
                  <c:v>50952</c:v>
                </c:pt>
                <c:pt idx="947">
                  <c:v>50983</c:v>
                </c:pt>
                <c:pt idx="948">
                  <c:v>51014</c:v>
                </c:pt>
                <c:pt idx="949">
                  <c:v>51044</c:v>
                </c:pt>
                <c:pt idx="950">
                  <c:v>51075</c:v>
                </c:pt>
                <c:pt idx="951">
                  <c:v>51105</c:v>
                </c:pt>
                <c:pt idx="952">
                  <c:v>51136</c:v>
                </c:pt>
                <c:pt idx="953">
                  <c:v>51167</c:v>
                </c:pt>
                <c:pt idx="954">
                  <c:v>51196</c:v>
                </c:pt>
                <c:pt idx="955">
                  <c:v>51227</c:v>
                </c:pt>
                <c:pt idx="956">
                  <c:v>51257</c:v>
                </c:pt>
                <c:pt idx="957">
                  <c:v>51288</c:v>
                </c:pt>
                <c:pt idx="958">
                  <c:v>51318</c:v>
                </c:pt>
                <c:pt idx="959">
                  <c:v>51349</c:v>
                </c:pt>
                <c:pt idx="960">
                  <c:v>51380</c:v>
                </c:pt>
                <c:pt idx="961">
                  <c:v>51410</c:v>
                </c:pt>
                <c:pt idx="962">
                  <c:v>51441</c:v>
                </c:pt>
                <c:pt idx="963">
                  <c:v>51471</c:v>
                </c:pt>
                <c:pt idx="964">
                  <c:v>51502</c:v>
                </c:pt>
                <c:pt idx="965">
                  <c:v>51533</c:v>
                </c:pt>
                <c:pt idx="966">
                  <c:v>51561</c:v>
                </c:pt>
                <c:pt idx="967">
                  <c:v>51592</c:v>
                </c:pt>
                <c:pt idx="968">
                  <c:v>51622</c:v>
                </c:pt>
                <c:pt idx="969">
                  <c:v>51653</c:v>
                </c:pt>
                <c:pt idx="970">
                  <c:v>51683</c:v>
                </c:pt>
                <c:pt idx="971">
                  <c:v>51714</c:v>
                </c:pt>
                <c:pt idx="972">
                  <c:v>51745</c:v>
                </c:pt>
                <c:pt idx="973">
                  <c:v>51775</c:v>
                </c:pt>
                <c:pt idx="974">
                  <c:v>51806</c:v>
                </c:pt>
                <c:pt idx="975">
                  <c:v>51836</c:v>
                </c:pt>
                <c:pt idx="976">
                  <c:v>51867</c:v>
                </c:pt>
                <c:pt idx="977">
                  <c:v>51898</c:v>
                </c:pt>
                <c:pt idx="978">
                  <c:v>51926</c:v>
                </c:pt>
                <c:pt idx="979">
                  <c:v>51957</c:v>
                </c:pt>
                <c:pt idx="980">
                  <c:v>51987</c:v>
                </c:pt>
                <c:pt idx="981">
                  <c:v>52018</c:v>
                </c:pt>
                <c:pt idx="982">
                  <c:v>52048</c:v>
                </c:pt>
                <c:pt idx="983">
                  <c:v>52079</c:v>
                </c:pt>
                <c:pt idx="984">
                  <c:v>52110</c:v>
                </c:pt>
                <c:pt idx="985">
                  <c:v>52140</c:v>
                </c:pt>
                <c:pt idx="986">
                  <c:v>52171</c:v>
                </c:pt>
                <c:pt idx="987">
                  <c:v>52201</c:v>
                </c:pt>
                <c:pt idx="988">
                  <c:v>52232</c:v>
                </c:pt>
                <c:pt idx="989">
                  <c:v>52263</c:v>
                </c:pt>
                <c:pt idx="990">
                  <c:v>52291</c:v>
                </c:pt>
                <c:pt idx="991">
                  <c:v>52322</c:v>
                </c:pt>
                <c:pt idx="992">
                  <c:v>52352</c:v>
                </c:pt>
                <c:pt idx="993">
                  <c:v>52383</c:v>
                </c:pt>
                <c:pt idx="994">
                  <c:v>52413</c:v>
                </c:pt>
                <c:pt idx="995">
                  <c:v>52444</c:v>
                </c:pt>
                <c:pt idx="996">
                  <c:v>52475</c:v>
                </c:pt>
                <c:pt idx="997">
                  <c:v>52505</c:v>
                </c:pt>
                <c:pt idx="998">
                  <c:v>52536</c:v>
                </c:pt>
                <c:pt idx="999">
                  <c:v>52566</c:v>
                </c:pt>
                <c:pt idx="1000">
                  <c:v>52597</c:v>
                </c:pt>
                <c:pt idx="1001">
                  <c:v>52628</c:v>
                </c:pt>
                <c:pt idx="1002">
                  <c:v>52657</c:v>
                </c:pt>
                <c:pt idx="1003">
                  <c:v>52688</c:v>
                </c:pt>
                <c:pt idx="1004">
                  <c:v>52718</c:v>
                </c:pt>
                <c:pt idx="1005">
                  <c:v>52749</c:v>
                </c:pt>
                <c:pt idx="1006">
                  <c:v>52779</c:v>
                </c:pt>
                <c:pt idx="1007">
                  <c:v>52810</c:v>
                </c:pt>
                <c:pt idx="1008">
                  <c:v>52841</c:v>
                </c:pt>
                <c:pt idx="1009">
                  <c:v>52871</c:v>
                </c:pt>
                <c:pt idx="1010">
                  <c:v>52902</c:v>
                </c:pt>
                <c:pt idx="1011">
                  <c:v>52932</c:v>
                </c:pt>
                <c:pt idx="1012">
                  <c:v>52963</c:v>
                </c:pt>
                <c:pt idx="1013">
                  <c:v>52994</c:v>
                </c:pt>
                <c:pt idx="1014">
                  <c:v>53022</c:v>
                </c:pt>
                <c:pt idx="1015">
                  <c:v>53053</c:v>
                </c:pt>
                <c:pt idx="1016">
                  <c:v>53083</c:v>
                </c:pt>
                <c:pt idx="1017">
                  <c:v>53114</c:v>
                </c:pt>
                <c:pt idx="1018">
                  <c:v>53144</c:v>
                </c:pt>
                <c:pt idx="1019">
                  <c:v>53175</c:v>
                </c:pt>
                <c:pt idx="1020">
                  <c:v>53206</c:v>
                </c:pt>
                <c:pt idx="1021">
                  <c:v>53236</c:v>
                </c:pt>
                <c:pt idx="1022">
                  <c:v>53267</c:v>
                </c:pt>
                <c:pt idx="1023">
                  <c:v>53297</c:v>
                </c:pt>
                <c:pt idx="1024">
                  <c:v>53328</c:v>
                </c:pt>
                <c:pt idx="1025">
                  <c:v>53359</c:v>
                </c:pt>
                <c:pt idx="1026">
                  <c:v>53387</c:v>
                </c:pt>
                <c:pt idx="1027">
                  <c:v>53418</c:v>
                </c:pt>
                <c:pt idx="1028">
                  <c:v>53448</c:v>
                </c:pt>
                <c:pt idx="1029">
                  <c:v>53479</c:v>
                </c:pt>
                <c:pt idx="1030">
                  <c:v>53509</c:v>
                </c:pt>
                <c:pt idx="1031">
                  <c:v>53540</c:v>
                </c:pt>
                <c:pt idx="1032">
                  <c:v>53571</c:v>
                </c:pt>
                <c:pt idx="1033">
                  <c:v>53601</c:v>
                </c:pt>
                <c:pt idx="1034">
                  <c:v>53632</c:v>
                </c:pt>
                <c:pt idx="1035">
                  <c:v>53662</c:v>
                </c:pt>
                <c:pt idx="1036">
                  <c:v>53693</c:v>
                </c:pt>
                <c:pt idx="1037">
                  <c:v>53724</c:v>
                </c:pt>
                <c:pt idx="1038">
                  <c:v>53752</c:v>
                </c:pt>
                <c:pt idx="1039">
                  <c:v>53783</c:v>
                </c:pt>
                <c:pt idx="1040">
                  <c:v>53813</c:v>
                </c:pt>
                <c:pt idx="1041">
                  <c:v>53844</c:v>
                </c:pt>
                <c:pt idx="1042">
                  <c:v>53874</c:v>
                </c:pt>
                <c:pt idx="1043">
                  <c:v>53905</c:v>
                </c:pt>
                <c:pt idx="1044">
                  <c:v>53936</c:v>
                </c:pt>
                <c:pt idx="1045">
                  <c:v>53966</c:v>
                </c:pt>
                <c:pt idx="1046">
                  <c:v>53997</c:v>
                </c:pt>
                <c:pt idx="1047">
                  <c:v>54027</c:v>
                </c:pt>
                <c:pt idx="1048">
                  <c:v>54058</c:v>
                </c:pt>
                <c:pt idx="1049">
                  <c:v>54089</c:v>
                </c:pt>
                <c:pt idx="1050">
                  <c:v>54118</c:v>
                </c:pt>
                <c:pt idx="1051">
                  <c:v>54149</c:v>
                </c:pt>
                <c:pt idx="1052">
                  <c:v>54179</c:v>
                </c:pt>
                <c:pt idx="1053">
                  <c:v>54210</c:v>
                </c:pt>
                <c:pt idx="1054">
                  <c:v>54240</c:v>
                </c:pt>
                <c:pt idx="1055">
                  <c:v>54271</c:v>
                </c:pt>
                <c:pt idx="1056">
                  <c:v>54302</c:v>
                </c:pt>
                <c:pt idx="1057">
                  <c:v>54332</c:v>
                </c:pt>
                <c:pt idx="1058">
                  <c:v>54363</c:v>
                </c:pt>
                <c:pt idx="1059">
                  <c:v>54393</c:v>
                </c:pt>
                <c:pt idx="1060">
                  <c:v>54424</c:v>
                </c:pt>
                <c:pt idx="1061">
                  <c:v>54455</c:v>
                </c:pt>
                <c:pt idx="1062">
                  <c:v>54483</c:v>
                </c:pt>
                <c:pt idx="1063">
                  <c:v>54514</c:v>
                </c:pt>
                <c:pt idx="1064">
                  <c:v>54544</c:v>
                </c:pt>
                <c:pt idx="1065">
                  <c:v>54575</c:v>
                </c:pt>
                <c:pt idx="1066">
                  <c:v>54605</c:v>
                </c:pt>
                <c:pt idx="1067">
                  <c:v>54636</c:v>
                </c:pt>
                <c:pt idx="1068">
                  <c:v>54667</c:v>
                </c:pt>
                <c:pt idx="1069">
                  <c:v>54697</c:v>
                </c:pt>
                <c:pt idx="1070">
                  <c:v>54728</c:v>
                </c:pt>
                <c:pt idx="1071">
                  <c:v>54758</c:v>
                </c:pt>
                <c:pt idx="1072">
                  <c:v>54789</c:v>
                </c:pt>
                <c:pt idx="1073">
                  <c:v>54820</c:v>
                </c:pt>
                <c:pt idx="1074">
                  <c:v>54848</c:v>
                </c:pt>
                <c:pt idx="1075">
                  <c:v>54879</c:v>
                </c:pt>
                <c:pt idx="1076">
                  <c:v>54909</c:v>
                </c:pt>
                <c:pt idx="1077">
                  <c:v>54940</c:v>
                </c:pt>
                <c:pt idx="1078">
                  <c:v>54970</c:v>
                </c:pt>
                <c:pt idx="1079">
                  <c:v>55001</c:v>
                </c:pt>
                <c:pt idx="1080">
                  <c:v>55032</c:v>
                </c:pt>
                <c:pt idx="1081">
                  <c:v>55062</c:v>
                </c:pt>
                <c:pt idx="1082">
                  <c:v>55093</c:v>
                </c:pt>
                <c:pt idx="1083">
                  <c:v>55123</c:v>
                </c:pt>
                <c:pt idx="1084">
                  <c:v>55154</c:v>
                </c:pt>
                <c:pt idx="1085">
                  <c:v>55185</c:v>
                </c:pt>
                <c:pt idx="1086">
                  <c:v>55213</c:v>
                </c:pt>
                <c:pt idx="1087">
                  <c:v>55244</c:v>
                </c:pt>
                <c:pt idx="1088">
                  <c:v>55274</c:v>
                </c:pt>
                <c:pt idx="1089">
                  <c:v>55305</c:v>
                </c:pt>
                <c:pt idx="1090">
                  <c:v>55335</c:v>
                </c:pt>
                <c:pt idx="1091">
                  <c:v>55366</c:v>
                </c:pt>
                <c:pt idx="1092">
                  <c:v>55397</c:v>
                </c:pt>
                <c:pt idx="1093">
                  <c:v>55427</c:v>
                </c:pt>
                <c:pt idx="1094">
                  <c:v>55458</c:v>
                </c:pt>
                <c:pt idx="1095">
                  <c:v>55488</c:v>
                </c:pt>
                <c:pt idx="1096">
                  <c:v>55519</c:v>
                </c:pt>
                <c:pt idx="1097">
                  <c:v>55550</c:v>
                </c:pt>
                <c:pt idx="1098">
                  <c:v>55579</c:v>
                </c:pt>
                <c:pt idx="1099">
                  <c:v>55610</c:v>
                </c:pt>
                <c:pt idx="1100">
                  <c:v>55640</c:v>
                </c:pt>
                <c:pt idx="1101">
                  <c:v>55671</c:v>
                </c:pt>
                <c:pt idx="1102">
                  <c:v>55701</c:v>
                </c:pt>
                <c:pt idx="1103">
                  <c:v>55732</c:v>
                </c:pt>
                <c:pt idx="1104">
                  <c:v>55763</c:v>
                </c:pt>
                <c:pt idx="1105">
                  <c:v>55793</c:v>
                </c:pt>
                <c:pt idx="1106">
                  <c:v>55824</c:v>
                </c:pt>
                <c:pt idx="1107">
                  <c:v>55854</c:v>
                </c:pt>
                <c:pt idx="1108">
                  <c:v>55885</c:v>
                </c:pt>
                <c:pt idx="1109">
                  <c:v>55916</c:v>
                </c:pt>
                <c:pt idx="1110">
                  <c:v>55944</c:v>
                </c:pt>
                <c:pt idx="1111">
                  <c:v>55975</c:v>
                </c:pt>
                <c:pt idx="1112">
                  <c:v>56005</c:v>
                </c:pt>
                <c:pt idx="1113">
                  <c:v>56036</c:v>
                </c:pt>
                <c:pt idx="1114">
                  <c:v>56066</c:v>
                </c:pt>
                <c:pt idx="1115">
                  <c:v>56097</c:v>
                </c:pt>
                <c:pt idx="1116">
                  <c:v>56128</c:v>
                </c:pt>
                <c:pt idx="1117">
                  <c:v>56158</c:v>
                </c:pt>
                <c:pt idx="1118">
                  <c:v>56189</c:v>
                </c:pt>
                <c:pt idx="1119">
                  <c:v>56219</c:v>
                </c:pt>
                <c:pt idx="1120">
                  <c:v>56250</c:v>
                </c:pt>
                <c:pt idx="1121">
                  <c:v>56281</c:v>
                </c:pt>
                <c:pt idx="1122">
                  <c:v>56309</c:v>
                </c:pt>
                <c:pt idx="1123">
                  <c:v>56340</c:v>
                </c:pt>
                <c:pt idx="1124">
                  <c:v>56370</c:v>
                </c:pt>
                <c:pt idx="1125">
                  <c:v>56401</c:v>
                </c:pt>
                <c:pt idx="1126">
                  <c:v>56431</c:v>
                </c:pt>
                <c:pt idx="1127">
                  <c:v>56462</c:v>
                </c:pt>
                <c:pt idx="1128">
                  <c:v>56493</c:v>
                </c:pt>
                <c:pt idx="1129">
                  <c:v>56523</c:v>
                </c:pt>
                <c:pt idx="1130">
                  <c:v>56554</c:v>
                </c:pt>
                <c:pt idx="1131">
                  <c:v>56584</c:v>
                </c:pt>
                <c:pt idx="1132">
                  <c:v>56615</c:v>
                </c:pt>
                <c:pt idx="1133">
                  <c:v>56646</c:v>
                </c:pt>
                <c:pt idx="1134">
                  <c:v>56674</c:v>
                </c:pt>
                <c:pt idx="1135">
                  <c:v>56705</c:v>
                </c:pt>
                <c:pt idx="1136">
                  <c:v>56735</c:v>
                </c:pt>
                <c:pt idx="1137">
                  <c:v>56766</c:v>
                </c:pt>
                <c:pt idx="1138">
                  <c:v>56796</c:v>
                </c:pt>
                <c:pt idx="1139">
                  <c:v>56827</c:v>
                </c:pt>
                <c:pt idx="1140">
                  <c:v>56858</c:v>
                </c:pt>
                <c:pt idx="1141">
                  <c:v>56888</c:v>
                </c:pt>
                <c:pt idx="1142">
                  <c:v>56919</c:v>
                </c:pt>
                <c:pt idx="1143">
                  <c:v>56949</c:v>
                </c:pt>
                <c:pt idx="1144">
                  <c:v>56980</c:v>
                </c:pt>
                <c:pt idx="1145">
                  <c:v>57011</c:v>
                </c:pt>
                <c:pt idx="1146">
                  <c:v>57040</c:v>
                </c:pt>
                <c:pt idx="1147">
                  <c:v>57071</c:v>
                </c:pt>
                <c:pt idx="1148">
                  <c:v>57101</c:v>
                </c:pt>
                <c:pt idx="1149">
                  <c:v>57132</c:v>
                </c:pt>
                <c:pt idx="1150">
                  <c:v>57162</c:v>
                </c:pt>
                <c:pt idx="1151">
                  <c:v>57193</c:v>
                </c:pt>
                <c:pt idx="1152">
                  <c:v>57224</c:v>
                </c:pt>
                <c:pt idx="1153">
                  <c:v>57254</c:v>
                </c:pt>
                <c:pt idx="1154">
                  <c:v>57285</c:v>
                </c:pt>
                <c:pt idx="1155">
                  <c:v>57315</c:v>
                </c:pt>
                <c:pt idx="1156">
                  <c:v>57346</c:v>
                </c:pt>
                <c:pt idx="1157">
                  <c:v>57377</c:v>
                </c:pt>
                <c:pt idx="1158">
                  <c:v>57405</c:v>
                </c:pt>
                <c:pt idx="1159">
                  <c:v>57436</c:v>
                </c:pt>
                <c:pt idx="1160">
                  <c:v>57466</c:v>
                </c:pt>
                <c:pt idx="1161">
                  <c:v>57497</c:v>
                </c:pt>
                <c:pt idx="1162">
                  <c:v>57527</c:v>
                </c:pt>
                <c:pt idx="1163">
                  <c:v>57558</c:v>
                </c:pt>
                <c:pt idx="1164">
                  <c:v>57589</c:v>
                </c:pt>
                <c:pt idx="1165">
                  <c:v>57619</c:v>
                </c:pt>
                <c:pt idx="1166">
                  <c:v>57650</c:v>
                </c:pt>
                <c:pt idx="1167">
                  <c:v>57680</c:v>
                </c:pt>
                <c:pt idx="1168">
                  <c:v>57711</c:v>
                </c:pt>
                <c:pt idx="1169">
                  <c:v>57742</c:v>
                </c:pt>
                <c:pt idx="1170">
                  <c:v>57770</c:v>
                </c:pt>
                <c:pt idx="1171">
                  <c:v>57801</c:v>
                </c:pt>
                <c:pt idx="1172">
                  <c:v>57831</c:v>
                </c:pt>
                <c:pt idx="1173">
                  <c:v>57862</c:v>
                </c:pt>
                <c:pt idx="1174">
                  <c:v>57892</c:v>
                </c:pt>
                <c:pt idx="1175">
                  <c:v>57923</c:v>
                </c:pt>
                <c:pt idx="1176">
                  <c:v>57954</c:v>
                </c:pt>
                <c:pt idx="1177">
                  <c:v>57984</c:v>
                </c:pt>
                <c:pt idx="1178">
                  <c:v>58015</c:v>
                </c:pt>
                <c:pt idx="1179">
                  <c:v>58045</c:v>
                </c:pt>
                <c:pt idx="1180">
                  <c:v>58076</c:v>
                </c:pt>
                <c:pt idx="1181">
                  <c:v>58107</c:v>
                </c:pt>
                <c:pt idx="1182">
                  <c:v>58135</c:v>
                </c:pt>
                <c:pt idx="1183">
                  <c:v>58166</c:v>
                </c:pt>
                <c:pt idx="1184">
                  <c:v>58196</c:v>
                </c:pt>
                <c:pt idx="1185">
                  <c:v>58227</c:v>
                </c:pt>
                <c:pt idx="1186">
                  <c:v>58257</c:v>
                </c:pt>
                <c:pt idx="1187">
                  <c:v>58288</c:v>
                </c:pt>
                <c:pt idx="1188">
                  <c:v>58319</c:v>
                </c:pt>
                <c:pt idx="1189">
                  <c:v>58349</c:v>
                </c:pt>
                <c:pt idx="1190">
                  <c:v>58380</c:v>
                </c:pt>
                <c:pt idx="1191">
                  <c:v>58410</c:v>
                </c:pt>
                <c:pt idx="1192">
                  <c:v>58441</c:v>
                </c:pt>
                <c:pt idx="1193">
                  <c:v>58472</c:v>
                </c:pt>
                <c:pt idx="1194">
                  <c:v>58501</c:v>
                </c:pt>
                <c:pt idx="1195">
                  <c:v>58532</c:v>
                </c:pt>
                <c:pt idx="1196">
                  <c:v>58562</c:v>
                </c:pt>
                <c:pt idx="1197">
                  <c:v>58593</c:v>
                </c:pt>
                <c:pt idx="1198">
                  <c:v>58623</c:v>
                </c:pt>
                <c:pt idx="1199">
                  <c:v>58654</c:v>
                </c:pt>
                <c:pt idx="1200">
                  <c:v>58685</c:v>
                </c:pt>
                <c:pt idx="1201">
                  <c:v>58715</c:v>
                </c:pt>
                <c:pt idx="1202">
                  <c:v>58746</c:v>
                </c:pt>
                <c:pt idx="1203">
                  <c:v>58776</c:v>
                </c:pt>
                <c:pt idx="1204">
                  <c:v>58807</c:v>
                </c:pt>
                <c:pt idx="1205">
                  <c:v>58838</c:v>
                </c:pt>
                <c:pt idx="1206">
                  <c:v>58866</c:v>
                </c:pt>
                <c:pt idx="1207">
                  <c:v>58897</c:v>
                </c:pt>
                <c:pt idx="1208">
                  <c:v>58927</c:v>
                </c:pt>
                <c:pt idx="1209">
                  <c:v>58958</c:v>
                </c:pt>
                <c:pt idx="1210">
                  <c:v>58988</c:v>
                </c:pt>
                <c:pt idx="1211">
                  <c:v>59019</c:v>
                </c:pt>
                <c:pt idx="1212">
                  <c:v>59050</c:v>
                </c:pt>
                <c:pt idx="1213">
                  <c:v>59080</c:v>
                </c:pt>
                <c:pt idx="1214">
                  <c:v>59111</c:v>
                </c:pt>
                <c:pt idx="1215">
                  <c:v>59141</c:v>
                </c:pt>
                <c:pt idx="1216">
                  <c:v>59172</c:v>
                </c:pt>
                <c:pt idx="1217">
                  <c:v>59203</c:v>
                </c:pt>
                <c:pt idx="1218">
                  <c:v>59231</c:v>
                </c:pt>
                <c:pt idx="1219">
                  <c:v>59262</c:v>
                </c:pt>
                <c:pt idx="1220">
                  <c:v>59292</c:v>
                </c:pt>
                <c:pt idx="1221">
                  <c:v>59323</c:v>
                </c:pt>
                <c:pt idx="1222">
                  <c:v>59353</c:v>
                </c:pt>
                <c:pt idx="1223">
                  <c:v>59384</c:v>
                </c:pt>
                <c:pt idx="1224">
                  <c:v>59415</c:v>
                </c:pt>
                <c:pt idx="1225">
                  <c:v>59445</c:v>
                </c:pt>
                <c:pt idx="1226">
                  <c:v>59476</c:v>
                </c:pt>
                <c:pt idx="1227">
                  <c:v>59506</c:v>
                </c:pt>
                <c:pt idx="1228">
                  <c:v>59537</c:v>
                </c:pt>
                <c:pt idx="1229">
                  <c:v>59568</c:v>
                </c:pt>
                <c:pt idx="1230">
                  <c:v>59596</c:v>
                </c:pt>
                <c:pt idx="1231">
                  <c:v>59627</c:v>
                </c:pt>
                <c:pt idx="1232">
                  <c:v>59657</c:v>
                </c:pt>
                <c:pt idx="1233">
                  <c:v>59688</c:v>
                </c:pt>
                <c:pt idx="1234">
                  <c:v>59718</c:v>
                </c:pt>
                <c:pt idx="1235">
                  <c:v>59749</c:v>
                </c:pt>
                <c:pt idx="1236">
                  <c:v>59780</c:v>
                </c:pt>
                <c:pt idx="1237">
                  <c:v>59810</c:v>
                </c:pt>
                <c:pt idx="1238">
                  <c:v>59841</c:v>
                </c:pt>
                <c:pt idx="1239">
                  <c:v>59871</c:v>
                </c:pt>
                <c:pt idx="1240">
                  <c:v>59902</c:v>
                </c:pt>
                <c:pt idx="1241">
                  <c:v>59933</c:v>
                </c:pt>
                <c:pt idx="1242">
                  <c:v>59962</c:v>
                </c:pt>
                <c:pt idx="1243">
                  <c:v>59993</c:v>
                </c:pt>
                <c:pt idx="1244">
                  <c:v>60023</c:v>
                </c:pt>
                <c:pt idx="1245">
                  <c:v>60054</c:v>
                </c:pt>
                <c:pt idx="1246">
                  <c:v>60084</c:v>
                </c:pt>
                <c:pt idx="1247">
                  <c:v>60115</c:v>
                </c:pt>
                <c:pt idx="1248">
                  <c:v>60146</c:v>
                </c:pt>
                <c:pt idx="1249">
                  <c:v>60176</c:v>
                </c:pt>
                <c:pt idx="1250">
                  <c:v>60207</c:v>
                </c:pt>
                <c:pt idx="1251">
                  <c:v>60237</c:v>
                </c:pt>
                <c:pt idx="1252">
                  <c:v>60268</c:v>
                </c:pt>
                <c:pt idx="1253">
                  <c:v>60299</c:v>
                </c:pt>
                <c:pt idx="1254">
                  <c:v>60327</c:v>
                </c:pt>
                <c:pt idx="1255">
                  <c:v>60358</c:v>
                </c:pt>
                <c:pt idx="1256">
                  <c:v>60388</c:v>
                </c:pt>
                <c:pt idx="1257">
                  <c:v>60419</c:v>
                </c:pt>
                <c:pt idx="1258">
                  <c:v>60449</c:v>
                </c:pt>
                <c:pt idx="1259">
                  <c:v>60480</c:v>
                </c:pt>
                <c:pt idx="1260">
                  <c:v>60511</c:v>
                </c:pt>
                <c:pt idx="1261">
                  <c:v>60541</c:v>
                </c:pt>
                <c:pt idx="1262">
                  <c:v>60572</c:v>
                </c:pt>
                <c:pt idx="1263">
                  <c:v>60602</c:v>
                </c:pt>
                <c:pt idx="1264">
                  <c:v>60633</c:v>
                </c:pt>
                <c:pt idx="1265">
                  <c:v>60664</c:v>
                </c:pt>
                <c:pt idx="1266">
                  <c:v>60692</c:v>
                </c:pt>
                <c:pt idx="1267">
                  <c:v>60723</c:v>
                </c:pt>
                <c:pt idx="1268">
                  <c:v>60753</c:v>
                </c:pt>
                <c:pt idx="1269">
                  <c:v>60784</c:v>
                </c:pt>
                <c:pt idx="1270">
                  <c:v>60814</c:v>
                </c:pt>
                <c:pt idx="1271">
                  <c:v>60845</c:v>
                </c:pt>
                <c:pt idx="1272">
                  <c:v>60876</c:v>
                </c:pt>
                <c:pt idx="1273">
                  <c:v>60906</c:v>
                </c:pt>
                <c:pt idx="1274">
                  <c:v>60937</c:v>
                </c:pt>
                <c:pt idx="1275">
                  <c:v>60967</c:v>
                </c:pt>
                <c:pt idx="1276">
                  <c:v>60998</c:v>
                </c:pt>
                <c:pt idx="1277">
                  <c:v>61029</c:v>
                </c:pt>
                <c:pt idx="1278">
                  <c:v>61057</c:v>
                </c:pt>
                <c:pt idx="1279">
                  <c:v>61088</c:v>
                </c:pt>
                <c:pt idx="1280">
                  <c:v>61118</c:v>
                </c:pt>
                <c:pt idx="1281">
                  <c:v>61149</c:v>
                </c:pt>
                <c:pt idx="1282">
                  <c:v>61179</c:v>
                </c:pt>
                <c:pt idx="1283">
                  <c:v>61210</c:v>
                </c:pt>
                <c:pt idx="1284">
                  <c:v>61241</c:v>
                </c:pt>
                <c:pt idx="1285">
                  <c:v>61271</c:v>
                </c:pt>
                <c:pt idx="1286">
                  <c:v>61302</c:v>
                </c:pt>
                <c:pt idx="1287">
                  <c:v>61332</c:v>
                </c:pt>
                <c:pt idx="1288">
                  <c:v>61363</c:v>
                </c:pt>
                <c:pt idx="1289">
                  <c:v>61394</c:v>
                </c:pt>
                <c:pt idx="1290">
                  <c:v>61423</c:v>
                </c:pt>
                <c:pt idx="1291">
                  <c:v>61454</c:v>
                </c:pt>
                <c:pt idx="1292">
                  <c:v>61484</c:v>
                </c:pt>
                <c:pt idx="1293">
                  <c:v>61515</c:v>
                </c:pt>
                <c:pt idx="1294">
                  <c:v>61545</c:v>
                </c:pt>
                <c:pt idx="1295">
                  <c:v>61576</c:v>
                </c:pt>
                <c:pt idx="1296">
                  <c:v>61607</c:v>
                </c:pt>
                <c:pt idx="1297">
                  <c:v>61637</c:v>
                </c:pt>
                <c:pt idx="1298">
                  <c:v>61668</c:v>
                </c:pt>
                <c:pt idx="1299">
                  <c:v>61698</c:v>
                </c:pt>
                <c:pt idx="1300">
                  <c:v>61729</c:v>
                </c:pt>
                <c:pt idx="1301">
                  <c:v>61760</c:v>
                </c:pt>
                <c:pt idx="1302">
                  <c:v>61788</c:v>
                </c:pt>
                <c:pt idx="1303">
                  <c:v>61819</c:v>
                </c:pt>
                <c:pt idx="1304">
                  <c:v>61849</c:v>
                </c:pt>
                <c:pt idx="1305">
                  <c:v>61880</c:v>
                </c:pt>
                <c:pt idx="1306">
                  <c:v>61910</c:v>
                </c:pt>
                <c:pt idx="1307">
                  <c:v>61941</c:v>
                </c:pt>
                <c:pt idx="1308">
                  <c:v>61972</c:v>
                </c:pt>
                <c:pt idx="1309">
                  <c:v>62002</c:v>
                </c:pt>
                <c:pt idx="1310">
                  <c:v>62033</c:v>
                </c:pt>
                <c:pt idx="1311">
                  <c:v>62063</c:v>
                </c:pt>
                <c:pt idx="1312">
                  <c:v>62094</c:v>
                </c:pt>
                <c:pt idx="1313">
                  <c:v>62125</c:v>
                </c:pt>
                <c:pt idx="1314">
                  <c:v>62153</c:v>
                </c:pt>
                <c:pt idx="1315">
                  <c:v>62184</c:v>
                </c:pt>
                <c:pt idx="1316">
                  <c:v>62214</c:v>
                </c:pt>
                <c:pt idx="1317">
                  <c:v>62245</c:v>
                </c:pt>
                <c:pt idx="1318">
                  <c:v>62275</c:v>
                </c:pt>
                <c:pt idx="1319">
                  <c:v>62306</c:v>
                </c:pt>
                <c:pt idx="1320">
                  <c:v>62337</c:v>
                </c:pt>
                <c:pt idx="1321">
                  <c:v>62367</c:v>
                </c:pt>
                <c:pt idx="1322">
                  <c:v>62398</c:v>
                </c:pt>
                <c:pt idx="1323">
                  <c:v>62428</c:v>
                </c:pt>
                <c:pt idx="1324">
                  <c:v>62459</c:v>
                </c:pt>
                <c:pt idx="1325">
                  <c:v>62490</c:v>
                </c:pt>
                <c:pt idx="1326">
                  <c:v>62518</c:v>
                </c:pt>
                <c:pt idx="1327">
                  <c:v>62549</c:v>
                </c:pt>
                <c:pt idx="1328">
                  <c:v>62579</c:v>
                </c:pt>
                <c:pt idx="1329">
                  <c:v>62610</c:v>
                </c:pt>
                <c:pt idx="1330">
                  <c:v>62640</c:v>
                </c:pt>
                <c:pt idx="1331">
                  <c:v>62671</c:v>
                </c:pt>
                <c:pt idx="1332">
                  <c:v>62702</c:v>
                </c:pt>
                <c:pt idx="1333">
                  <c:v>62732</c:v>
                </c:pt>
                <c:pt idx="1334">
                  <c:v>62763</c:v>
                </c:pt>
                <c:pt idx="1335">
                  <c:v>62793</c:v>
                </c:pt>
                <c:pt idx="1336">
                  <c:v>62824</c:v>
                </c:pt>
                <c:pt idx="1337">
                  <c:v>62855</c:v>
                </c:pt>
                <c:pt idx="1338">
                  <c:v>62884</c:v>
                </c:pt>
                <c:pt idx="1339">
                  <c:v>62915</c:v>
                </c:pt>
                <c:pt idx="1340">
                  <c:v>62945</c:v>
                </c:pt>
                <c:pt idx="1341">
                  <c:v>62976</c:v>
                </c:pt>
                <c:pt idx="1342">
                  <c:v>63006</c:v>
                </c:pt>
                <c:pt idx="1343">
                  <c:v>63037</c:v>
                </c:pt>
                <c:pt idx="1344">
                  <c:v>63068</c:v>
                </c:pt>
                <c:pt idx="1345">
                  <c:v>63098</c:v>
                </c:pt>
                <c:pt idx="1346">
                  <c:v>63129</c:v>
                </c:pt>
                <c:pt idx="1347">
                  <c:v>63159</c:v>
                </c:pt>
                <c:pt idx="1348">
                  <c:v>63190</c:v>
                </c:pt>
                <c:pt idx="1349">
                  <c:v>63221</c:v>
                </c:pt>
                <c:pt idx="1350">
                  <c:v>63249</c:v>
                </c:pt>
                <c:pt idx="1351">
                  <c:v>63280</c:v>
                </c:pt>
                <c:pt idx="1352">
                  <c:v>63310</c:v>
                </c:pt>
                <c:pt idx="1353">
                  <c:v>63341</c:v>
                </c:pt>
                <c:pt idx="1354">
                  <c:v>63371</c:v>
                </c:pt>
                <c:pt idx="1355">
                  <c:v>63402</c:v>
                </c:pt>
                <c:pt idx="1356">
                  <c:v>63433</c:v>
                </c:pt>
                <c:pt idx="1357">
                  <c:v>63463</c:v>
                </c:pt>
                <c:pt idx="1358">
                  <c:v>63494</c:v>
                </c:pt>
                <c:pt idx="1359">
                  <c:v>63524</c:v>
                </c:pt>
                <c:pt idx="1360">
                  <c:v>63555</c:v>
                </c:pt>
                <c:pt idx="1361">
                  <c:v>63586</c:v>
                </c:pt>
                <c:pt idx="1362">
                  <c:v>63614</c:v>
                </c:pt>
                <c:pt idx="1363">
                  <c:v>63645</c:v>
                </c:pt>
                <c:pt idx="1364">
                  <c:v>63675</c:v>
                </c:pt>
                <c:pt idx="1365">
                  <c:v>63706</c:v>
                </c:pt>
                <c:pt idx="1366">
                  <c:v>63736</c:v>
                </c:pt>
                <c:pt idx="1367">
                  <c:v>63767</c:v>
                </c:pt>
                <c:pt idx="1368">
                  <c:v>63798</c:v>
                </c:pt>
                <c:pt idx="1369">
                  <c:v>63828</c:v>
                </c:pt>
                <c:pt idx="1370">
                  <c:v>63859</c:v>
                </c:pt>
                <c:pt idx="1371">
                  <c:v>63889</c:v>
                </c:pt>
                <c:pt idx="1372">
                  <c:v>63920</c:v>
                </c:pt>
                <c:pt idx="1373">
                  <c:v>63951</c:v>
                </c:pt>
                <c:pt idx="1374">
                  <c:v>63979</c:v>
                </c:pt>
                <c:pt idx="1375">
                  <c:v>64010</c:v>
                </c:pt>
                <c:pt idx="1376">
                  <c:v>64040</c:v>
                </c:pt>
                <c:pt idx="1377">
                  <c:v>64071</c:v>
                </c:pt>
                <c:pt idx="1378">
                  <c:v>64101</c:v>
                </c:pt>
                <c:pt idx="1379">
                  <c:v>64132</c:v>
                </c:pt>
                <c:pt idx="1380">
                  <c:v>64163</c:v>
                </c:pt>
                <c:pt idx="1381">
                  <c:v>64193</c:v>
                </c:pt>
                <c:pt idx="1382">
                  <c:v>64224</c:v>
                </c:pt>
                <c:pt idx="1383">
                  <c:v>64254</c:v>
                </c:pt>
                <c:pt idx="1384">
                  <c:v>64285</c:v>
                </c:pt>
                <c:pt idx="1385">
                  <c:v>64316</c:v>
                </c:pt>
                <c:pt idx="1386">
                  <c:v>64345</c:v>
                </c:pt>
                <c:pt idx="1387">
                  <c:v>64376</c:v>
                </c:pt>
                <c:pt idx="1388">
                  <c:v>64406</c:v>
                </c:pt>
                <c:pt idx="1389">
                  <c:v>64437</c:v>
                </c:pt>
                <c:pt idx="1390">
                  <c:v>64467</c:v>
                </c:pt>
                <c:pt idx="1391">
                  <c:v>64498</c:v>
                </c:pt>
                <c:pt idx="1392">
                  <c:v>64529</c:v>
                </c:pt>
                <c:pt idx="1393">
                  <c:v>64559</c:v>
                </c:pt>
                <c:pt idx="1394">
                  <c:v>64590</c:v>
                </c:pt>
                <c:pt idx="1395">
                  <c:v>64620</c:v>
                </c:pt>
                <c:pt idx="1396">
                  <c:v>64651</c:v>
                </c:pt>
                <c:pt idx="1397">
                  <c:v>64682</c:v>
                </c:pt>
                <c:pt idx="1398">
                  <c:v>64710</c:v>
                </c:pt>
                <c:pt idx="1399">
                  <c:v>64741</c:v>
                </c:pt>
                <c:pt idx="1400">
                  <c:v>64771</c:v>
                </c:pt>
                <c:pt idx="1401">
                  <c:v>64802</c:v>
                </c:pt>
                <c:pt idx="1402">
                  <c:v>64832</c:v>
                </c:pt>
                <c:pt idx="1403">
                  <c:v>64863</c:v>
                </c:pt>
                <c:pt idx="1404">
                  <c:v>64894</c:v>
                </c:pt>
                <c:pt idx="1405">
                  <c:v>64924</c:v>
                </c:pt>
                <c:pt idx="1406">
                  <c:v>64955</c:v>
                </c:pt>
                <c:pt idx="1407">
                  <c:v>64985</c:v>
                </c:pt>
                <c:pt idx="1408">
                  <c:v>65016</c:v>
                </c:pt>
                <c:pt idx="1409">
                  <c:v>65047</c:v>
                </c:pt>
                <c:pt idx="1410">
                  <c:v>65075</c:v>
                </c:pt>
                <c:pt idx="1411">
                  <c:v>65106</c:v>
                </c:pt>
                <c:pt idx="1412">
                  <c:v>65136</c:v>
                </c:pt>
                <c:pt idx="1413">
                  <c:v>65167</c:v>
                </c:pt>
                <c:pt idx="1414">
                  <c:v>65197</c:v>
                </c:pt>
                <c:pt idx="1415">
                  <c:v>65228</c:v>
                </c:pt>
                <c:pt idx="1416">
                  <c:v>65259</c:v>
                </c:pt>
                <c:pt idx="1417">
                  <c:v>65289</c:v>
                </c:pt>
                <c:pt idx="1418">
                  <c:v>65320</c:v>
                </c:pt>
                <c:pt idx="1419">
                  <c:v>65350</c:v>
                </c:pt>
                <c:pt idx="1420">
                  <c:v>65381</c:v>
                </c:pt>
                <c:pt idx="1421">
                  <c:v>65412</c:v>
                </c:pt>
                <c:pt idx="1422">
                  <c:v>65440</c:v>
                </c:pt>
                <c:pt idx="1423">
                  <c:v>65471</c:v>
                </c:pt>
                <c:pt idx="1424">
                  <c:v>65501</c:v>
                </c:pt>
                <c:pt idx="1425">
                  <c:v>65532</c:v>
                </c:pt>
                <c:pt idx="1426">
                  <c:v>65562</c:v>
                </c:pt>
                <c:pt idx="1427">
                  <c:v>65593</c:v>
                </c:pt>
                <c:pt idx="1428">
                  <c:v>65624</c:v>
                </c:pt>
                <c:pt idx="1429">
                  <c:v>65654</c:v>
                </c:pt>
                <c:pt idx="1430">
                  <c:v>65685</c:v>
                </c:pt>
                <c:pt idx="1431">
                  <c:v>65715</c:v>
                </c:pt>
                <c:pt idx="1432">
                  <c:v>65746</c:v>
                </c:pt>
                <c:pt idx="1433">
                  <c:v>65777</c:v>
                </c:pt>
                <c:pt idx="1434">
                  <c:v>65806</c:v>
                </c:pt>
                <c:pt idx="1435">
                  <c:v>65837</c:v>
                </c:pt>
                <c:pt idx="1436">
                  <c:v>65867</c:v>
                </c:pt>
                <c:pt idx="1437">
                  <c:v>65898</c:v>
                </c:pt>
                <c:pt idx="1438">
                  <c:v>65928</c:v>
                </c:pt>
                <c:pt idx="1439">
                  <c:v>65959</c:v>
                </c:pt>
                <c:pt idx="1440">
                  <c:v>65990</c:v>
                </c:pt>
                <c:pt idx="1441">
                  <c:v>66020</c:v>
                </c:pt>
                <c:pt idx="1442">
                  <c:v>66051</c:v>
                </c:pt>
                <c:pt idx="1443">
                  <c:v>66081</c:v>
                </c:pt>
                <c:pt idx="1444">
                  <c:v>66112</c:v>
                </c:pt>
                <c:pt idx="1445">
                  <c:v>66143</c:v>
                </c:pt>
                <c:pt idx="1446">
                  <c:v>66171</c:v>
                </c:pt>
                <c:pt idx="1447">
                  <c:v>66202</c:v>
                </c:pt>
                <c:pt idx="1448">
                  <c:v>66232</c:v>
                </c:pt>
                <c:pt idx="1449">
                  <c:v>66263</c:v>
                </c:pt>
                <c:pt idx="1450">
                  <c:v>66293</c:v>
                </c:pt>
                <c:pt idx="1451">
                  <c:v>66324</c:v>
                </c:pt>
                <c:pt idx="1452">
                  <c:v>66355</c:v>
                </c:pt>
                <c:pt idx="1453">
                  <c:v>66385</c:v>
                </c:pt>
                <c:pt idx="1454">
                  <c:v>66416</c:v>
                </c:pt>
                <c:pt idx="1455">
                  <c:v>66446</c:v>
                </c:pt>
                <c:pt idx="1456">
                  <c:v>66477</c:v>
                </c:pt>
                <c:pt idx="1457">
                  <c:v>66508</c:v>
                </c:pt>
                <c:pt idx="1458">
                  <c:v>66536</c:v>
                </c:pt>
                <c:pt idx="1459">
                  <c:v>66567</c:v>
                </c:pt>
                <c:pt idx="1460">
                  <c:v>66597</c:v>
                </c:pt>
                <c:pt idx="1461">
                  <c:v>66628</c:v>
                </c:pt>
                <c:pt idx="1462">
                  <c:v>66658</c:v>
                </c:pt>
                <c:pt idx="1463">
                  <c:v>66689</c:v>
                </c:pt>
                <c:pt idx="1464">
                  <c:v>66720</c:v>
                </c:pt>
                <c:pt idx="1465">
                  <c:v>66750</c:v>
                </c:pt>
                <c:pt idx="1466">
                  <c:v>66781</c:v>
                </c:pt>
                <c:pt idx="1467">
                  <c:v>66811</c:v>
                </c:pt>
                <c:pt idx="1468">
                  <c:v>66842</c:v>
                </c:pt>
                <c:pt idx="1469">
                  <c:v>66873</c:v>
                </c:pt>
                <c:pt idx="1470">
                  <c:v>66901</c:v>
                </c:pt>
                <c:pt idx="1471">
                  <c:v>66932</c:v>
                </c:pt>
                <c:pt idx="1472">
                  <c:v>66962</c:v>
                </c:pt>
                <c:pt idx="1473">
                  <c:v>66993</c:v>
                </c:pt>
                <c:pt idx="1474">
                  <c:v>67023</c:v>
                </c:pt>
                <c:pt idx="1475">
                  <c:v>67054</c:v>
                </c:pt>
                <c:pt idx="1476">
                  <c:v>67085</c:v>
                </c:pt>
                <c:pt idx="1477">
                  <c:v>67115</c:v>
                </c:pt>
                <c:pt idx="1478">
                  <c:v>67146</c:v>
                </c:pt>
                <c:pt idx="1479">
                  <c:v>67176</c:v>
                </c:pt>
                <c:pt idx="1480">
                  <c:v>67207</c:v>
                </c:pt>
                <c:pt idx="1481">
                  <c:v>67238</c:v>
                </c:pt>
                <c:pt idx="1482">
                  <c:v>67267</c:v>
                </c:pt>
                <c:pt idx="1483">
                  <c:v>67298</c:v>
                </c:pt>
                <c:pt idx="1484">
                  <c:v>67328</c:v>
                </c:pt>
                <c:pt idx="1485">
                  <c:v>67359</c:v>
                </c:pt>
                <c:pt idx="1486">
                  <c:v>67389</c:v>
                </c:pt>
                <c:pt idx="1487">
                  <c:v>67420</c:v>
                </c:pt>
                <c:pt idx="1488">
                  <c:v>67451</c:v>
                </c:pt>
                <c:pt idx="1489">
                  <c:v>67481</c:v>
                </c:pt>
                <c:pt idx="1490">
                  <c:v>67512</c:v>
                </c:pt>
                <c:pt idx="1491">
                  <c:v>67542</c:v>
                </c:pt>
                <c:pt idx="1492">
                  <c:v>67573</c:v>
                </c:pt>
                <c:pt idx="1493">
                  <c:v>67604</c:v>
                </c:pt>
                <c:pt idx="1494">
                  <c:v>67632</c:v>
                </c:pt>
                <c:pt idx="1495">
                  <c:v>67663</c:v>
                </c:pt>
                <c:pt idx="1496">
                  <c:v>67693</c:v>
                </c:pt>
                <c:pt idx="1497">
                  <c:v>67724</c:v>
                </c:pt>
                <c:pt idx="1498">
                  <c:v>67754</c:v>
                </c:pt>
                <c:pt idx="1499">
                  <c:v>67785</c:v>
                </c:pt>
                <c:pt idx="1500">
                  <c:v>67816</c:v>
                </c:pt>
                <c:pt idx="1501">
                  <c:v>67846</c:v>
                </c:pt>
                <c:pt idx="1502">
                  <c:v>67877</c:v>
                </c:pt>
                <c:pt idx="1503">
                  <c:v>67907</c:v>
                </c:pt>
                <c:pt idx="1504">
                  <c:v>67938</c:v>
                </c:pt>
                <c:pt idx="1505">
                  <c:v>67969</c:v>
                </c:pt>
                <c:pt idx="1506">
                  <c:v>67997</c:v>
                </c:pt>
                <c:pt idx="1507">
                  <c:v>68028</c:v>
                </c:pt>
                <c:pt idx="1508">
                  <c:v>68058</c:v>
                </c:pt>
                <c:pt idx="1509">
                  <c:v>68089</c:v>
                </c:pt>
                <c:pt idx="1510">
                  <c:v>68119</c:v>
                </c:pt>
                <c:pt idx="1511">
                  <c:v>68150</c:v>
                </c:pt>
                <c:pt idx="1512">
                  <c:v>68181</c:v>
                </c:pt>
                <c:pt idx="1513">
                  <c:v>68211</c:v>
                </c:pt>
                <c:pt idx="1514">
                  <c:v>68242</c:v>
                </c:pt>
                <c:pt idx="1515">
                  <c:v>68272</c:v>
                </c:pt>
                <c:pt idx="1516">
                  <c:v>68303</c:v>
                </c:pt>
                <c:pt idx="1517">
                  <c:v>68334</c:v>
                </c:pt>
                <c:pt idx="1518">
                  <c:v>68362</c:v>
                </c:pt>
                <c:pt idx="1519">
                  <c:v>68393</c:v>
                </c:pt>
                <c:pt idx="1520">
                  <c:v>68423</c:v>
                </c:pt>
                <c:pt idx="1521">
                  <c:v>68454</c:v>
                </c:pt>
                <c:pt idx="1522">
                  <c:v>68484</c:v>
                </c:pt>
                <c:pt idx="1523">
                  <c:v>68515</c:v>
                </c:pt>
                <c:pt idx="1524">
                  <c:v>68546</c:v>
                </c:pt>
                <c:pt idx="1525">
                  <c:v>68576</c:v>
                </c:pt>
                <c:pt idx="1526">
                  <c:v>68607</c:v>
                </c:pt>
                <c:pt idx="1527">
                  <c:v>68637</c:v>
                </c:pt>
                <c:pt idx="1528">
                  <c:v>68668</c:v>
                </c:pt>
                <c:pt idx="1529">
                  <c:v>68699</c:v>
                </c:pt>
                <c:pt idx="1530">
                  <c:v>68728</c:v>
                </c:pt>
                <c:pt idx="1531">
                  <c:v>68759</c:v>
                </c:pt>
                <c:pt idx="1532">
                  <c:v>68789</c:v>
                </c:pt>
                <c:pt idx="1533">
                  <c:v>68820</c:v>
                </c:pt>
                <c:pt idx="1534">
                  <c:v>68850</c:v>
                </c:pt>
                <c:pt idx="1535">
                  <c:v>68881</c:v>
                </c:pt>
                <c:pt idx="1536">
                  <c:v>68912</c:v>
                </c:pt>
                <c:pt idx="1537">
                  <c:v>68942</c:v>
                </c:pt>
                <c:pt idx="1538">
                  <c:v>68973</c:v>
                </c:pt>
                <c:pt idx="1539">
                  <c:v>69003</c:v>
                </c:pt>
                <c:pt idx="1540">
                  <c:v>69034</c:v>
                </c:pt>
                <c:pt idx="1541">
                  <c:v>69065</c:v>
                </c:pt>
                <c:pt idx="1542">
                  <c:v>69093</c:v>
                </c:pt>
                <c:pt idx="1543">
                  <c:v>69124</c:v>
                </c:pt>
                <c:pt idx="1544">
                  <c:v>69154</c:v>
                </c:pt>
                <c:pt idx="1545">
                  <c:v>69185</c:v>
                </c:pt>
                <c:pt idx="1546">
                  <c:v>69215</c:v>
                </c:pt>
                <c:pt idx="1547">
                  <c:v>69246</c:v>
                </c:pt>
                <c:pt idx="1548">
                  <c:v>69277</c:v>
                </c:pt>
                <c:pt idx="1549">
                  <c:v>69307</c:v>
                </c:pt>
                <c:pt idx="1550">
                  <c:v>69338</c:v>
                </c:pt>
                <c:pt idx="1551">
                  <c:v>69368</c:v>
                </c:pt>
                <c:pt idx="1552">
                  <c:v>69399</c:v>
                </c:pt>
                <c:pt idx="1553">
                  <c:v>69430</c:v>
                </c:pt>
                <c:pt idx="1554">
                  <c:v>69458</c:v>
                </c:pt>
                <c:pt idx="1555">
                  <c:v>69489</c:v>
                </c:pt>
                <c:pt idx="1556">
                  <c:v>69519</c:v>
                </c:pt>
                <c:pt idx="1557">
                  <c:v>69550</c:v>
                </c:pt>
                <c:pt idx="1558">
                  <c:v>69580</c:v>
                </c:pt>
                <c:pt idx="1559">
                  <c:v>69611</c:v>
                </c:pt>
                <c:pt idx="1560">
                  <c:v>69642</c:v>
                </c:pt>
                <c:pt idx="1561">
                  <c:v>69672</c:v>
                </c:pt>
                <c:pt idx="1562">
                  <c:v>69703</c:v>
                </c:pt>
                <c:pt idx="1563">
                  <c:v>69733</c:v>
                </c:pt>
                <c:pt idx="1564">
                  <c:v>69764</c:v>
                </c:pt>
                <c:pt idx="1565">
                  <c:v>69795</c:v>
                </c:pt>
                <c:pt idx="1566">
                  <c:v>69823</c:v>
                </c:pt>
                <c:pt idx="1567">
                  <c:v>69854</c:v>
                </c:pt>
                <c:pt idx="1568">
                  <c:v>69884</c:v>
                </c:pt>
                <c:pt idx="1569">
                  <c:v>69915</c:v>
                </c:pt>
                <c:pt idx="1570">
                  <c:v>69945</c:v>
                </c:pt>
                <c:pt idx="1571">
                  <c:v>69976</c:v>
                </c:pt>
                <c:pt idx="1572">
                  <c:v>70007</c:v>
                </c:pt>
                <c:pt idx="1573">
                  <c:v>70037</c:v>
                </c:pt>
                <c:pt idx="1574">
                  <c:v>70068</c:v>
                </c:pt>
                <c:pt idx="1575">
                  <c:v>70098</c:v>
                </c:pt>
                <c:pt idx="1576">
                  <c:v>70129</c:v>
                </c:pt>
                <c:pt idx="1577">
                  <c:v>70160</c:v>
                </c:pt>
                <c:pt idx="1578">
                  <c:v>70189</c:v>
                </c:pt>
                <c:pt idx="1579">
                  <c:v>70220</c:v>
                </c:pt>
                <c:pt idx="1580">
                  <c:v>70250</c:v>
                </c:pt>
                <c:pt idx="1581">
                  <c:v>70281</c:v>
                </c:pt>
                <c:pt idx="1582">
                  <c:v>70311</c:v>
                </c:pt>
                <c:pt idx="1583">
                  <c:v>70342</c:v>
                </c:pt>
                <c:pt idx="1584">
                  <c:v>70373</c:v>
                </c:pt>
                <c:pt idx="1585">
                  <c:v>70403</c:v>
                </c:pt>
                <c:pt idx="1586">
                  <c:v>70434</c:v>
                </c:pt>
                <c:pt idx="1587">
                  <c:v>70464</c:v>
                </c:pt>
                <c:pt idx="1588">
                  <c:v>70495</c:v>
                </c:pt>
                <c:pt idx="1589">
                  <c:v>70526</c:v>
                </c:pt>
                <c:pt idx="1590">
                  <c:v>70554</c:v>
                </c:pt>
                <c:pt idx="1591">
                  <c:v>70585</c:v>
                </c:pt>
                <c:pt idx="1592">
                  <c:v>70615</c:v>
                </c:pt>
                <c:pt idx="1593">
                  <c:v>70646</c:v>
                </c:pt>
                <c:pt idx="1594">
                  <c:v>70676</c:v>
                </c:pt>
                <c:pt idx="1595">
                  <c:v>70707</c:v>
                </c:pt>
                <c:pt idx="1596">
                  <c:v>70738</c:v>
                </c:pt>
                <c:pt idx="1597">
                  <c:v>70768</c:v>
                </c:pt>
                <c:pt idx="1598">
                  <c:v>70799</c:v>
                </c:pt>
                <c:pt idx="1599">
                  <c:v>70829</c:v>
                </c:pt>
                <c:pt idx="1600">
                  <c:v>70860</c:v>
                </c:pt>
                <c:pt idx="1601">
                  <c:v>70891</c:v>
                </c:pt>
                <c:pt idx="1602">
                  <c:v>70919</c:v>
                </c:pt>
                <c:pt idx="1603">
                  <c:v>70950</c:v>
                </c:pt>
                <c:pt idx="1604">
                  <c:v>70980</c:v>
                </c:pt>
                <c:pt idx="1605">
                  <c:v>71011</c:v>
                </c:pt>
                <c:pt idx="1606">
                  <c:v>71041</c:v>
                </c:pt>
                <c:pt idx="1607">
                  <c:v>71072</c:v>
                </c:pt>
                <c:pt idx="1608">
                  <c:v>71103</c:v>
                </c:pt>
                <c:pt idx="1609">
                  <c:v>71133</c:v>
                </c:pt>
                <c:pt idx="1610">
                  <c:v>71164</c:v>
                </c:pt>
                <c:pt idx="1611">
                  <c:v>71194</c:v>
                </c:pt>
                <c:pt idx="1612">
                  <c:v>71225</c:v>
                </c:pt>
                <c:pt idx="1613">
                  <c:v>71256</c:v>
                </c:pt>
                <c:pt idx="1614">
                  <c:v>71284</c:v>
                </c:pt>
                <c:pt idx="1615">
                  <c:v>71315</c:v>
                </c:pt>
                <c:pt idx="1616">
                  <c:v>71345</c:v>
                </c:pt>
                <c:pt idx="1617">
                  <c:v>71376</c:v>
                </c:pt>
                <c:pt idx="1618">
                  <c:v>71406</c:v>
                </c:pt>
                <c:pt idx="1619">
                  <c:v>71437</c:v>
                </c:pt>
                <c:pt idx="1620">
                  <c:v>71468</c:v>
                </c:pt>
                <c:pt idx="1621">
                  <c:v>71498</c:v>
                </c:pt>
                <c:pt idx="1622">
                  <c:v>71529</c:v>
                </c:pt>
                <c:pt idx="1623">
                  <c:v>71559</c:v>
                </c:pt>
                <c:pt idx="1624">
                  <c:v>71590</c:v>
                </c:pt>
                <c:pt idx="1625">
                  <c:v>71621</c:v>
                </c:pt>
                <c:pt idx="1626">
                  <c:v>71650</c:v>
                </c:pt>
                <c:pt idx="1627">
                  <c:v>71681</c:v>
                </c:pt>
                <c:pt idx="1628">
                  <c:v>71711</c:v>
                </c:pt>
                <c:pt idx="1629">
                  <c:v>71742</c:v>
                </c:pt>
                <c:pt idx="1630">
                  <c:v>71772</c:v>
                </c:pt>
                <c:pt idx="1631">
                  <c:v>71803</c:v>
                </c:pt>
                <c:pt idx="1632">
                  <c:v>71834</c:v>
                </c:pt>
                <c:pt idx="1633">
                  <c:v>71864</c:v>
                </c:pt>
                <c:pt idx="1634">
                  <c:v>71895</c:v>
                </c:pt>
                <c:pt idx="1635">
                  <c:v>71925</c:v>
                </c:pt>
                <c:pt idx="1636">
                  <c:v>71956</c:v>
                </c:pt>
                <c:pt idx="1637">
                  <c:v>71987</c:v>
                </c:pt>
                <c:pt idx="1638">
                  <c:v>72015</c:v>
                </c:pt>
                <c:pt idx="1639">
                  <c:v>72046</c:v>
                </c:pt>
                <c:pt idx="1640">
                  <c:v>72076</c:v>
                </c:pt>
                <c:pt idx="1641">
                  <c:v>72107</c:v>
                </c:pt>
                <c:pt idx="1642">
                  <c:v>72137</c:v>
                </c:pt>
                <c:pt idx="1643">
                  <c:v>72168</c:v>
                </c:pt>
                <c:pt idx="1644">
                  <c:v>72199</c:v>
                </c:pt>
                <c:pt idx="1645">
                  <c:v>72229</c:v>
                </c:pt>
                <c:pt idx="1646">
                  <c:v>72260</c:v>
                </c:pt>
                <c:pt idx="1647">
                  <c:v>72290</c:v>
                </c:pt>
                <c:pt idx="1648">
                  <c:v>72321</c:v>
                </c:pt>
                <c:pt idx="1649">
                  <c:v>72352</c:v>
                </c:pt>
                <c:pt idx="1650">
                  <c:v>72380</c:v>
                </c:pt>
                <c:pt idx="1651">
                  <c:v>72411</c:v>
                </c:pt>
                <c:pt idx="1652">
                  <c:v>72441</c:v>
                </c:pt>
                <c:pt idx="1653">
                  <c:v>72472</c:v>
                </c:pt>
                <c:pt idx="1654">
                  <c:v>72502</c:v>
                </c:pt>
                <c:pt idx="1655">
                  <c:v>72533</c:v>
                </c:pt>
                <c:pt idx="1656">
                  <c:v>72564</c:v>
                </c:pt>
                <c:pt idx="1657">
                  <c:v>72594</c:v>
                </c:pt>
                <c:pt idx="1658">
                  <c:v>72625</c:v>
                </c:pt>
                <c:pt idx="1659">
                  <c:v>72655</c:v>
                </c:pt>
                <c:pt idx="1660">
                  <c:v>72686</c:v>
                </c:pt>
                <c:pt idx="1661">
                  <c:v>72717</c:v>
                </c:pt>
                <c:pt idx="1662">
                  <c:v>72745</c:v>
                </c:pt>
                <c:pt idx="1663">
                  <c:v>72776</c:v>
                </c:pt>
                <c:pt idx="1664">
                  <c:v>72806</c:v>
                </c:pt>
                <c:pt idx="1665">
                  <c:v>72837</c:v>
                </c:pt>
                <c:pt idx="1666">
                  <c:v>72867</c:v>
                </c:pt>
                <c:pt idx="1667">
                  <c:v>72898</c:v>
                </c:pt>
                <c:pt idx="1668">
                  <c:v>72929</c:v>
                </c:pt>
                <c:pt idx="1669">
                  <c:v>72959</c:v>
                </c:pt>
                <c:pt idx="1670">
                  <c:v>72990</c:v>
                </c:pt>
                <c:pt idx="1671">
                  <c:v>73020</c:v>
                </c:pt>
                <c:pt idx="1672">
                  <c:v>73051</c:v>
                </c:pt>
                <c:pt idx="1673">
                  <c:v>73082</c:v>
                </c:pt>
                <c:pt idx="1674">
                  <c:v>73110</c:v>
                </c:pt>
                <c:pt idx="1675">
                  <c:v>73141</c:v>
                </c:pt>
                <c:pt idx="1676">
                  <c:v>73171</c:v>
                </c:pt>
                <c:pt idx="1677">
                  <c:v>73202</c:v>
                </c:pt>
                <c:pt idx="1678">
                  <c:v>73232</c:v>
                </c:pt>
                <c:pt idx="1679">
                  <c:v>73263</c:v>
                </c:pt>
                <c:pt idx="1680">
                  <c:v>73294</c:v>
                </c:pt>
                <c:pt idx="1681">
                  <c:v>73324</c:v>
                </c:pt>
                <c:pt idx="1682">
                  <c:v>73355</c:v>
                </c:pt>
                <c:pt idx="1683">
                  <c:v>73385</c:v>
                </c:pt>
              </c:numCache>
            </c:numRef>
          </c:xVal>
          <c:yVal>
            <c:numRef>
              <c:f>'MODEL - pluie - débit'!$P$6:$P$3401</c:f>
              <c:numCache>
                <c:formatCode>General</c:formatCode>
                <c:ptCount val="339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FA-4797-AFC8-DEA6D64A79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952911"/>
        <c:axId val="1"/>
      </c:scatterChart>
      <c:valAx>
        <c:axId val="142952911"/>
        <c:scaling>
          <c:orientation val="minMax"/>
          <c:min val="33000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  <c:min val="0"/>
        </c:scaling>
        <c:delete val="0"/>
        <c:axPos val="l"/>
        <c:title>
          <c:tx>
            <c:rich>
              <a:bodyPr rot="0" vert="horz"/>
              <a:lstStyle/>
              <a:p>
                <a:pPr algn="ctr">
                  <a:defRPr sz="950" b="1" i="0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MA"/>
                  <a:t>mm ruisselés/mois</a:t>
                </a:r>
              </a:p>
            </c:rich>
          </c:tx>
          <c:layout>
            <c:manualLayout>
              <c:xMode val="edge"/>
              <c:yMode val="edge"/>
              <c:x val="0"/>
              <c:y val="4.8275862068965517E-2"/>
            </c:manualLayout>
          </c:layout>
          <c:overlay val="0"/>
          <c:spPr>
            <a:noFill/>
            <a:ln w="25400">
              <a:noFill/>
              <a:prstDash val="solid"/>
            </a:ln>
          </c:spPr>
        </c:title>
        <c:numFmt formatCode="0" sourceLinked="0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42952911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946215498083288"/>
          <c:y val="0.1107582925480934"/>
          <c:w val="0.26315789473684209"/>
          <c:h val="8.82758620689655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1"/>
  </c:chart>
  <c:spPr>
    <a:noFill/>
    <a:ln w="12700">
      <a:noFill/>
      <a:prstDash val="solid"/>
    </a:ln>
  </c:sp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 codeName="Graph9"/>
  <sheetViews>
    <sheetView zoomScale="85" workbookViewId="0" zoomToFit="1"/>
  </sheetViews>
  <pageMargins left="0.51181102362204722" right="0.55118110236220474" top="0.31496062992125978" bottom="0.27559055118110237" header="0.31496062992125978" footer="0.15748031496062989"/>
  <pageSetup paperSize="9" orientation="landscape" horizontalDpi="1200" verticalDpi="120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0" cy="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0"/>
  <dimension ref="A1:R1689"/>
  <sheetViews>
    <sheetView tabSelected="1" view="pageBreakPreview" zoomScale="115" zoomScaleNormal="90" zoomScaleSheetLayoutView="11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G9" sqref="G9"/>
    </sheetView>
  </sheetViews>
  <sheetFormatPr defaultColWidth="11" defaultRowHeight="12.75" outlineLevelCol="1" x14ac:dyDescent="0.2"/>
  <cols>
    <col min="1" max="1" width="11" customWidth="1"/>
    <col min="2" max="2" width="10.140625" customWidth="1"/>
    <col min="3" max="4" width="10.140625" hidden="1" customWidth="1" outlineLevel="1"/>
    <col min="5" max="5" width="9.28515625" hidden="1" customWidth="1" outlineLevel="1"/>
    <col min="6" max="6" width="23.140625" customWidth="1" collapsed="1"/>
    <col min="7" max="7" width="12.5703125" bestFit="1" customWidth="1"/>
    <col min="8" max="9" width="11" customWidth="1"/>
    <col min="10" max="10" width="12.5703125" bestFit="1" customWidth="1"/>
    <col min="11" max="17" width="11" customWidth="1"/>
    <col min="18" max="18" width="23.42578125" customWidth="1"/>
  </cols>
  <sheetData>
    <row r="1" spans="1:18" s="1" customFormat="1" ht="13.5" customHeight="1" thickBot="1" x14ac:dyDescent="0.25">
      <c r="A1" s="39" t="s">
        <v>0</v>
      </c>
      <c r="B1" s="1" t="s">
        <v>1</v>
      </c>
      <c r="F1" s="5" t="s">
        <v>2</v>
      </c>
      <c r="G1" s="2" t="s">
        <v>3</v>
      </c>
      <c r="H1" s="35" t="s">
        <v>4</v>
      </c>
      <c r="I1" s="22" t="s">
        <v>5</v>
      </c>
      <c r="J1" s="23" t="s">
        <v>6</v>
      </c>
      <c r="K1" s="2" t="s">
        <v>7</v>
      </c>
      <c r="L1" s="24" t="s">
        <v>8</v>
      </c>
      <c r="M1" s="2" t="s">
        <v>9</v>
      </c>
      <c r="N1" s="24" t="s">
        <v>10</v>
      </c>
      <c r="O1" s="48" t="s">
        <v>11</v>
      </c>
      <c r="P1" s="49"/>
    </row>
    <row r="2" spans="1:18" s="1" customFormat="1" ht="13.5" customHeight="1" thickBot="1" x14ac:dyDescent="0.25">
      <c r="A2" s="40" t="s">
        <v>12</v>
      </c>
      <c r="F2" s="38"/>
      <c r="G2" s="4">
        <v>0</v>
      </c>
      <c r="H2" s="36">
        <v>0</v>
      </c>
      <c r="I2" s="28">
        <v>0.11180280468428069</v>
      </c>
      <c r="J2" s="29">
        <v>27.322588851516361</v>
      </c>
      <c r="K2" s="19">
        <v>7.0000000000000007E-2</v>
      </c>
      <c r="L2" s="27">
        <v>0.99270088596225092</v>
      </c>
      <c r="M2" s="19">
        <v>0.62</v>
      </c>
      <c r="N2" s="27">
        <v>11.14185542759537</v>
      </c>
      <c r="O2" s="50"/>
      <c r="P2" s="51"/>
    </row>
    <row r="3" spans="1:18" s="1" customFormat="1" ht="14.25" customHeight="1" thickTop="1" thickBot="1" x14ac:dyDescent="0.25">
      <c r="A3" s="30"/>
      <c r="F3" s="43" t="s">
        <v>13</v>
      </c>
      <c r="G3" s="5" t="s">
        <v>14</v>
      </c>
      <c r="H3" s="26">
        <v>0</v>
      </c>
      <c r="I3" s="20" t="s">
        <v>15</v>
      </c>
      <c r="J3" s="21">
        <v>4</v>
      </c>
      <c r="K3" s="5" t="s">
        <v>16</v>
      </c>
      <c r="L3" s="6">
        <v>0</v>
      </c>
      <c r="M3" s="5" t="s">
        <v>17</v>
      </c>
      <c r="N3" s="6">
        <v>0</v>
      </c>
      <c r="O3" s="12"/>
      <c r="P3" s="33"/>
      <c r="Q3" s="25"/>
      <c r="R3" s="25"/>
    </row>
    <row r="4" spans="1:18" s="1" customFormat="1" ht="13.5" customHeight="1" thickTop="1" x14ac:dyDescent="0.2">
      <c r="F4" s="7" t="s">
        <v>18</v>
      </c>
      <c r="G4" s="7" t="s">
        <v>19</v>
      </c>
      <c r="H4" s="7" t="s">
        <v>20</v>
      </c>
      <c r="I4" s="7" t="s">
        <v>21</v>
      </c>
      <c r="J4" s="7" t="s">
        <v>22</v>
      </c>
      <c r="K4" s="7" t="s">
        <v>23</v>
      </c>
      <c r="L4" s="7" t="s">
        <v>23</v>
      </c>
      <c r="M4" s="7" t="s">
        <v>24</v>
      </c>
      <c r="N4" s="8" t="s">
        <v>25</v>
      </c>
      <c r="O4" s="7" t="s">
        <v>25</v>
      </c>
      <c r="P4" s="7" t="s">
        <v>25</v>
      </c>
      <c r="Q4" s="7" t="s">
        <v>26</v>
      </c>
      <c r="R4" s="7" t="s">
        <v>27</v>
      </c>
    </row>
    <row r="5" spans="1:18" s="1" customFormat="1" ht="13.5" customHeight="1" thickBot="1" x14ac:dyDescent="0.25">
      <c r="A5" s="14"/>
      <c r="F5" s="9" t="s">
        <v>28</v>
      </c>
      <c r="G5" s="9" t="s">
        <v>29</v>
      </c>
      <c r="H5" s="9" t="s">
        <v>30</v>
      </c>
      <c r="I5" s="9" t="s">
        <v>31</v>
      </c>
      <c r="J5" s="10" t="s">
        <v>32</v>
      </c>
      <c r="K5" s="9" t="s">
        <v>33</v>
      </c>
      <c r="L5" s="9" t="s">
        <v>34</v>
      </c>
      <c r="M5" s="9" t="s">
        <v>35</v>
      </c>
      <c r="N5" s="11" t="s">
        <v>36</v>
      </c>
      <c r="O5" s="9" t="s">
        <v>37</v>
      </c>
      <c r="P5" s="9" t="s">
        <v>38</v>
      </c>
      <c r="Q5" s="9" t="s">
        <v>39</v>
      </c>
      <c r="R5" s="9"/>
    </row>
    <row r="6" spans="1:18" s="1" customFormat="1" ht="13.5" customHeight="1" thickTop="1" x14ac:dyDescent="0.2">
      <c r="A6" s="14">
        <v>22160</v>
      </c>
      <c r="B6" s="1">
        <v>9</v>
      </c>
      <c r="C6" s="31"/>
      <c r="D6" s="31"/>
      <c r="E6" s="31"/>
      <c r="F6" s="34">
        <v>1.6508068350909579</v>
      </c>
      <c r="G6" s="13">
        <f t="shared" ref="G6:G69" si="0">IF((F6-$J$2)&gt;0,$I$2*(F6-$J$2),0)</f>
        <v>0</v>
      </c>
      <c r="H6" s="13">
        <f t="shared" ref="H6:H69" si="1">F6-G6</f>
        <v>1.6508068350909579</v>
      </c>
      <c r="I6" s="15">
        <f>H6+$H$3-$J$3</f>
        <v>-2.3491931649090421</v>
      </c>
      <c r="J6" s="13">
        <f t="shared" ref="J6:J69" si="2">I6/SQRT(1+(I6/($K$2*(300+(25*Q6)+0.05*(Q6)^3)))^2)</f>
        <v>-2.3485406655959036</v>
      </c>
      <c r="K6" s="13">
        <f t="shared" ref="K6:K69" si="3">I6-J6</f>
        <v>-6.5249931313848819E-4</v>
      </c>
      <c r="L6" s="13">
        <f t="shared" ref="L6:L69" si="4">IF(K6&gt;$N$2,(K6-$N$2)/$L$2,0)</f>
        <v>0</v>
      </c>
      <c r="M6" s="15">
        <f>L6+$L$3-$N$3</f>
        <v>0</v>
      </c>
      <c r="N6" s="13">
        <f t="shared" ref="N6:N69" si="5">$M$2*M6</f>
        <v>0</v>
      </c>
      <c r="O6" s="13">
        <f t="shared" ref="O6:O69" si="6">N6+G6</f>
        <v>0</v>
      </c>
      <c r="Q6" s="41">
        <v>22.416123970347481</v>
      </c>
      <c r="R6" s="44"/>
    </row>
    <row r="7" spans="1:18" s="1" customFormat="1" x14ac:dyDescent="0.2">
      <c r="A7" s="14">
        <f t="shared" ref="A7:A70" si="7">EDATE(A6,1)</f>
        <v>22190</v>
      </c>
      <c r="B7" s="1">
        <f>B6+1</f>
        <v>10</v>
      </c>
      <c r="C7" s="31"/>
      <c r="D7" s="31"/>
      <c r="E7" s="31"/>
      <c r="F7" s="34">
        <v>22.015364083746888</v>
      </c>
      <c r="G7" s="13">
        <f t="shared" si="0"/>
        <v>0</v>
      </c>
      <c r="H7" s="13">
        <f t="shared" si="1"/>
        <v>22.015364083746888</v>
      </c>
      <c r="I7" s="16">
        <f t="shared" ref="I7:I70" si="8">H7+K6-L6</f>
        <v>22.014711584433751</v>
      </c>
      <c r="J7" s="13">
        <f t="shared" si="2"/>
        <v>21.234357374982682</v>
      </c>
      <c r="K7" s="13">
        <f t="shared" si="3"/>
        <v>0.78035420945106893</v>
      </c>
      <c r="L7" s="13">
        <f t="shared" si="4"/>
        <v>0</v>
      </c>
      <c r="M7" s="13">
        <f t="shared" ref="M7:M70" si="9">L7+M6-N6</f>
        <v>0</v>
      </c>
      <c r="N7" s="13">
        <f t="shared" si="5"/>
        <v>0</v>
      </c>
      <c r="O7" s="13">
        <f t="shared" si="6"/>
        <v>0</v>
      </c>
      <c r="Q7" s="41">
        <v>19.39336257365175</v>
      </c>
      <c r="R7" s="44"/>
    </row>
    <row r="8" spans="1:18" s="1" customFormat="1" x14ac:dyDescent="0.2">
      <c r="A8" s="14">
        <f t="shared" si="7"/>
        <v>22221</v>
      </c>
      <c r="B8" s="1">
        <f>B7+1</f>
        <v>11</v>
      </c>
      <c r="C8" s="31"/>
      <c r="D8" s="31"/>
      <c r="E8" s="31"/>
      <c r="F8" s="34">
        <v>34.306695728294891</v>
      </c>
      <c r="G8" s="13">
        <f t="shared" si="0"/>
        <v>0.78084273703861162</v>
      </c>
      <c r="H8" s="13">
        <f t="shared" si="1"/>
        <v>33.525852991256279</v>
      </c>
      <c r="I8" s="16">
        <f t="shared" si="8"/>
        <v>34.306207200707348</v>
      </c>
      <c r="J8" s="13">
        <f t="shared" si="2"/>
        <v>29.502095781428778</v>
      </c>
      <c r="K8" s="13">
        <f t="shared" si="3"/>
        <v>4.8041114192785699</v>
      </c>
      <c r="L8" s="13">
        <f t="shared" si="4"/>
        <v>0</v>
      </c>
      <c r="M8" s="13">
        <f t="shared" si="9"/>
        <v>0</v>
      </c>
      <c r="N8" s="13">
        <f t="shared" si="5"/>
        <v>0</v>
      </c>
      <c r="O8" s="13">
        <f t="shared" si="6"/>
        <v>0.78084273703861162</v>
      </c>
      <c r="Q8" s="41">
        <v>14.691081900213099</v>
      </c>
      <c r="R8" s="44"/>
    </row>
    <row r="9" spans="1:18" s="1" customFormat="1" x14ac:dyDescent="0.2">
      <c r="A9" s="14">
        <f t="shared" si="7"/>
        <v>22251</v>
      </c>
      <c r="B9" s="1">
        <f>B8+1</f>
        <v>12</v>
      </c>
      <c r="C9" s="31"/>
      <c r="D9" s="31"/>
      <c r="E9" s="31"/>
      <c r="F9" s="34">
        <v>53.660950709580867</v>
      </c>
      <c r="G9" s="13">
        <f t="shared" si="0"/>
        <v>2.9447027265210943</v>
      </c>
      <c r="H9" s="13">
        <f t="shared" si="1"/>
        <v>50.716247983059773</v>
      </c>
      <c r="I9" s="16">
        <f t="shared" si="8"/>
        <v>55.520359402338343</v>
      </c>
      <c r="J9" s="13">
        <f t="shared" si="2"/>
        <v>32.984490164217988</v>
      </c>
      <c r="K9" s="13">
        <f t="shared" si="3"/>
        <v>22.535869238120355</v>
      </c>
      <c r="L9" s="13">
        <f t="shared" si="4"/>
        <v>11.477791519728996</v>
      </c>
      <c r="M9" s="13">
        <f t="shared" si="9"/>
        <v>11.477791519728996</v>
      </c>
      <c r="N9" s="13">
        <f t="shared" si="5"/>
        <v>7.116230742231977</v>
      </c>
      <c r="O9" s="13">
        <f t="shared" si="6"/>
        <v>10.06093346875307</v>
      </c>
      <c r="Q9" s="41">
        <v>9.639994011698624</v>
      </c>
      <c r="R9" s="44"/>
    </row>
    <row r="10" spans="1:18" s="1" customFormat="1" x14ac:dyDescent="0.2">
      <c r="A10" s="14">
        <f t="shared" si="7"/>
        <v>22282</v>
      </c>
      <c r="B10" s="1">
        <v>1</v>
      </c>
      <c r="C10" s="31"/>
      <c r="D10" s="31"/>
      <c r="E10" s="31"/>
      <c r="F10" s="34">
        <v>83.443833928235605</v>
      </c>
      <c r="G10" s="13">
        <f t="shared" si="0"/>
        <v>6.2745126019510913</v>
      </c>
      <c r="H10" s="13">
        <f t="shared" si="1"/>
        <v>77.169321326284518</v>
      </c>
      <c r="I10" s="16">
        <f t="shared" si="8"/>
        <v>88.227399044675877</v>
      </c>
      <c r="J10" s="13">
        <f t="shared" si="2"/>
        <v>38.255083938346964</v>
      </c>
      <c r="K10" s="13">
        <f t="shared" si="3"/>
        <v>49.972315106328914</v>
      </c>
      <c r="L10" s="13">
        <f t="shared" si="4"/>
        <v>39.115971616257973</v>
      </c>
      <c r="M10" s="13">
        <f t="shared" si="9"/>
        <v>43.477532393754991</v>
      </c>
      <c r="N10" s="13">
        <f t="shared" si="5"/>
        <v>26.956070084128093</v>
      </c>
      <c r="O10" s="13">
        <f t="shared" si="6"/>
        <v>33.230582686079188</v>
      </c>
      <c r="Q10" s="41">
        <v>10.160959893548389</v>
      </c>
      <c r="R10" s="44"/>
    </row>
    <row r="11" spans="1:18" s="1" customFormat="1" x14ac:dyDescent="0.2">
      <c r="A11" s="14">
        <f t="shared" si="7"/>
        <v>22313</v>
      </c>
      <c r="B11" s="1">
        <f t="shared" ref="B11:B17" si="10">B10+1</f>
        <v>2</v>
      </c>
      <c r="C11" s="31"/>
      <c r="D11" s="31"/>
      <c r="E11" s="31"/>
      <c r="F11" s="34">
        <v>15.828921368615401</v>
      </c>
      <c r="G11" s="13">
        <f t="shared" si="0"/>
        <v>0</v>
      </c>
      <c r="H11" s="13">
        <f t="shared" si="1"/>
        <v>15.828921368615401</v>
      </c>
      <c r="I11" s="16">
        <f t="shared" si="8"/>
        <v>26.685264858686345</v>
      </c>
      <c r="J11" s="13">
        <f t="shared" si="2"/>
        <v>23.139290334055911</v>
      </c>
      <c r="K11" s="13">
        <f t="shared" si="3"/>
        <v>3.5459745246304344</v>
      </c>
      <c r="L11" s="13">
        <f t="shared" si="4"/>
        <v>0</v>
      </c>
      <c r="M11" s="13">
        <f t="shared" si="9"/>
        <v>16.521462309626898</v>
      </c>
      <c r="N11" s="13">
        <f t="shared" si="5"/>
        <v>10.243306631968677</v>
      </c>
      <c r="O11" s="13">
        <f t="shared" si="6"/>
        <v>10.243306631968677</v>
      </c>
      <c r="Q11" s="41">
        <v>11.502195449312</v>
      </c>
      <c r="R11" s="44"/>
    </row>
    <row r="12" spans="1:18" s="1" customFormat="1" x14ac:dyDescent="0.2">
      <c r="A12" s="14">
        <f t="shared" si="7"/>
        <v>22341</v>
      </c>
      <c r="B12" s="1">
        <f t="shared" si="10"/>
        <v>3</v>
      </c>
      <c r="C12" s="31"/>
      <c r="D12" s="31"/>
      <c r="E12" s="31"/>
      <c r="F12" s="34">
        <v>4.5466422184072703</v>
      </c>
      <c r="G12" s="13">
        <f t="shared" si="0"/>
        <v>0</v>
      </c>
      <c r="H12" s="13">
        <f t="shared" si="1"/>
        <v>4.5466422184072703</v>
      </c>
      <c r="I12" s="16">
        <f t="shared" si="8"/>
        <v>8.0926167430377056</v>
      </c>
      <c r="J12" s="13">
        <f t="shared" si="2"/>
        <v>8.0413911993595022</v>
      </c>
      <c r="K12" s="13">
        <f t="shared" si="3"/>
        <v>5.1225543678203422E-2</v>
      </c>
      <c r="L12" s="13">
        <f t="shared" si="4"/>
        <v>0</v>
      </c>
      <c r="M12" s="13">
        <f t="shared" si="9"/>
        <v>6.278155677658221</v>
      </c>
      <c r="N12" s="13">
        <f t="shared" si="5"/>
        <v>3.8924565201480972</v>
      </c>
      <c r="O12" s="13">
        <f t="shared" si="6"/>
        <v>3.8924565201480972</v>
      </c>
      <c r="Q12" s="41">
        <v>17.739430295980679</v>
      </c>
      <c r="R12" s="44"/>
    </row>
    <row r="13" spans="1:18" s="1" customFormat="1" x14ac:dyDescent="0.2">
      <c r="A13" s="14">
        <f t="shared" si="7"/>
        <v>22372</v>
      </c>
      <c r="B13" s="1">
        <f t="shared" si="10"/>
        <v>4</v>
      </c>
      <c r="C13" s="31"/>
      <c r="D13" s="31"/>
      <c r="E13" s="31"/>
      <c r="F13" s="34">
        <v>11.32901210029447</v>
      </c>
      <c r="G13" s="13">
        <f t="shared" si="0"/>
        <v>0</v>
      </c>
      <c r="H13" s="13">
        <f t="shared" si="1"/>
        <v>11.32901210029447</v>
      </c>
      <c r="I13" s="16">
        <f t="shared" si="8"/>
        <v>11.380237643972674</v>
      </c>
      <c r="J13" s="13">
        <f t="shared" si="2"/>
        <v>11.229420548613616</v>
      </c>
      <c r="K13" s="13">
        <f t="shared" si="3"/>
        <v>0.15081709535905752</v>
      </c>
      <c r="L13" s="13">
        <f t="shared" si="4"/>
        <v>0</v>
      </c>
      <c r="M13" s="13">
        <f t="shared" si="9"/>
        <v>2.3856991575101238</v>
      </c>
      <c r="N13" s="13">
        <f t="shared" si="5"/>
        <v>1.4791334776562768</v>
      </c>
      <c r="O13" s="13">
        <f t="shared" si="6"/>
        <v>1.4791334776562768</v>
      </c>
      <c r="Q13" s="41">
        <v>17.260662103593958</v>
      </c>
      <c r="R13" s="44"/>
    </row>
    <row r="14" spans="1:18" s="1" customFormat="1" x14ac:dyDescent="0.2">
      <c r="A14" s="14">
        <f t="shared" si="7"/>
        <v>22402</v>
      </c>
      <c r="B14" s="1">
        <f t="shared" si="10"/>
        <v>5</v>
      </c>
      <c r="C14" s="31"/>
      <c r="D14" s="31"/>
      <c r="E14" s="31"/>
      <c r="F14" s="34">
        <v>10.883637294561961</v>
      </c>
      <c r="G14" s="13">
        <f t="shared" si="0"/>
        <v>0</v>
      </c>
      <c r="H14" s="13">
        <f t="shared" si="1"/>
        <v>10.883637294561961</v>
      </c>
      <c r="I14" s="16">
        <f t="shared" si="8"/>
        <v>11.034454389921018</v>
      </c>
      <c r="J14" s="13">
        <f t="shared" si="2"/>
        <v>10.89028213245702</v>
      </c>
      <c r="K14" s="13">
        <f t="shared" si="3"/>
        <v>0.14417225746399787</v>
      </c>
      <c r="L14" s="13">
        <f t="shared" si="4"/>
        <v>0</v>
      </c>
      <c r="M14" s="13">
        <f t="shared" si="9"/>
        <v>0.90656567985384706</v>
      </c>
      <c r="N14" s="13">
        <f t="shared" si="5"/>
        <v>0.5620707215093852</v>
      </c>
      <c r="O14" s="13">
        <f t="shared" si="6"/>
        <v>0.5620707215093852</v>
      </c>
      <c r="Q14" s="41">
        <v>16.925474643410919</v>
      </c>
      <c r="R14" s="44"/>
    </row>
    <row r="15" spans="1:18" s="1" customFormat="1" x14ac:dyDescent="0.2">
      <c r="A15" s="14">
        <f t="shared" si="7"/>
        <v>22433</v>
      </c>
      <c r="B15" s="1">
        <f t="shared" si="10"/>
        <v>6</v>
      </c>
      <c r="C15" s="31"/>
      <c r="D15" s="31"/>
      <c r="E15" s="31"/>
      <c r="F15" s="34">
        <v>0.73732719122901591</v>
      </c>
      <c r="G15" s="13">
        <f t="shared" si="0"/>
        <v>0</v>
      </c>
      <c r="H15" s="13">
        <f t="shared" si="1"/>
        <v>0.73732719122901591</v>
      </c>
      <c r="I15" s="16">
        <f t="shared" si="8"/>
        <v>0.88149944869301378</v>
      </c>
      <c r="J15" s="13">
        <f t="shared" si="2"/>
        <v>0.88146067149544016</v>
      </c>
      <c r="K15" s="13">
        <f t="shared" si="3"/>
        <v>3.8777197573613975E-5</v>
      </c>
      <c r="L15" s="13">
        <f t="shared" si="4"/>
        <v>0</v>
      </c>
      <c r="M15" s="13">
        <f t="shared" si="9"/>
        <v>0.34449495834446187</v>
      </c>
      <c r="N15" s="13">
        <f t="shared" si="5"/>
        <v>0.21358687417356637</v>
      </c>
      <c r="O15" s="13">
        <f t="shared" si="6"/>
        <v>0.21358687417356637</v>
      </c>
      <c r="Q15" s="41">
        <v>21.585517587135701</v>
      </c>
      <c r="R15" s="44"/>
    </row>
    <row r="16" spans="1:18" s="1" customFormat="1" x14ac:dyDescent="0.2">
      <c r="A16" s="14">
        <f t="shared" si="7"/>
        <v>22463</v>
      </c>
      <c r="B16" s="1">
        <f t="shared" si="10"/>
        <v>7</v>
      </c>
      <c r="C16" s="31"/>
      <c r="D16" s="31"/>
      <c r="E16" s="31"/>
      <c r="F16" s="34">
        <v>1.6601228859675561</v>
      </c>
      <c r="G16" s="13">
        <f t="shared" si="0"/>
        <v>0</v>
      </c>
      <c r="H16" s="13">
        <f t="shared" si="1"/>
        <v>1.6601228859675561</v>
      </c>
      <c r="I16" s="16">
        <f t="shared" si="8"/>
        <v>1.6601616631651297</v>
      </c>
      <c r="J16" s="13">
        <f t="shared" si="2"/>
        <v>1.6599010602204498</v>
      </c>
      <c r="K16" s="13">
        <f t="shared" si="3"/>
        <v>2.6060294467988854E-4</v>
      </c>
      <c r="L16" s="13">
        <f t="shared" si="4"/>
        <v>0</v>
      </c>
      <c r="M16" s="13">
        <f t="shared" si="9"/>
        <v>0.1309080841708955</v>
      </c>
      <c r="N16" s="13">
        <f t="shared" si="5"/>
        <v>8.1163012185955216E-2</v>
      </c>
      <c r="O16" s="13">
        <f t="shared" si="6"/>
        <v>8.1163012185955216E-2</v>
      </c>
      <c r="Q16" s="41">
        <v>21.541679279274121</v>
      </c>
      <c r="R16" s="45"/>
    </row>
    <row r="17" spans="1:18" s="3" customFormat="1" ht="13.5" customHeight="1" thickBot="1" x14ac:dyDescent="0.25">
      <c r="A17" s="14">
        <f t="shared" si="7"/>
        <v>22494</v>
      </c>
      <c r="B17" s="3">
        <f t="shared" si="10"/>
        <v>8</v>
      </c>
      <c r="C17" s="32"/>
      <c r="D17" s="32"/>
      <c r="E17" s="32"/>
      <c r="F17" s="37">
        <v>4.336342535963043</v>
      </c>
      <c r="G17" s="18">
        <f t="shared" si="0"/>
        <v>0</v>
      </c>
      <c r="H17" s="18">
        <f t="shared" si="1"/>
        <v>4.336342535963043</v>
      </c>
      <c r="I17" s="17">
        <f t="shared" si="8"/>
        <v>4.3366031389077229</v>
      </c>
      <c r="J17" s="18">
        <f t="shared" si="2"/>
        <v>4.3326766867645672</v>
      </c>
      <c r="K17" s="18">
        <f t="shared" si="3"/>
        <v>3.9264521431556787E-3</v>
      </c>
      <c r="L17" s="18">
        <f t="shared" si="4"/>
        <v>0</v>
      </c>
      <c r="M17" s="18">
        <f t="shared" si="9"/>
        <v>4.9745071984940284E-2</v>
      </c>
      <c r="N17" s="18">
        <f t="shared" si="5"/>
        <v>3.0841944630662976E-2</v>
      </c>
      <c r="O17" s="18">
        <f t="shared" si="6"/>
        <v>3.0841944630662976E-2</v>
      </c>
      <c r="Q17" s="42">
        <v>22.724315000000011</v>
      </c>
      <c r="R17" s="46"/>
    </row>
    <row r="18" spans="1:18" s="1" customFormat="1" x14ac:dyDescent="0.2">
      <c r="A18" s="14">
        <f t="shared" si="7"/>
        <v>22525</v>
      </c>
      <c r="B18" s="1">
        <v>9</v>
      </c>
      <c r="C18" s="31"/>
      <c r="D18" s="31"/>
      <c r="E18" s="31"/>
      <c r="F18" s="34">
        <v>18.689446293351399</v>
      </c>
      <c r="G18" s="13">
        <f t="shared" si="0"/>
        <v>0</v>
      </c>
      <c r="H18" s="13">
        <f t="shared" si="1"/>
        <v>18.689446293351399</v>
      </c>
      <c r="I18" s="16">
        <f t="shared" si="8"/>
        <v>18.693372745494553</v>
      </c>
      <c r="J18" s="13">
        <f t="shared" si="2"/>
        <v>18.329920834452519</v>
      </c>
      <c r="K18" s="13">
        <f t="shared" si="3"/>
        <v>0.36345191104203423</v>
      </c>
      <c r="L18" s="13">
        <f t="shared" si="4"/>
        <v>0</v>
      </c>
      <c r="M18" s="13">
        <f t="shared" si="9"/>
        <v>1.8903127354277308E-2</v>
      </c>
      <c r="N18" s="13">
        <f t="shared" si="5"/>
        <v>1.171993895965193E-2</v>
      </c>
      <c r="O18" s="13">
        <f t="shared" si="6"/>
        <v>1.171993895965193E-2</v>
      </c>
      <c r="Q18" s="41">
        <v>21.499904755445979</v>
      </c>
      <c r="R18" s="44"/>
    </row>
    <row r="19" spans="1:18" s="1" customFormat="1" x14ac:dyDescent="0.2">
      <c r="A19" s="14">
        <f t="shared" si="7"/>
        <v>22555</v>
      </c>
      <c r="B19" s="1">
        <f>B18+1</f>
        <v>10</v>
      </c>
      <c r="C19" s="31"/>
      <c r="D19" s="31"/>
      <c r="E19" s="31"/>
      <c r="F19" s="34">
        <v>45.788809845210288</v>
      </c>
      <c r="G19" s="13">
        <f t="shared" si="0"/>
        <v>2.0645752990147259</v>
      </c>
      <c r="H19" s="13">
        <f t="shared" si="1"/>
        <v>43.724234546195561</v>
      </c>
      <c r="I19" s="16">
        <f t="shared" si="8"/>
        <v>44.087686457237595</v>
      </c>
      <c r="J19" s="13">
        <f t="shared" si="2"/>
        <v>37.573400036660637</v>
      </c>
      <c r="K19" s="13">
        <f t="shared" si="3"/>
        <v>6.5142864205769584</v>
      </c>
      <c r="L19" s="13">
        <f t="shared" si="4"/>
        <v>0</v>
      </c>
      <c r="M19" s="13">
        <f t="shared" si="9"/>
        <v>7.1831883946253776E-3</v>
      </c>
      <c r="N19" s="13">
        <f t="shared" si="5"/>
        <v>4.4535768046677342E-3</v>
      </c>
      <c r="O19" s="13">
        <f t="shared" si="6"/>
        <v>2.0690288758193938</v>
      </c>
      <c r="Q19" s="41">
        <v>17.786747801648371</v>
      </c>
      <c r="R19" s="44"/>
    </row>
    <row r="20" spans="1:18" s="1" customFormat="1" x14ac:dyDescent="0.2">
      <c r="A20" s="14">
        <f t="shared" si="7"/>
        <v>22586</v>
      </c>
      <c r="B20" s="1">
        <f>B19+1</f>
        <v>11</v>
      </c>
      <c r="C20" s="31"/>
      <c r="D20" s="31"/>
      <c r="E20" s="31"/>
      <c r="F20" s="34">
        <v>67.931386779239276</v>
      </c>
      <c r="G20" s="13">
        <f t="shared" si="0"/>
        <v>4.5401775031766283</v>
      </c>
      <c r="H20" s="13">
        <f t="shared" si="1"/>
        <v>63.391209276062646</v>
      </c>
      <c r="I20" s="16">
        <f t="shared" si="8"/>
        <v>69.905495696639605</v>
      </c>
      <c r="J20" s="13">
        <f t="shared" si="2"/>
        <v>46.687870101770223</v>
      </c>
      <c r="K20" s="13">
        <f t="shared" si="3"/>
        <v>23.217625594869382</v>
      </c>
      <c r="L20" s="13">
        <f t="shared" si="4"/>
        <v>12.164560682917747</v>
      </c>
      <c r="M20" s="13">
        <f t="shared" si="9"/>
        <v>12.167290294507705</v>
      </c>
      <c r="N20" s="13">
        <f t="shared" si="5"/>
        <v>7.5437199825947765</v>
      </c>
      <c r="O20" s="13">
        <f t="shared" si="6"/>
        <v>12.083897485771406</v>
      </c>
      <c r="Q20" s="41">
        <v>15.862552493723269</v>
      </c>
      <c r="R20" s="44"/>
    </row>
    <row r="21" spans="1:18" s="1" customFormat="1" x14ac:dyDescent="0.2">
      <c r="A21" s="14">
        <f t="shared" si="7"/>
        <v>22616</v>
      </c>
      <c r="B21" s="1">
        <f>B20+1</f>
        <v>12</v>
      </c>
      <c r="C21" s="31"/>
      <c r="D21" s="31"/>
      <c r="E21" s="31"/>
      <c r="F21" s="34">
        <v>73.72229127865829</v>
      </c>
      <c r="G21" s="13">
        <f t="shared" si="0"/>
        <v>5.1876168678704939</v>
      </c>
      <c r="H21" s="13">
        <f t="shared" si="1"/>
        <v>68.534674410787801</v>
      </c>
      <c r="I21" s="16">
        <f t="shared" si="8"/>
        <v>79.587739322739438</v>
      </c>
      <c r="J21" s="13">
        <f t="shared" si="2"/>
        <v>39.866820197196489</v>
      </c>
      <c r="K21" s="13">
        <f t="shared" si="3"/>
        <v>39.720919125542949</v>
      </c>
      <c r="L21" s="13">
        <f t="shared" si="4"/>
        <v>28.789199347037094</v>
      </c>
      <c r="M21" s="13">
        <f t="shared" si="9"/>
        <v>33.412769658950026</v>
      </c>
      <c r="N21" s="13">
        <f t="shared" si="5"/>
        <v>20.715917188549017</v>
      </c>
      <c r="O21" s="13">
        <f t="shared" si="6"/>
        <v>25.90353405641951</v>
      </c>
      <c r="Q21" s="41">
        <v>11.376546030376989</v>
      </c>
      <c r="R21" s="44"/>
    </row>
    <row r="22" spans="1:18" s="1" customFormat="1" x14ac:dyDescent="0.2">
      <c r="A22" s="14">
        <f t="shared" si="7"/>
        <v>22647</v>
      </c>
      <c r="B22" s="1">
        <v>1</v>
      </c>
      <c r="C22" s="31"/>
      <c r="D22" s="31"/>
      <c r="E22" s="31"/>
      <c r="F22" s="34">
        <v>11.330734150083551</v>
      </c>
      <c r="G22" s="13">
        <f t="shared" si="0"/>
        <v>0</v>
      </c>
      <c r="H22" s="13">
        <f t="shared" si="1"/>
        <v>11.330734150083551</v>
      </c>
      <c r="I22" s="16">
        <f t="shared" si="8"/>
        <v>22.262453928589405</v>
      </c>
      <c r="J22" s="13">
        <f t="shared" si="2"/>
        <v>19.652204782590296</v>
      </c>
      <c r="K22" s="13">
        <f t="shared" si="3"/>
        <v>2.6102491459991093</v>
      </c>
      <c r="L22" s="13">
        <f t="shared" si="4"/>
        <v>0</v>
      </c>
      <c r="M22" s="13">
        <f t="shared" si="9"/>
        <v>12.696852470401009</v>
      </c>
      <c r="N22" s="13">
        <f t="shared" si="5"/>
        <v>7.8720485316486251</v>
      </c>
      <c r="O22" s="13">
        <f t="shared" si="6"/>
        <v>7.8720485316486251</v>
      </c>
      <c r="Q22" s="41">
        <v>9.9381968935483869</v>
      </c>
      <c r="R22" s="44"/>
    </row>
    <row r="23" spans="1:18" s="1" customFormat="1" x14ac:dyDescent="0.2">
      <c r="A23" s="14">
        <f t="shared" si="7"/>
        <v>22678</v>
      </c>
      <c r="B23" s="1">
        <f t="shared" ref="B23:B29" si="11">B22+1</f>
        <v>2</v>
      </c>
      <c r="C23" s="31"/>
      <c r="D23" s="31"/>
      <c r="E23" s="31"/>
      <c r="F23" s="34">
        <v>23.207498765790032</v>
      </c>
      <c r="G23" s="13">
        <f t="shared" si="0"/>
        <v>0</v>
      </c>
      <c r="H23" s="13">
        <f t="shared" si="1"/>
        <v>23.207498765790032</v>
      </c>
      <c r="I23" s="16">
        <f t="shared" si="8"/>
        <v>25.817747911789141</v>
      </c>
      <c r="J23" s="13">
        <f t="shared" si="2"/>
        <v>22.903635456269189</v>
      </c>
      <c r="K23" s="13">
        <f t="shared" si="3"/>
        <v>2.9141124555199518</v>
      </c>
      <c r="L23" s="13">
        <f t="shared" si="4"/>
        <v>0</v>
      </c>
      <c r="M23" s="13">
        <f t="shared" si="9"/>
        <v>4.8248039387523836</v>
      </c>
      <c r="N23" s="13">
        <f t="shared" si="5"/>
        <v>2.9913784420264777</v>
      </c>
      <c r="O23" s="13">
        <f t="shared" si="6"/>
        <v>2.9913784420264777</v>
      </c>
      <c r="Q23" s="41">
        <v>12.47494350298749</v>
      </c>
      <c r="R23" s="44"/>
    </row>
    <row r="24" spans="1:18" s="1" customFormat="1" x14ac:dyDescent="0.2">
      <c r="A24" s="14">
        <f t="shared" si="7"/>
        <v>22706</v>
      </c>
      <c r="B24" s="1">
        <f t="shared" si="11"/>
        <v>3</v>
      </c>
      <c r="C24" s="31"/>
      <c r="D24" s="31"/>
      <c r="E24" s="31"/>
      <c r="F24" s="34">
        <v>66.013272307213072</v>
      </c>
      <c r="G24" s="13">
        <f t="shared" si="0"/>
        <v>4.3257269254985902</v>
      </c>
      <c r="H24" s="13">
        <f t="shared" si="1"/>
        <v>61.687545381714479</v>
      </c>
      <c r="I24" s="16">
        <f t="shared" si="8"/>
        <v>64.601657837234427</v>
      </c>
      <c r="J24" s="13">
        <f t="shared" si="2"/>
        <v>38.918910806274589</v>
      </c>
      <c r="K24" s="13">
        <f t="shared" si="3"/>
        <v>25.682747030959838</v>
      </c>
      <c r="L24" s="13">
        <f t="shared" si="4"/>
        <v>14.647807621597519</v>
      </c>
      <c r="M24" s="13">
        <f t="shared" si="9"/>
        <v>16.481233118323427</v>
      </c>
      <c r="N24" s="13">
        <f t="shared" si="5"/>
        <v>10.218364533360525</v>
      </c>
      <c r="O24" s="13">
        <f t="shared" si="6"/>
        <v>14.544091458859114</v>
      </c>
      <c r="Q24" s="41">
        <v>12.216673224941699</v>
      </c>
      <c r="R24" s="44"/>
    </row>
    <row r="25" spans="1:18" s="1" customFormat="1" x14ac:dyDescent="0.2">
      <c r="A25" s="14">
        <f t="shared" si="7"/>
        <v>22737</v>
      </c>
      <c r="B25" s="1">
        <f t="shared" si="11"/>
        <v>4</v>
      </c>
      <c r="C25" s="31"/>
      <c r="D25" s="31"/>
      <c r="E25" s="31"/>
      <c r="F25" s="34">
        <v>64.046498646089148</v>
      </c>
      <c r="G25" s="13">
        <f t="shared" si="0"/>
        <v>4.105836114005764</v>
      </c>
      <c r="H25" s="13">
        <f t="shared" si="1"/>
        <v>59.940662532083387</v>
      </c>
      <c r="I25" s="16">
        <f t="shared" si="8"/>
        <v>70.975601941445703</v>
      </c>
      <c r="J25" s="13">
        <f t="shared" si="2"/>
        <v>45.464328511933296</v>
      </c>
      <c r="K25" s="13">
        <f t="shared" si="3"/>
        <v>25.511273429512407</v>
      </c>
      <c r="L25" s="13">
        <f t="shared" si="4"/>
        <v>14.475073211996163</v>
      </c>
      <c r="M25" s="13">
        <f t="shared" si="9"/>
        <v>20.737941796959067</v>
      </c>
      <c r="N25" s="13">
        <f t="shared" si="5"/>
        <v>12.857523914114621</v>
      </c>
      <c r="O25" s="13">
        <f t="shared" si="6"/>
        <v>16.963360028120384</v>
      </c>
      <c r="Q25" s="41">
        <v>15.034751439413821</v>
      </c>
      <c r="R25" s="44"/>
    </row>
    <row r="26" spans="1:18" s="1" customFormat="1" x14ac:dyDescent="0.2">
      <c r="A26" s="14">
        <f t="shared" si="7"/>
        <v>22767</v>
      </c>
      <c r="B26" s="1">
        <f t="shared" si="11"/>
        <v>5</v>
      </c>
      <c r="C26" s="31"/>
      <c r="D26" s="31"/>
      <c r="E26" s="31"/>
      <c r="F26" s="34">
        <v>45.372152547696089</v>
      </c>
      <c r="G26" s="13">
        <f t="shared" si="0"/>
        <v>2.0179918445604654</v>
      </c>
      <c r="H26" s="13">
        <f t="shared" si="1"/>
        <v>43.354160703135626</v>
      </c>
      <c r="I26" s="16">
        <f t="shared" si="8"/>
        <v>54.390360920651872</v>
      </c>
      <c r="J26" s="13">
        <f t="shared" si="2"/>
        <v>42.286308019799243</v>
      </c>
      <c r="K26" s="13">
        <f t="shared" si="3"/>
        <v>12.104052900852629</v>
      </c>
      <c r="L26" s="13">
        <f t="shared" si="4"/>
        <v>0.96927230232556483</v>
      </c>
      <c r="M26" s="13">
        <f t="shared" si="9"/>
        <v>8.8496901851700098</v>
      </c>
      <c r="N26" s="13">
        <f t="shared" si="5"/>
        <v>5.4868079148054063</v>
      </c>
      <c r="O26" s="13">
        <f t="shared" si="6"/>
        <v>7.5047997593658717</v>
      </c>
      <c r="Q26" s="41">
        <v>16.850671918053362</v>
      </c>
      <c r="R26" s="44"/>
    </row>
    <row r="27" spans="1:18" s="1" customFormat="1" x14ac:dyDescent="0.2">
      <c r="A27" s="14">
        <f t="shared" si="7"/>
        <v>22798</v>
      </c>
      <c r="B27" s="1">
        <f t="shared" si="11"/>
        <v>6</v>
      </c>
      <c r="C27" s="31"/>
      <c r="D27" s="31"/>
      <c r="E27" s="31"/>
      <c r="F27" s="34">
        <v>2.8596590552941619</v>
      </c>
      <c r="G27" s="13">
        <f t="shared" si="0"/>
        <v>0</v>
      </c>
      <c r="H27" s="13">
        <f t="shared" si="1"/>
        <v>2.8596590552941619</v>
      </c>
      <c r="I27" s="16">
        <f t="shared" si="8"/>
        <v>13.994439653821226</v>
      </c>
      <c r="J27" s="13">
        <f t="shared" si="2"/>
        <v>13.804636496983262</v>
      </c>
      <c r="K27" s="13">
        <f t="shared" si="3"/>
        <v>0.18980315683796434</v>
      </c>
      <c r="L27" s="13">
        <f t="shared" si="4"/>
        <v>0</v>
      </c>
      <c r="M27" s="13">
        <f t="shared" si="9"/>
        <v>3.3628822703646035</v>
      </c>
      <c r="N27" s="13">
        <f t="shared" si="5"/>
        <v>2.0849870076260544</v>
      </c>
      <c r="O27" s="13">
        <f t="shared" si="6"/>
        <v>2.0849870076260544</v>
      </c>
      <c r="Q27" s="41">
        <v>20.017368756960249</v>
      </c>
      <c r="R27" s="44"/>
    </row>
    <row r="28" spans="1:18" s="1" customFormat="1" x14ac:dyDescent="0.2">
      <c r="A28" s="14">
        <f t="shared" si="7"/>
        <v>22828</v>
      </c>
      <c r="B28" s="1">
        <f t="shared" si="11"/>
        <v>7</v>
      </c>
      <c r="C28" s="31"/>
      <c r="D28" s="31"/>
      <c r="E28" s="31"/>
      <c r="F28" s="34">
        <v>0.485714286</v>
      </c>
      <c r="G28" s="13">
        <f t="shared" si="0"/>
        <v>0</v>
      </c>
      <c r="H28" s="13">
        <f t="shared" si="1"/>
        <v>0.485714286</v>
      </c>
      <c r="I28" s="16">
        <f t="shared" si="8"/>
        <v>0.67551744283796433</v>
      </c>
      <c r="J28" s="13">
        <f t="shared" si="2"/>
        <v>0.67550039298144859</v>
      </c>
      <c r="K28" s="13">
        <f t="shared" si="3"/>
        <v>1.7049856515738426E-5</v>
      </c>
      <c r="L28" s="13">
        <f t="shared" si="4"/>
        <v>0</v>
      </c>
      <c r="M28" s="13">
        <f t="shared" si="9"/>
        <v>1.2778952627385491</v>
      </c>
      <c r="N28" s="13">
        <f t="shared" si="5"/>
        <v>0.79229506289790042</v>
      </c>
      <c r="O28" s="13">
        <f t="shared" si="6"/>
        <v>0.79229506289790042</v>
      </c>
      <c r="Q28" s="41">
        <v>21.750252685720511</v>
      </c>
      <c r="R28" s="44"/>
    </row>
    <row r="29" spans="1:18" s="3" customFormat="1" ht="13.5" customHeight="1" thickBot="1" x14ac:dyDescent="0.25">
      <c r="A29" s="14">
        <f t="shared" si="7"/>
        <v>22859</v>
      </c>
      <c r="B29" s="3">
        <f t="shared" si="11"/>
        <v>8</v>
      </c>
      <c r="C29" s="32"/>
      <c r="D29" s="32"/>
      <c r="E29" s="32"/>
      <c r="F29" s="37">
        <v>4.9012485091637572</v>
      </c>
      <c r="G29" s="18">
        <f t="shared" si="0"/>
        <v>0</v>
      </c>
      <c r="H29" s="18">
        <f t="shared" si="1"/>
        <v>4.9012485091637572</v>
      </c>
      <c r="I29" s="17">
        <f t="shared" si="8"/>
        <v>4.9012655590202732</v>
      </c>
      <c r="J29" s="18">
        <f t="shared" si="2"/>
        <v>4.8955137458578593</v>
      </c>
      <c r="K29" s="18">
        <f t="shared" si="3"/>
        <v>5.7518131624139102E-3</v>
      </c>
      <c r="L29" s="18">
        <f t="shared" si="4"/>
        <v>0</v>
      </c>
      <c r="M29" s="18">
        <f t="shared" si="9"/>
        <v>0.48560019984064873</v>
      </c>
      <c r="N29" s="18">
        <f t="shared" si="5"/>
        <v>0.30107212390120219</v>
      </c>
      <c r="O29" s="18">
        <f t="shared" si="6"/>
        <v>0.30107212390120219</v>
      </c>
      <c r="Q29" s="42">
        <v>22.61801800000001</v>
      </c>
      <c r="R29" s="47"/>
    </row>
    <row r="30" spans="1:18" s="1" customFormat="1" x14ac:dyDescent="0.2">
      <c r="A30" s="14">
        <f t="shared" si="7"/>
        <v>22890</v>
      </c>
      <c r="B30" s="1">
        <v>9</v>
      </c>
      <c r="C30" s="31"/>
      <c r="D30" s="31"/>
      <c r="E30" s="31"/>
      <c r="F30" s="34">
        <v>2.2217908617138389</v>
      </c>
      <c r="G30" s="13">
        <f t="shared" si="0"/>
        <v>0</v>
      </c>
      <c r="H30" s="13">
        <f t="shared" si="1"/>
        <v>2.2217908617138389</v>
      </c>
      <c r="I30" s="16">
        <f t="shared" si="8"/>
        <v>2.2275426748762528</v>
      </c>
      <c r="J30" s="13">
        <f t="shared" si="2"/>
        <v>2.2266882881833578</v>
      </c>
      <c r="K30" s="13">
        <f t="shared" si="3"/>
        <v>8.543866928949484E-4</v>
      </c>
      <c r="L30" s="13">
        <f t="shared" si="4"/>
        <v>0</v>
      </c>
      <c r="M30" s="13">
        <f t="shared" si="9"/>
        <v>0.18452807593944653</v>
      </c>
      <c r="N30" s="13">
        <f t="shared" si="5"/>
        <v>0.11440740708245685</v>
      </c>
      <c r="O30" s="13">
        <f t="shared" si="6"/>
        <v>0.11440740708245685</v>
      </c>
      <c r="Q30" s="41">
        <v>19.382113803993629</v>
      </c>
      <c r="R30" s="44"/>
    </row>
    <row r="31" spans="1:18" s="1" customFormat="1" x14ac:dyDescent="0.2">
      <c r="A31" s="14">
        <f t="shared" si="7"/>
        <v>22920</v>
      </c>
      <c r="B31" s="1">
        <f>B30+1</f>
        <v>10</v>
      </c>
      <c r="C31" s="31"/>
      <c r="D31" s="31"/>
      <c r="E31" s="31"/>
      <c r="F31" s="34">
        <v>1.041606462093992</v>
      </c>
      <c r="G31" s="13">
        <f t="shared" si="0"/>
        <v>0</v>
      </c>
      <c r="H31" s="13">
        <f t="shared" si="1"/>
        <v>1.041606462093992</v>
      </c>
      <c r="I31" s="16">
        <f t="shared" si="8"/>
        <v>1.0424608487868869</v>
      </c>
      <c r="J31" s="13">
        <f t="shared" si="2"/>
        <v>1.0423827248095014</v>
      </c>
      <c r="K31" s="13">
        <f t="shared" si="3"/>
        <v>7.8123977385491372E-5</v>
      </c>
      <c r="L31" s="13">
        <f t="shared" si="4"/>
        <v>0</v>
      </c>
      <c r="M31" s="13">
        <f t="shared" si="9"/>
        <v>7.0120668856989685E-2</v>
      </c>
      <c r="N31" s="13">
        <f t="shared" si="5"/>
        <v>4.3474814691333602E-2</v>
      </c>
      <c r="O31" s="13">
        <f t="shared" si="6"/>
        <v>4.3474814691333602E-2</v>
      </c>
      <c r="Q31" s="41">
        <v>20.19110755500958</v>
      </c>
      <c r="R31" s="44"/>
    </row>
    <row r="32" spans="1:18" s="1" customFormat="1" x14ac:dyDescent="0.2">
      <c r="A32" s="14">
        <f t="shared" si="7"/>
        <v>22951</v>
      </c>
      <c r="B32" s="1">
        <f>B31+1</f>
        <v>11</v>
      </c>
      <c r="C32" s="31"/>
      <c r="D32" s="31"/>
      <c r="E32" s="31"/>
      <c r="F32" s="34">
        <v>11.16539932859278</v>
      </c>
      <c r="G32" s="13">
        <f t="shared" si="0"/>
        <v>0</v>
      </c>
      <c r="H32" s="13">
        <f t="shared" si="1"/>
        <v>11.16539932859278</v>
      </c>
      <c r="I32" s="16">
        <f t="shared" si="8"/>
        <v>11.165477452570165</v>
      </c>
      <c r="J32" s="13">
        <f t="shared" si="2"/>
        <v>11.007346318776651</v>
      </c>
      <c r="K32" s="13">
        <f t="shared" si="3"/>
        <v>0.15813113379351407</v>
      </c>
      <c r="L32" s="13">
        <f t="shared" si="4"/>
        <v>0</v>
      </c>
      <c r="M32" s="13">
        <f t="shared" si="9"/>
        <v>2.6645854165656083E-2</v>
      </c>
      <c r="N32" s="13">
        <f t="shared" si="5"/>
        <v>1.6520429582706771E-2</v>
      </c>
      <c r="O32" s="13">
        <f t="shared" si="6"/>
        <v>1.6520429582706771E-2</v>
      </c>
      <c r="Q32" s="41">
        <v>16.508319874500781</v>
      </c>
      <c r="R32" s="44"/>
    </row>
    <row r="33" spans="1:18" s="1" customFormat="1" x14ac:dyDescent="0.2">
      <c r="A33" s="14">
        <f t="shared" si="7"/>
        <v>22981</v>
      </c>
      <c r="B33" s="1">
        <f>B32+1</f>
        <v>12</v>
      </c>
      <c r="C33" s="31"/>
      <c r="D33" s="31"/>
      <c r="E33" s="31"/>
      <c r="F33" s="34">
        <v>0.485714286</v>
      </c>
      <c r="G33" s="13">
        <f t="shared" si="0"/>
        <v>0</v>
      </c>
      <c r="H33" s="13">
        <f t="shared" si="1"/>
        <v>0.485714286</v>
      </c>
      <c r="I33" s="16">
        <f t="shared" si="8"/>
        <v>0.64384541979351406</v>
      </c>
      <c r="J33" s="13">
        <f t="shared" si="2"/>
        <v>0.64378991050456991</v>
      </c>
      <c r="K33" s="13">
        <f t="shared" si="3"/>
        <v>5.5509288944155522E-5</v>
      </c>
      <c r="L33" s="13">
        <f t="shared" si="4"/>
        <v>0</v>
      </c>
      <c r="M33" s="13">
        <f t="shared" si="9"/>
        <v>1.0125424582949311E-2</v>
      </c>
      <c r="N33" s="13">
        <f t="shared" si="5"/>
        <v>6.2777632414285729E-3</v>
      </c>
      <c r="O33" s="13">
        <f t="shared" si="6"/>
        <v>6.2777632414285729E-3</v>
      </c>
      <c r="Q33" s="41">
        <v>12.297072634857919</v>
      </c>
      <c r="R33" s="44"/>
    </row>
    <row r="34" spans="1:18" s="1" customFormat="1" x14ac:dyDescent="0.2">
      <c r="A34" s="14">
        <f t="shared" si="7"/>
        <v>23012</v>
      </c>
      <c r="B34" s="1">
        <v>1</v>
      </c>
      <c r="C34" s="31"/>
      <c r="D34" s="31"/>
      <c r="E34" s="31"/>
      <c r="F34" s="34">
        <v>2.2350961508434168</v>
      </c>
      <c r="G34" s="13">
        <f t="shared" si="0"/>
        <v>0</v>
      </c>
      <c r="H34" s="13">
        <f t="shared" si="1"/>
        <v>2.2350961508434168</v>
      </c>
      <c r="I34" s="16">
        <f t="shared" si="8"/>
        <v>2.2351516601323609</v>
      </c>
      <c r="J34" s="13">
        <f t="shared" si="2"/>
        <v>2.2327221773650243</v>
      </c>
      <c r="K34" s="13">
        <f t="shared" si="3"/>
        <v>2.429482767336566E-3</v>
      </c>
      <c r="L34" s="13">
        <f t="shared" si="4"/>
        <v>0</v>
      </c>
      <c r="M34" s="13">
        <f t="shared" si="9"/>
        <v>3.8476613415207384E-3</v>
      </c>
      <c r="N34" s="13">
        <f t="shared" si="5"/>
        <v>2.3855500317428576E-3</v>
      </c>
      <c r="O34" s="13">
        <f t="shared" si="6"/>
        <v>2.3855500317428576E-3</v>
      </c>
      <c r="Q34" s="41">
        <v>11.95450889354839</v>
      </c>
      <c r="R34" s="44"/>
    </row>
    <row r="35" spans="1:18" s="1" customFormat="1" x14ac:dyDescent="0.2">
      <c r="A35" s="14">
        <f t="shared" si="7"/>
        <v>23043</v>
      </c>
      <c r="B35" s="1">
        <f t="shared" ref="B35:B41" si="12">B34+1</f>
        <v>2</v>
      </c>
      <c r="C35" s="31"/>
      <c r="D35" s="31"/>
      <c r="E35" s="31"/>
      <c r="F35" s="34">
        <v>4.4714787846318789</v>
      </c>
      <c r="G35" s="13">
        <f t="shared" si="0"/>
        <v>0</v>
      </c>
      <c r="H35" s="13">
        <f t="shared" si="1"/>
        <v>4.4714787846318789</v>
      </c>
      <c r="I35" s="16">
        <f t="shared" si="8"/>
        <v>4.4739082673992154</v>
      </c>
      <c r="J35" s="13">
        <f t="shared" si="2"/>
        <v>4.4614341713760295</v>
      </c>
      <c r="K35" s="13">
        <f t="shared" si="3"/>
        <v>1.2474096023185943E-2</v>
      </c>
      <c r="L35" s="13">
        <f t="shared" si="4"/>
        <v>0</v>
      </c>
      <c r="M35" s="13">
        <f t="shared" si="9"/>
        <v>1.4621113097778807E-3</v>
      </c>
      <c r="N35" s="13">
        <f t="shared" si="5"/>
        <v>9.0650901206228607E-4</v>
      </c>
      <c r="O35" s="13">
        <f t="shared" si="6"/>
        <v>9.0650901206228607E-4</v>
      </c>
      <c r="Q35" s="41">
        <v>15.1748165182674</v>
      </c>
      <c r="R35" s="44"/>
    </row>
    <row r="36" spans="1:18" s="1" customFormat="1" x14ac:dyDescent="0.2">
      <c r="A36" s="14">
        <f t="shared" si="7"/>
        <v>23071</v>
      </c>
      <c r="B36" s="1">
        <f t="shared" si="12"/>
        <v>3</v>
      </c>
      <c r="C36" s="31"/>
      <c r="D36" s="31"/>
      <c r="E36" s="31"/>
      <c r="F36" s="34">
        <v>45.720359465168123</v>
      </c>
      <c r="G36" s="13">
        <f t="shared" si="0"/>
        <v>2.0569223545443069</v>
      </c>
      <c r="H36" s="13">
        <f t="shared" si="1"/>
        <v>43.663437110623818</v>
      </c>
      <c r="I36" s="16">
        <f t="shared" si="8"/>
        <v>43.675911206647001</v>
      </c>
      <c r="J36" s="13">
        <f t="shared" si="2"/>
        <v>35.350765406306955</v>
      </c>
      <c r="K36" s="13">
        <f t="shared" si="3"/>
        <v>8.3251458003400458</v>
      </c>
      <c r="L36" s="13">
        <f t="shared" si="4"/>
        <v>0</v>
      </c>
      <c r="M36" s="13">
        <f t="shared" si="9"/>
        <v>5.5560229771559467E-4</v>
      </c>
      <c r="N36" s="13">
        <f t="shared" si="5"/>
        <v>3.4447342458366871E-4</v>
      </c>
      <c r="O36" s="13">
        <f t="shared" si="6"/>
        <v>2.0572668279688906</v>
      </c>
      <c r="Q36" s="41">
        <v>15.27243904748032</v>
      </c>
      <c r="R36" s="44"/>
    </row>
    <row r="37" spans="1:18" s="1" customFormat="1" x14ac:dyDescent="0.2">
      <c r="A37" s="14">
        <f t="shared" si="7"/>
        <v>23102</v>
      </c>
      <c r="B37" s="1">
        <f t="shared" si="12"/>
        <v>4</v>
      </c>
      <c r="C37" s="31"/>
      <c r="D37" s="31"/>
      <c r="E37" s="31"/>
      <c r="F37" s="34">
        <v>145.01031512522661</v>
      </c>
      <c r="G37" s="13">
        <f t="shared" si="0"/>
        <v>13.157817874316716</v>
      </c>
      <c r="H37" s="13">
        <f t="shared" si="1"/>
        <v>131.85249725090989</v>
      </c>
      <c r="I37" s="16">
        <f t="shared" si="8"/>
        <v>140.17764305124993</v>
      </c>
      <c r="J37" s="13">
        <f t="shared" si="2"/>
        <v>65.784637531874978</v>
      </c>
      <c r="K37" s="13">
        <f t="shared" si="3"/>
        <v>74.393005519374952</v>
      </c>
      <c r="L37" s="13">
        <f t="shared" si="4"/>
        <v>63.716222062669544</v>
      </c>
      <c r="M37" s="13">
        <f t="shared" si="9"/>
        <v>63.716433191542677</v>
      </c>
      <c r="N37" s="13">
        <f t="shared" si="5"/>
        <v>39.504188578756462</v>
      </c>
      <c r="O37" s="13">
        <f t="shared" si="6"/>
        <v>52.662006453073175</v>
      </c>
      <c r="Q37" s="41">
        <v>18.304381316690939</v>
      </c>
      <c r="R37" s="44"/>
    </row>
    <row r="38" spans="1:18" s="1" customFormat="1" x14ac:dyDescent="0.2">
      <c r="A38" s="14">
        <f t="shared" si="7"/>
        <v>23132</v>
      </c>
      <c r="B38" s="1">
        <f t="shared" si="12"/>
        <v>5</v>
      </c>
      <c r="C38" s="31"/>
      <c r="D38" s="31"/>
      <c r="E38" s="31"/>
      <c r="F38" s="34">
        <v>6.2370483283617082</v>
      </c>
      <c r="G38" s="13">
        <f t="shared" si="0"/>
        <v>0</v>
      </c>
      <c r="H38" s="13">
        <f t="shared" si="1"/>
        <v>6.2370483283617082</v>
      </c>
      <c r="I38" s="16">
        <f t="shared" si="8"/>
        <v>16.913831785067117</v>
      </c>
      <c r="J38" s="13">
        <f t="shared" si="2"/>
        <v>16.529706626153502</v>
      </c>
      <c r="K38" s="13">
        <f t="shared" si="3"/>
        <v>0.38412515891361565</v>
      </c>
      <c r="L38" s="13">
        <f t="shared" si="4"/>
        <v>0</v>
      </c>
      <c r="M38" s="13">
        <f t="shared" si="9"/>
        <v>24.212244612786215</v>
      </c>
      <c r="N38" s="13">
        <f t="shared" si="5"/>
        <v>15.011591659927452</v>
      </c>
      <c r="O38" s="13">
        <f t="shared" si="6"/>
        <v>15.011591659927452</v>
      </c>
      <c r="Q38" s="41">
        <v>18.95427971854977</v>
      </c>
      <c r="R38" s="44"/>
    </row>
    <row r="39" spans="1:18" s="1" customFormat="1" x14ac:dyDescent="0.2">
      <c r="A39" s="14">
        <f t="shared" si="7"/>
        <v>23163</v>
      </c>
      <c r="B39" s="1">
        <f t="shared" si="12"/>
        <v>6</v>
      </c>
      <c r="C39" s="31"/>
      <c r="D39" s="31"/>
      <c r="E39" s="31"/>
      <c r="F39" s="34">
        <v>1.0436775361791879</v>
      </c>
      <c r="G39" s="13">
        <f t="shared" si="0"/>
        <v>0</v>
      </c>
      <c r="H39" s="13">
        <f t="shared" si="1"/>
        <v>1.0436775361791879</v>
      </c>
      <c r="I39" s="16">
        <f t="shared" si="8"/>
        <v>1.4278026950928036</v>
      </c>
      <c r="J39" s="13">
        <f t="shared" si="2"/>
        <v>1.4276509321512414</v>
      </c>
      <c r="K39" s="13">
        <f t="shared" si="3"/>
        <v>1.517629415621613E-4</v>
      </c>
      <c r="L39" s="13">
        <f t="shared" si="4"/>
        <v>0</v>
      </c>
      <c r="M39" s="13">
        <f t="shared" si="9"/>
        <v>9.2006529528587624</v>
      </c>
      <c r="N39" s="13">
        <f t="shared" si="5"/>
        <v>5.7044048307724324</v>
      </c>
      <c r="O39" s="13">
        <f t="shared" si="6"/>
        <v>5.7044048307724324</v>
      </c>
      <c r="Q39" s="41">
        <v>22.167613216958848</v>
      </c>
      <c r="R39" s="44"/>
    </row>
    <row r="40" spans="1:18" s="1" customFormat="1" x14ac:dyDescent="0.2">
      <c r="A40" s="14">
        <f t="shared" si="7"/>
        <v>23193</v>
      </c>
      <c r="B40" s="1">
        <f t="shared" si="12"/>
        <v>7</v>
      </c>
      <c r="C40" s="31"/>
      <c r="D40" s="31"/>
      <c r="E40" s="31"/>
      <c r="F40" s="34">
        <v>3.8694262610226802</v>
      </c>
      <c r="G40" s="13">
        <f t="shared" si="0"/>
        <v>0</v>
      </c>
      <c r="H40" s="13">
        <f t="shared" si="1"/>
        <v>3.8694262610226802</v>
      </c>
      <c r="I40" s="16">
        <f t="shared" si="8"/>
        <v>3.8695780239642423</v>
      </c>
      <c r="J40" s="13">
        <f t="shared" si="2"/>
        <v>3.8667297246783963</v>
      </c>
      <c r="K40" s="13">
        <f t="shared" si="3"/>
        <v>2.8482992858460676E-3</v>
      </c>
      <c r="L40" s="13">
        <f t="shared" si="4"/>
        <v>0</v>
      </c>
      <c r="M40" s="13">
        <f t="shared" si="9"/>
        <v>3.49624812208633</v>
      </c>
      <c r="N40" s="13">
        <f t="shared" si="5"/>
        <v>2.1676738356935243</v>
      </c>
      <c r="O40" s="13">
        <f t="shared" si="6"/>
        <v>2.1676738356935243</v>
      </c>
      <c r="Q40" s="41">
        <v>22.578322000000011</v>
      </c>
      <c r="R40" s="44"/>
    </row>
    <row r="41" spans="1:18" s="3" customFormat="1" ht="13.5" customHeight="1" thickBot="1" x14ac:dyDescent="0.25">
      <c r="A41" s="14">
        <f t="shared" si="7"/>
        <v>23224</v>
      </c>
      <c r="B41" s="3">
        <f t="shared" si="12"/>
        <v>8</v>
      </c>
      <c r="C41" s="32"/>
      <c r="D41" s="32"/>
      <c r="E41" s="32"/>
      <c r="F41" s="37">
        <v>64.664272460705462</v>
      </c>
      <c r="G41" s="18">
        <f t="shared" si="0"/>
        <v>4.1749049591403748</v>
      </c>
      <c r="H41" s="18">
        <f t="shared" si="1"/>
        <v>60.489367501565084</v>
      </c>
      <c r="I41" s="17">
        <f t="shared" si="8"/>
        <v>60.492215800850929</v>
      </c>
      <c r="J41" s="18">
        <f t="shared" si="2"/>
        <v>53.390560346504813</v>
      </c>
      <c r="K41" s="18">
        <f t="shared" si="3"/>
        <v>7.1016554543461154</v>
      </c>
      <c r="L41" s="18">
        <f t="shared" si="4"/>
        <v>0</v>
      </c>
      <c r="M41" s="18">
        <f t="shared" si="9"/>
        <v>1.3285742863928056</v>
      </c>
      <c r="N41" s="18">
        <f t="shared" si="5"/>
        <v>0.82371605756353949</v>
      </c>
      <c r="O41" s="18">
        <f t="shared" si="6"/>
        <v>4.9986210167039147</v>
      </c>
      <c r="Q41" s="42">
        <v>24.277545116650121</v>
      </c>
      <c r="R41" s="47"/>
    </row>
    <row r="42" spans="1:18" s="1" customFormat="1" x14ac:dyDescent="0.2">
      <c r="A42" s="14">
        <f t="shared" si="7"/>
        <v>23255</v>
      </c>
      <c r="B42" s="1">
        <v>9</v>
      </c>
      <c r="C42" s="31"/>
      <c r="D42" s="31"/>
      <c r="E42" s="31"/>
      <c r="F42" s="34">
        <v>77.820810760523173</v>
      </c>
      <c r="G42" s="13">
        <f t="shared" si="0"/>
        <v>5.6458428409961527</v>
      </c>
      <c r="H42" s="13">
        <f t="shared" si="1"/>
        <v>72.17496791952702</v>
      </c>
      <c r="I42" s="16">
        <f t="shared" si="8"/>
        <v>79.276623373873136</v>
      </c>
      <c r="J42" s="13">
        <f t="shared" si="2"/>
        <v>61.403507982400676</v>
      </c>
      <c r="K42" s="13">
        <f t="shared" si="3"/>
        <v>17.87311539147246</v>
      </c>
      <c r="L42" s="13">
        <f t="shared" si="4"/>
        <v>6.7807534566188119</v>
      </c>
      <c r="M42" s="13">
        <f t="shared" si="9"/>
        <v>7.2856116854480772</v>
      </c>
      <c r="N42" s="13">
        <f t="shared" si="5"/>
        <v>4.5170792449778077</v>
      </c>
      <c r="O42" s="13">
        <f t="shared" si="6"/>
        <v>10.16292208597396</v>
      </c>
      <c r="Q42" s="41">
        <v>22.045337696589691</v>
      </c>
      <c r="R42" s="44"/>
    </row>
    <row r="43" spans="1:18" s="1" customFormat="1" x14ac:dyDescent="0.2">
      <c r="A43" s="14">
        <f t="shared" si="7"/>
        <v>23285</v>
      </c>
      <c r="B43" s="1">
        <f>B42+1</f>
        <v>10</v>
      </c>
      <c r="C43" s="31"/>
      <c r="D43" s="31"/>
      <c r="E43" s="31"/>
      <c r="F43" s="34">
        <v>0.485714286</v>
      </c>
      <c r="G43" s="13">
        <f t="shared" si="0"/>
        <v>0</v>
      </c>
      <c r="H43" s="13">
        <f t="shared" si="1"/>
        <v>0.485714286</v>
      </c>
      <c r="I43" s="16">
        <f t="shared" si="8"/>
        <v>11.578076220853649</v>
      </c>
      <c r="J43" s="13">
        <f t="shared" si="2"/>
        <v>11.486563413441306</v>
      </c>
      <c r="K43" s="13">
        <f t="shared" si="3"/>
        <v>9.1512807412343022E-2</v>
      </c>
      <c r="L43" s="13">
        <f t="shared" si="4"/>
        <v>0</v>
      </c>
      <c r="M43" s="13">
        <f t="shared" si="9"/>
        <v>2.7685324404702696</v>
      </c>
      <c r="N43" s="13">
        <f t="shared" si="5"/>
        <v>1.7164901130915671</v>
      </c>
      <c r="O43" s="13">
        <f t="shared" si="6"/>
        <v>1.7164901130915671</v>
      </c>
      <c r="Q43" s="41">
        <v>21.214188711639459</v>
      </c>
      <c r="R43" s="44"/>
    </row>
    <row r="44" spans="1:18" s="1" customFormat="1" x14ac:dyDescent="0.2">
      <c r="A44" s="14">
        <f t="shared" si="7"/>
        <v>23316</v>
      </c>
      <c r="B44" s="1">
        <f>B43+1</f>
        <v>11</v>
      </c>
      <c r="C44" s="31"/>
      <c r="D44" s="31"/>
      <c r="E44" s="31"/>
      <c r="F44" s="34">
        <v>64.476881780773624</v>
      </c>
      <c r="G44" s="13">
        <f t="shared" si="0"/>
        <v>4.1539541555523014</v>
      </c>
      <c r="H44" s="13">
        <f t="shared" si="1"/>
        <v>60.322927625221325</v>
      </c>
      <c r="I44" s="16">
        <f t="shared" si="8"/>
        <v>60.414440432633668</v>
      </c>
      <c r="J44" s="13">
        <f t="shared" si="2"/>
        <v>42.412527472902909</v>
      </c>
      <c r="K44" s="13">
        <f t="shared" si="3"/>
        <v>18.00191295973076</v>
      </c>
      <c r="L44" s="13">
        <f t="shared" si="4"/>
        <v>6.9104980454265998</v>
      </c>
      <c r="M44" s="13">
        <f t="shared" si="9"/>
        <v>7.9625403728053037</v>
      </c>
      <c r="N44" s="13">
        <f t="shared" si="5"/>
        <v>4.9367750311392884</v>
      </c>
      <c r="O44" s="13">
        <f t="shared" si="6"/>
        <v>9.0907291866915898</v>
      </c>
      <c r="Q44" s="41">
        <v>15.11933797134842</v>
      </c>
      <c r="R44" s="44"/>
    </row>
    <row r="45" spans="1:18" s="1" customFormat="1" x14ac:dyDescent="0.2">
      <c r="A45" s="14">
        <f t="shared" si="7"/>
        <v>23346</v>
      </c>
      <c r="B45" s="1">
        <f>B44+1</f>
        <v>12</v>
      </c>
      <c r="C45" s="31"/>
      <c r="D45" s="31"/>
      <c r="E45" s="31"/>
      <c r="F45" s="34">
        <v>49.590654004125881</v>
      </c>
      <c r="G45" s="13">
        <f t="shared" si="0"/>
        <v>2.4896321389540392</v>
      </c>
      <c r="H45" s="13">
        <f t="shared" si="1"/>
        <v>47.101021865171845</v>
      </c>
      <c r="I45" s="16">
        <f t="shared" si="8"/>
        <v>58.192436779476004</v>
      </c>
      <c r="J45" s="13">
        <f t="shared" si="2"/>
        <v>36.812147059377629</v>
      </c>
      <c r="K45" s="13">
        <f t="shared" si="3"/>
        <v>21.380289720098375</v>
      </c>
      <c r="L45" s="13">
        <f t="shared" si="4"/>
        <v>10.313715276458751</v>
      </c>
      <c r="M45" s="13">
        <f t="shared" si="9"/>
        <v>13.339480618124767</v>
      </c>
      <c r="N45" s="13">
        <f t="shared" si="5"/>
        <v>8.2704779832373561</v>
      </c>
      <c r="O45" s="13">
        <f t="shared" si="6"/>
        <v>10.760110122191396</v>
      </c>
      <c r="Q45" s="41">
        <v>11.84058696626062</v>
      </c>
      <c r="R45" s="44"/>
    </row>
    <row r="46" spans="1:18" s="1" customFormat="1" x14ac:dyDescent="0.2">
      <c r="A46" s="14">
        <f t="shared" si="7"/>
        <v>23377</v>
      </c>
      <c r="B46" s="1">
        <v>1</v>
      </c>
      <c r="C46" s="31"/>
      <c r="D46" s="31"/>
      <c r="E46" s="31"/>
      <c r="F46" s="34">
        <v>96.923239589693651</v>
      </c>
      <c r="G46" s="13">
        <f t="shared" si="0"/>
        <v>7.7815479603792728</v>
      </c>
      <c r="H46" s="13">
        <f t="shared" si="1"/>
        <v>89.14169162931438</v>
      </c>
      <c r="I46" s="16">
        <f t="shared" si="8"/>
        <v>100.208266072954</v>
      </c>
      <c r="J46" s="13">
        <f t="shared" si="2"/>
        <v>38.194997406127094</v>
      </c>
      <c r="K46" s="13">
        <f t="shared" si="3"/>
        <v>62.01326866682691</v>
      </c>
      <c r="L46" s="13">
        <f t="shared" si="4"/>
        <v>51.245459693450918</v>
      </c>
      <c r="M46" s="13">
        <f t="shared" si="9"/>
        <v>56.314462328338323</v>
      </c>
      <c r="N46" s="13">
        <f t="shared" si="5"/>
        <v>34.914966643569763</v>
      </c>
      <c r="O46" s="13">
        <f t="shared" si="6"/>
        <v>42.696514603949034</v>
      </c>
      <c r="Q46" s="41">
        <v>9.7526328935483875</v>
      </c>
      <c r="R46" s="44"/>
    </row>
    <row r="47" spans="1:18" s="1" customFormat="1" x14ac:dyDescent="0.2">
      <c r="A47" s="14">
        <f t="shared" si="7"/>
        <v>23408</v>
      </c>
      <c r="B47" s="1">
        <f t="shared" ref="B47:B53" si="13">B46+1</f>
        <v>2</v>
      </c>
      <c r="C47" s="31"/>
      <c r="D47" s="31"/>
      <c r="E47" s="31"/>
      <c r="F47" s="34">
        <v>28.103821071336188</v>
      </c>
      <c r="G47" s="13">
        <f t="shared" si="0"/>
        <v>8.7343953285583198E-2</v>
      </c>
      <c r="H47" s="13">
        <f t="shared" si="1"/>
        <v>28.016477118050606</v>
      </c>
      <c r="I47" s="16">
        <f t="shared" si="8"/>
        <v>38.784286091426601</v>
      </c>
      <c r="J47" s="13">
        <f t="shared" si="2"/>
        <v>30.195799834029692</v>
      </c>
      <c r="K47" s="13">
        <f t="shared" si="3"/>
        <v>8.5884862573969087</v>
      </c>
      <c r="L47" s="13">
        <f t="shared" si="4"/>
        <v>0</v>
      </c>
      <c r="M47" s="13">
        <f t="shared" si="9"/>
        <v>21.39949568476856</v>
      </c>
      <c r="N47" s="13">
        <f t="shared" si="5"/>
        <v>13.267687324556507</v>
      </c>
      <c r="O47" s="13">
        <f t="shared" si="6"/>
        <v>13.355031277842089</v>
      </c>
      <c r="Q47" s="41">
        <v>12.020579942407251</v>
      </c>
      <c r="R47" s="44"/>
    </row>
    <row r="48" spans="1:18" s="1" customFormat="1" x14ac:dyDescent="0.2">
      <c r="A48" s="14">
        <f t="shared" si="7"/>
        <v>23437</v>
      </c>
      <c r="B48" s="1">
        <f t="shared" si="13"/>
        <v>3</v>
      </c>
      <c r="C48" s="31"/>
      <c r="D48" s="31"/>
      <c r="E48" s="31"/>
      <c r="F48" s="34">
        <v>5.8709081726294308</v>
      </c>
      <c r="G48" s="13">
        <f t="shared" si="0"/>
        <v>0</v>
      </c>
      <c r="H48" s="13">
        <f t="shared" si="1"/>
        <v>5.8709081726294308</v>
      </c>
      <c r="I48" s="16">
        <f t="shared" si="8"/>
        <v>14.45939443002634</v>
      </c>
      <c r="J48" s="13">
        <f t="shared" si="2"/>
        <v>14.003991043076688</v>
      </c>
      <c r="K48" s="13">
        <f t="shared" si="3"/>
        <v>0.45540338694965143</v>
      </c>
      <c r="L48" s="13">
        <f t="shared" si="4"/>
        <v>0</v>
      </c>
      <c r="M48" s="13">
        <f t="shared" si="9"/>
        <v>8.1318083602120534</v>
      </c>
      <c r="N48" s="13">
        <f t="shared" si="5"/>
        <v>5.0417211833314735</v>
      </c>
      <c r="O48" s="13">
        <f t="shared" si="6"/>
        <v>5.0417211833314735</v>
      </c>
      <c r="Q48" s="41">
        <v>14.29544340805576</v>
      </c>
      <c r="R48" s="44"/>
    </row>
    <row r="49" spans="1:18" s="1" customFormat="1" x14ac:dyDescent="0.2">
      <c r="A49" s="14">
        <f t="shared" si="7"/>
        <v>23468</v>
      </c>
      <c r="B49" s="1">
        <f t="shared" si="13"/>
        <v>4</v>
      </c>
      <c r="C49" s="31"/>
      <c r="D49" s="31"/>
      <c r="E49" s="31"/>
      <c r="F49" s="34">
        <v>16.02621774575454</v>
      </c>
      <c r="G49" s="13">
        <f t="shared" si="0"/>
        <v>0</v>
      </c>
      <c r="H49" s="13">
        <f t="shared" si="1"/>
        <v>16.02621774575454</v>
      </c>
      <c r="I49" s="16">
        <f t="shared" si="8"/>
        <v>16.481621132704191</v>
      </c>
      <c r="J49" s="13">
        <f t="shared" si="2"/>
        <v>15.881437388236398</v>
      </c>
      <c r="K49" s="13">
        <f t="shared" si="3"/>
        <v>0.60018374446779355</v>
      </c>
      <c r="L49" s="13">
        <f t="shared" si="4"/>
        <v>0</v>
      </c>
      <c r="M49" s="13">
        <f t="shared" si="9"/>
        <v>3.09008717688058</v>
      </c>
      <c r="N49" s="13">
        <f t="shared" si="5"/>
        <v>1.9158540496659595</v>
      </c>
      <c r="O49" s="13">
        <f t="shared" si="6"/>
        <v>1.9158540496659595</v>
      </c>
      <c r="Q49" s="41">
        <v>15.079707892019311</v>
      </c>
      <c r="R49" s="44"/>
    </row>
    <row r="50" spans="1:18" s="1" customFormat="1" x14ac:dyDescent="0.2">
      <c r="A50" s="14">
        <f t="shared" si="7"/>
        <v>23498</v>
      </c>
      <c r="B50" s="1">
        <f t="shared" si="13"/>
        <v>5</v>
      </c>
      <c r="C50" s="31"/>
      <c r="D50" s="31"/>
      <c r="E50" s="31"/>
      <c r="F50" s="34">
        <v>4.551869435016509</v>
      </c>
      <c r="G50" s="13">
        <f t="shared" si="0"/>
        <v>0</v>
      </c>
      <c r="H50" s="13">
        <f t="shared" si="1"/>
        <v>4.551869435016509</v>
      </c>
      <c r="I50" s="16">
        <f t="shared" si="8"/>
        <v>5.1520531794843025</v>
      </c>
      <c r="J50" s="13">
        <f t="shared" si="2"/>
        <v>5.1396888008438024</v>
      </c>
      <c r="K50" s="13">
        <f t="shared" si="3"/>
        <v>1.2364378640500107E-2</v>
      </c>
      <c r="L50" s="13">
        <f t="shared" si="4"/>
        <v>0</v>
      </c>
      <c r="M50" s="13">
        <f t="shared" si="9"/>
        <v>1.1742331272146205</v>
      </c>
      <c r="N50" s="13">
        <f t="shared" si="5"/>
        <v>0.72802453887306473</v>
      </c>
      <c r="O50" s="13">
        <f t="shared" si="6"/>
        <v>0.72802453887306473</v>
      </c>
      <c r="Q50" s="41">
        <v>18.253686772281061</v>
      </c>
      <c r="R50" s="44"/>
    </row>
    <row r="51" spans="1:18" s="1" customFormat="1" x14ac:dyDescent="0.2">
      <c r="A51" s="14">
        <f t="shared" si="7"/>
        <v>23529</v>
      </c>
      <c r="B51" s="1">
        <f t="shared" si="13"/>
        <v>6</v>
      </c>
      <c r="C51" s="31"/>
      <c r="D51" s="31"/>
      <c r="E51" s="31"/>
      <c r="F51" s="34">
        <v>1.983466099546163</v>
      </c>
      <c r="G51" s="13">
        <f t="shared" si="0"/>
        <v>0</v>
      </c>
      <c r="H51" s="13">
        <f t="shared" si="1"/>
        <v>1.983466099546163</v>
      </c>
      <c r="I51" s="16">
        <f t="shared" si="8"/>
        <v>1.9958304781866631</v>
      </c>
      <c r="J51" s="13">
        <f t="shared" si="2"/>
        <v>1.9952839669812454</v>
      </c>
      <c r="K51" s="13">
        <f t="shared" si="3"/>
        <v>5.4651120541771014E-4</v>
      </c>
      <c r="L51" s="13">
        <f t="shared" si="4"/>
        <v>0</v>
      </c>
      <c r="M51" s="13">
        <f t="shared" si="9"/>
        <v>0.44620858834155575</v>
      </c>
      <c r="N51" s="13">
        <f t="shared" si="5"/>
        <v>0.27664932477176457</v>
      </c>
      <c r="O51" s="13">
        <f t="shared" si="6"/>
        <v>0.27664932477176457</v>
      </c>
      <c r="Q51" s="41">
        <v>20.211383450523769</v>
      </c>
      <c r="R51" s="44"/>
    </row>
    <row r="52" spans="1:18" s="1" customFormat="1" x14ac:dyDescent="0.2">
      <c r="A52" s="14">
        <f t="shared" si="7"/>
        <v>23559</v>
      </c>
      <c r="B52" s="1">
        <f t="shared" si="13"/>
        <v>7</v>
      </c>
      <c r="C52" s="31"/>
      <c r="D52" s="31"/>
      <c r="E52" s="31"/>
      <c r="F52" s="34">
        <v>0.485714286</v>
      </c>
      <c r="G52" s="13">
        <f t="shared" si="0"/>
        <v>0</v>
      </c>
      <c r="H52" s="13">
        <f t="shared" si="1"/>
        <v>0.485714286</v>
      </c>
      <c r="I52" s="16">
        <f t="shared" si="8"/>
        <v>0.48626079720541771</v>
      </c>
      <c r="J52" s="13">
        <f t="shared" si="2"/>
        <v>0.48625575807204474</v>
      </c>
      <c r="K52" s="13">
        <f t="shared" si="3"/>
        <v>5.0391333729637999E-6</v>
      </c>
      <c r="L52" s="13">
        <f t="shared" si="4"/>
        <v>0</v>
      </c>
      <c r="M52" s="13">
        <f t="shared" si="9"/>
        <v>0.16955926356979117</v>
      </c>
      <c r="N52" s="13">
        <f t="shared" si="5"/>
        <v>0.10512674341327052</v>
      </c>
      <c r="O52" s="13">
        <f t="shared" si="6"/>
        <v>0.10512674341327052</v>
      </c>
      <c r="Q52" s="41">
        <v>23.40183624153239</v>
      </c>
      <c r="R52" s="44"/>
    </row>
    <row r="53" spans="1:18" s="3" customFormat="1" ht="13.5" customHeight="1" thickBot="1" x14ac:dyDescent="0.25">
      <c r="A53" s="14">
        <f t="shared" si="7"/>
        <v>23590</v>
      </c>
      <c r="B53" s="3">
        <f t="shared" si="13"/>
        <v>8</v>
      </c>
      <c r="C53" s="32"/>
      <c r="D53" s="32"/>
      <c r="E53" s="32"/>
      <c r="F53" s="37">
        <v>8.1915250653323675</v>
      </c>
      <c r="G53" s="18">
        <f t="shared" si="0"/>
        <v>0</v>
      </c>
      <c r="H53" s="18">
        <f t="shared" si="1"/>
        <v>8.1915250653323675</v>
      </c>
      <c r="I53" s="17">
        <f t="shared" si="8"/>
        <v>8.1915301044657411</v>
      </c>
      <c r="J53" s="18">
        <f t="shared" si="2"/>
        <v>8.1661181687419244</v>
      </c>
      <c r="K53" s="18">
        <f t="shared" si="3"/>
        <v>2.5411935723816725E-2</v>
      </c>
      <c r="L53" s="18">
        <f t="shared" si="4"/>
        <v>0</v>
      </c>
      <c r="M53" s="18">
        <f t="shared" si="9"/>
        <v>6.4432520156520651E-2</v>
      </c>
      <c r="N53" s="18">
        <f t="shared" si="5"/>
        <v>3.9948162497042805E-2</v>
      </c>
      <c r="O53" s="18">
        <f t="shared" si="6"/>
        <v>3.9948162497042805E-2</v>
      </c>
      <c r="Q53" s="42">
        <v>22.988862000000012</v>
      </c>
      <c r="R53" s="47"/>
    </row>
    <row r="54" spans="1:18" s="1" customFormat="1" x14ac:dyDescent="0.2">
      <c r="A54" s="14">
        <f t="shared" si="7"/>
        <v>23621</v>
      </c>
      <c r="B54" s="1">
        <v>9</v>
      </c>
      <c r="C54" s="31"/>
      <c r="D54" s="31"/>
      <c r="E54" s="31"/>
      <c r="F54" s="34">
        <v>4.9476969453850881</v>
      </c>
      <c r="G54" s="13">
        <f t="shared" si="0"/>
        <v>0</v>
      </c>
      <c r="H54" s="13">
        <f t="shared" si="1"/>
        <v>4.9476969453850881</v>
      </c>
      <c r="I54" s="16">
        <f t="shared" si="8"/>
        <v>4.9731088811089048</v>
      </c>
      <c r="J54" s="13">
        <f t="shared" si="2"/>
        <v>4.965082986287201</v>
      </c>
      <c r="K54" s="13">
        <f t="shared" si="3"/>
        <v>8.025894821703794E-3</v>
      </c>
      <c r="L54" s="13">
        <f t="shared" si="4"/>
        <v>0</v>
      </c>
      <c r="M54" s="13">
        <f t="shared" si="9"/>
        <v>2.4484357659477846E-2</v>
      </c>
      <c r="N54" s="13">
        <f t="shared" si="5"/>
        <v>1.5180301748876263E-2</v>
      </c>
      <c r="O54" s="13">
        <f t="shared" si="6"/>
        <v>1.5180301748876263E-2</v>
      </c>
      <c r="Q54" s="41">
        <v>20.56488517402164</v>
      </c>
      <c r="R54" s="44"/>
    </row>
    <row r="55" spans="1:18" s="1" customFormat="1" x14ac:dyDescent="0.2">
      <c r="A55" s="14">
        <f t="shared" si="7"/>
        <v>23651</v>
      </c>
      <c r="B55" s="1">
        <f>B54+1</f>
        <v>10</v>
      </c>
      <c r="C55" s="31"/>
      <c r="D55" s="31"/>
      <c r="E55" s="31"/>
      <c r="F55" s="34">
        <v>8.6208656577319349</v>
      </c>
      <c r="G55" s="13">
        <f t="shared" si="0"/>
        <v>0</v>
      </c>
      <c r="H55" s="13">
        <f t="shared" si="1"/>
        <v>8.6208656577319349</v>
      </c>
      <c r="I55" s="16">
        <f t="shared" si="8"/>
        <v>8.6288915525536396</v>
      </c>
      <c r="J55" s="13">
        <f t="shared" si="2"/>
        <v>8.5743340059036708</v>
      </c>
      <c r="K55" s="13">
        <f t="shared" si="3"/>
        <v>5.4557546649968813E-2</v>
      </c>
      <c r="L55" s="13">
        <f t="shared" si="4"/>
        <v>0</v>
      </c>
      <c r="M55" s="13">
        <f t="shared" si="9"/>
        <v>9.3040559106015823E-3</v>
      </c>
      <c r="N55" s="13">
        <f t="shared" si="5"/>
        <v>5.7685146645729806E-3</v>
      </c>
      <c r="O55" s="13">
        <f t="shared" si="6"/>
        <v>5.7685146645729806E-3</v>
      </c>
      <c r="Q55" s="41">
        <v>18.65526207845841</v>
      </c>
      <c r="R55" s="44"/>
    </row>
    <row r="56" spans="1:18" s="1" customFormat="1" x14ac:dyDescent="0.2">
      <c r="A56" s="14">
        <f t="shared" si="7"/>
        <v>23682</v>
      </c>
      <c r="B56" s="1">
        <f>B55+1</f>
        <v>11</v>
      </c>
      <c r="C56" s="31"/>
      <c r="D56" s="31"/>
      <c r="E56" s="31"/>
      <c r="F56" s="34">
        <v>33.326049818301939</v>
      </c>
      <c r="G56" s="13">
        <f t="shared" si="0"/>
        <v>0.67120377389923092</v>
      </c>
      <c r="H56" s="13">
        <f t="shared" si="1"/>
        <v>32.65484604440271</v>
      </c>
      <c r="I56" s="16">
        <f t="shared" si="8"/>
        <v>32.709403591052677</v>
      </c>
      <c r="J56" s="13">
        <f t="shared" si="2"/>
        <v>28.871223677109423</v>
      </c>
      <c r="K56" s="13">
        <f t="shared" si="3"/>
        <v>3.8381799139432538</v>
      </c>
      <c r="L56" s="13">
        <f t="shared" si="4"/>
        <v>0</v>
      </c>
      <c r="M56" s="13">
        <f t="shared" si="9"/>
        <v>3.5355412460286017E-3</v>
      </c>
      <c r="N56" s="13">
        <f t="shared" si="5"/>
        <v>2.1920355725377331E-3</v>
      </c>
      <c r="O56" s="13">
        <f t="shared" si="6"/>
        <v>0.67339580947176869</v>
      </c>
      <c r="Q56" s="41">
        <v>15.56247295933421</v>
      </c>
      <c r="R56" s="44"/>
    </row>
    <row r="57" spans="1:18" s="1" customFormat="1" x14ac:dyDescent="0.2">
      <c r="A57" s="14">
        <f t="shared" si="7"/>
        <v>23712</v>
      </c>
      <c r="B57" s="1">
        <f>B56+1</f>
        <v>12</v>
      </c>
      <c r="C57" s="31"/>
      <c r="D57" s="31"/>
      <c r="E57" s="31"/>
      <c r="F57" s="34">
        <v>9.8308876845259245</v>
      </c>
      <c r="G57" s="13">
        <f t="shared" si="0"/>
        <v>0</v>
      </c>
      <c r="H57" s="13">
        <f t="shared" si="1"/>
        <v>9.8308876845259245</v>
      </c>
      <c r="I57" s="16">
        <f t="shared" si="8"/>
        <v>13.669067598469178</v>
      </c>
      <c r="J57" s="13">
        <f t="shared" si="2"/>
        <v>13.167639728359937</v>
      </c>
      <c r="K57" s="13">
        <f t="shared" si="3"/>
        <v>0.50142787010924117</v>
      </c>
      <c r="L57" s="13">
        <f t="shared" si="4"/>
        <v>0</v>
      </c>
      <c r="M57" s="13">
        <f t="shared" si="9"/>
        <v>1.3435056734908686E-3</v>
      </c>
      <c r="N57" s="13">
        <f t="shared" si="5"/>
        <v>8.3297351756433848E-4</v>
      </c>
      <c r="O57" s="13">
        <f t="shared" si="6"/>
        <v>8.3297351756433848E-4</v>
      </c>
      <c r="Q57" s="41">
        <v>12.308283302092439</v>
      </c>
      <c r="R57" s="44"/>
    </row>
    <row r="58" spans="1:18" s="1" customFormat="1" x14ac:dyDescent="0.2">
      <c r="A58" s="14">
        <f t="shared" si="7"/>
        <v>23743</v>
      </c>
      <c r="B58" s="1">
        <v>1</v>
      </c>
      <c r="C58" s="31"/>
      <c r="D58" s="31"/>
      <c r="E58" s="31"/>
      <c r="F58" s="34">
        <v>35.725101100916653</v>
      </c>
      <c r="G58" s="13">
        <f t="shared" si="0"/>
        <v>0.93942443587697688</v>
      </c>
      <c r="H58" s="13">
        <f t="shared" si="1"/>
        <v>34.785676665039674</v>
      </c>
      <c r="I58" s="16">
        <f t="shared" si="8"/>
        <v>35.287104535148913</v>
      </c>
      <c r="J58" s="13">
        <f t="shared" si="2"/>
        <v>28.073099768805232</v>
      </c>
      <c r="K58" s="13">
        <f t="shared" si="3"/>
        <v>7.214004766343681</v>
      </c>
      <c r="L58" s="13">
        <f t="shared" si="4"/>
        <v>0</v>
      </c>
      <c r="M58" s="13">
        <f t="shared" si="9"/>
        <v>5.1053215592653011E-4</v>
      </c>
      <c r="N58" s="13">
        <f t="shared" si="5"/>
        <v>3.1652993667444869E-4</v>
      </c>
      <c r="O58" s="13">
        <f t="shared" si="6"/>
        <v>0.9397409658136513</v>
      </c>
      <c r="Q58" s="41">
        <v>11.463951893548391</v>
      </c>
      <c r="R58" s="44"/>
    </row>
    <row r="59" spans="1:18" s="1" customFormat="1" x14ac:dyDescent="0.2">
      <c r="A59" s="14">
        <f t="shared" si="7"/>
        <v>23774</v>
      </c>
      <c r="B59" s="1">
        <f t="shared" ref="B59:B65" si="14">B58+1</f>
        <v>2</v>
      </c>
      <c r="C59" s="31"/>
      <c r="D59" s="31"/>
      <c r="E59" s="31"/>
      <c r="F59" s="34">
        <v>5.8656561360984059</v>
      </c>
      <c r="G59" s="13">
        <f t="shared" si="0"/>
        <v>0</v>
      </c>
      <c r="H59" s="13">
        <f t="shared" si="1"/>
        <v>5.8656561360984059</v>
      </c>
      <c r="I59" s="16">
        <f t="shared" si="8"/>
        <v>13.079660902442086</v>
      </c>
      <c r="J59" s="13">
        <f t="shared" si="2"/>
        <v>12.743888298526153</v>
      </c>
      <c r="K59" s="13">
        <f t="shared" si="3"/>
        <v>0.33577260391593278</v>
      </c>
      <c r="L59" s="13">
        <f t="shared" si="4"/>
        <v>0</v>
      </c>
      <c r="M59" s="13">
        <f t="shared" si="9"/>
        <v>1.9400221925208142E-4</v>
      </c>
      <c r="N59" s="13">
        <f t="shared" si="5"/>
        <v>1.2028137593629048E-4</v>
      </c>
      <c r="O59" s="13">
        <f t="shared" si="6"/>
        <v>1.2028137593629048E-4</v>
      </c>
      <c r="Q59" s="41">
        <v>14.388729572472091</v>
      </c>
      <c r="R59" s="44"/>
    </row>
    <row r="60" spans="1:18" s="1" customFormat="1" x14ac:dyDescent="0.2">
      <c r="A60" s="14">
        <f t="shared" si="7"/>
        <v>23802</v>
      </c>
      <c r="B60" s="1">
        <f t="shared" si="14"/>
        <v>3</v>
      </c>
      <c r="C60" s="31"/>
      <c r="D60" s="31"/>
      <c r="E60" s="31"/>
      <c r="F60" s="34">
        <v>0.71685844412848754</v>
      </c>
      <c r="G60" s="13">
        <f t="shared" si="0"/>
        <v>0</v>
      </c>
      <c r="H60" s="13">
        <f t="shared" si="1"/>
        <v>0.71685844412848754</v>
      </c>
      <c r="I60" s="16">
        <f t="shared" si="8"/>
        <v>1.0526310480444203</v>
      </c>
      <c r="J60" s="13">
        <f t="shared" si="2"/>
        <v>1.0525007433568154</v>
      </c>
      <c r="K60" s="13">
        <f t="shared" si="3"/>
        <v>1.3030468760488745E-4</v>
      </c>
      <c r="L60" s="13">
        <f t="shared" si="4"/>
        <v>0</v>
      </c>
      <c r="M60" s="13">
        <f t="shared" si="9"/>
        <v>7.3720843315790944E-5</v>
      </c>
      <c r="N60" s="13">
        <f t="shared" si="5"/>
        <v>4.5706922855790382E-5</v>
      </c>
      <c r="O60" s="13">
        <f t="shared" si="6"/>
        <v>4.5706922855790382E-5</v>
      </c>
      <c r="Q60" s="41">
        <v>16.778133953617409</v>
      </c>
      <c r="R60" s="44"/>
    </row>
    <row r="61" spans="1:18" s="1" customFormat="1" x14ac:dyDescent="0.2">
      <c r="A61" s="14">
        <f t="shared" si="7"/>
        <v>23833</v>
      </c>
      <c r="B61" s="1">
        <f t="shared" si="14"/>
        <v>4</v>
      </c>
      <c r="C61" s="31"/>
      <c r="D61" s="31"/>
      <c r="E61" s="31"/>
      <c r="F61" s="34">
        <v>26.585996867948278</v>
      </c>
      <c r="G61" s="13">
        <f t="shared" si="0"/>
        <v>0</v>
      </c>
      <c r="H61" s="13">
        <f t="shared" si="1"/>
        <v>26.585996867948278</v>
      </c>
      <c r="I61" s="16">
        <f t="shared" si="8"/>
        <v>26.586127172635884</v>
      </c>
      <c r="J61" s="13">
        <f t="shared" si="2"/>
        <v>24.483674648108988</v>
      </c>
      <c r="K61" s="13">
        <f t="shared" si="3"/>
        <v>2.1024525245268961</v>
      </c>
      <c r="L61" s="13">
        <f t="shared" si="4"/>
        <v>0</v>
      </c>
      <c r="M61" s="13">
        <f t="shared" si="9"/>
        <v>2.8013920460000562E-5</v>
      </c>
      <c r="N61" s="13">
        <f t="shared" si="5"/>
        <v>1.7368630685200347E-5</v>
      </c>
      <c r="O61" s="13">
        <f t="shared" si="6"/>
        <v>1.7368630685200347E-5</v>
      </c>
      <c r="Q61" s="41">
        <v>15.88284021720165</v>
      </c>
      <c r="R61" s="44"/>
    </row>
    <row r="62" spans="1:18" s="1" customFormat="1" x14ac:dyDescent="0.2">
      <c r="A62" s="14">
        <f t="shared" si="7"/>
        <v>23863</v>
      </c>
      <c r="B62" s="1">
        <f t="shared" si="14"/>
        <v>5</v>
      </c>
      <c r="C62" s="31"/>
      <c r="D62" s="31"/>
      <c r="E62" s="31"/>
      <c r="F62" s="34">
        <v>16.494064691280261</v>
      </c>
      <c r="G62" s="13">
        <f t="shared" si="0"/>
        <v>0</v>
      </c>
      <c r="H62" s="13">
        <f t="shared" si="1"/>
        <v>16.494064691280261</v>
      </c>
      <c r="I62" s="16">
        <f t="shared" si="8"/>
        <v>18.596517215807157</v>
      </c>
      <c r="J62" s="13">
        <f t="shared" si="2"/>
        <v>18.1188679160507</v>
      </c>
      <c r="K62" s="13">
        <f t="shared" si="3"/>
        <v>0.47764929975645742</v>
      </c>
      <c r="L62" s="13">
        <f t="shared" si="4"/>
        <v>0</v>
      </c>
      <c r="M62" s="13">
        <f t="shared" si="9"/>
        <v>1.0645289774800215E-5</v>
      </c>
      <c r="N62" s="13">
        <f t="shared" si="5"/>
        <v>6.6000796603761335E-6</v>
      </c>
      <c r="O62" s="13">
        <f t="shared" si="6"/>
        <v>6.6000796603761335E-6</v>
      </c>
      <c r="Q62" s="41">
        <v>19.392263913409671</v>
      </c>
      <c r="R62" s="44"/>
    </row>
    <row r="63" spans="1:18" s="1" customFormat="1" x14ac:dyDescent="0.2">
      <c r="A63" s="14">
        <f t="shared" si="7"/>
        <v>23894</v>
      </c>
      <c r="B63" s="1">
        <f t="shared" si="14"/>
        <v>6</v>
      </c>
      <c r="C63" s="31"/>
      <c r="D63" s="31"/>
      <c r="E63" s="31"/>
      <c r="F63" s="34">
        <v>4.3533422313013954</v>
      </c>
      <c r="G63" s="13">
        <f t="shared" si="0"/>
        <v>0</v>
      </c>
      <c r="H63" s="13">
        <f t="shared" si="1"/>
        <v>4.3533422313013954</v>
      </c>
      <c r="I63" s="16">
        <f t="shared" si="8"/>
        <v>4.8309915310578528</v>
      </c>
      <c r="J63" s="13">
        <f t="shared" si="2"/>
        <v>4.8249862770860723</v>
      </c>
      <c r="K63" s="13">
        <f t="shared" si="3"/>
        <v>6.0052539717805331E-3</v>
      </c>
      <c r="L63" s="13">
        <f t="shared" si="4"/>
        <v>0</v>
      </c>
      <c r="M63" s="13">
        <f t="shared" si="9"/>
        <v>4.0452101144240813E-6</v>
      </c>
      <c r="N63" s="13">
        <f t="shared" si="5"/>
        <v>2.5080302709429305E-6</v>
      </c>
      <c r="O63" s="13">
        <f t="shared" si="6"/>
        <v>2.5080302709429305E-6</v>
      </c>
      <c r="Q63" s="41">
        <v>22.004460745199829</v>
      </c>
      <c r="R63" s="44"/>
    </row>
    <row r="64" spans="1:18" s="1" customFormat="1" x14ac:dyDescent="0.2">
      <c r="A64" s="14">
        <f t="shared" si="7"/>
        <v>23924</v>
      </c>
      <c r="B64" s="1">
        <f t="shared" si="14"/>
        <v>7</v>
      </c>
      <c r="C64" s="31"/>
      <c r="D64" s="31"/>
      <c r="E64" s="31"/>
      <c r="F64" s="34">
        <v>4.5543903362217399</v>
      </c>
      <c r="G64" s="13">
        <f t="shared" si="0"/>
        <v>0</v>
      </c>
      <c r="H64" s="13">
        <f t="shared" si="1"/>
        <v>4.5543903362217399</v>
      </c>
      <c r="I64" s="16">
        <f t="shared" si="8"/>
        <v>4.5603955901935205</v>
      </c>
      <c r="J64" s="13">
        <f t="shared" si="2"/>
        <v>4.5562516738068117</v>
      </c>
      <c r="K64" s="13">
        <f t="shared" si="3"/>
        <v>4.1439163867087458E-3</v>
      </c>
      <c r="L64" s="13">
        <f t="shared" si="4"/>
        <v>0</v>
      </c>
      <c r="M64" s="13">
        <f t="shared" si="9"/>
        <v>1.5371798434811508E-6</v>
      </c>
      <c r="N64" s="13">
        <f t="shared" si="5"/>
        <v>9.5305150295831346E-7</v>
      </c>
      <c r="O64" s="13">
        <f t="shared" si="6"/>
        <v>9.5305150295831346E-7</v>
      </c>
      <c r="Q64" s="41">
        <v>23.414282753304501</v>
      </c>
      <c r="R64" s="44"/>
    </row>
    <row r="65" spans="1:18" s="3" customFormat="1" ht="13.5" customHeight="1" thickBot="1" x14ac:dyDescent="0.25">
      <c r="A65" s="14">
        <f t="shared" si="7"/>
        <v>23955</v>
      </c>
      <c r="B65" s="3">
        <f t="shared" si="14"/>
        <v>8</v>
      </c>
      <c r="C65" s="32"/>
      <c r="D65" s="32"/>
      <c r="E65" s="32"/>
      <c r="F65" s="37">
        <v>3.7062742797291</v>
      </c>
      <c r="G65" s="18">
        <f t="shared" si="0"/>
        <v>0</v>
      </c>
      <c r="H65" s="18">
        <f t="shared" si="1"/>
        <v>3.7062742797291</v>
      </c>
      <c r="I65" s="17">
        <f t="shared" si="8"/>
        <v>3.7104181961158087</v>
      </c>
      <c r="J65" s="18">
        <f t="shared" si="2"/>
        <v>3.7080534397624656</v>
      </c>
      <c r="K65" s="18">
        <f t="shared" si="3"/>
        <v>2.3647563533431004E-3</v>
      </c>
      <c r="L65" s="18">
        <f t="shared" si="4"/>
        <v>0</v>
      </c>
      <c r="M65" s="18">
        <f t="shared" si="9"/>
        <v>5.8412834052283738E-7</v>
      </c>
      <c r="N65" s="18">
        <f t="shared" si="5"/>
        <v>3.6215957112415919E-7</v>
      </c>
      <c r="O65" s="18">
        <f t="shared" si="6"/>
        <v>3.6215957112415919E-7</v>
      </c>
      <c r="Q65" s="42">
        <v>23.005785339947799</v>
      </c>
      <c r="R65" s="47"/>
    </row>
    <row r="66" spans="1:18" s="1" customFormat="1" x14ac:dyDescent="0.2">
      <c r="A66" s="14">
        <f t="shared" si="7"/>
        <v>23986</v>
      </c>
      <c r="B66" s="1">
        <v>9</v>
      </c>
      <c r="C66" s="31"/>
      <c r="D66" s="31"/>
      <c r="E66" s="31"/>
      <c r="F66" s="34">
        <v>4.9154857504062646</v>
      </c>
      <c r="G66" s="13">
        <f t="shared" si="0"/>
        <v>0</v>
      </c>
      <c r="H66" s="13">
        <f t="shared" si="1"/>
        <v>4.9154857504062646</v>
      </c>
      <c r="I66" s="16">
        <f t="shared" si="8"/>
        <v>4.9178505067596081</v>
      </c>
      <c r="J66" s="13">
        <f t="shared" si="2"/>
        <v>4.9109606243764352</v>
      </c>
      <c r="K66" s="13">
        <f t="shared" si="3"/>
        <v>6.8898823831728961E-3</v>
      </c>
      <c r="L66" s="13">
        <f t="shared" si="4"/>
        <v>0</v>
      </c>
      <c r="M66" s="13">
        <f t="shared" si="9"/>
        <v>2.2196876939867819E-7</v>
      </c>
      <c r="N66" s="13">
        <f t="shared" si="5"/>
        <v>1.3762063702718049E-7</v>
      </c>
      <c r="O66" s="13">
        <f t="shared" si="6"/>
        <v>1.3762063702718049E-7</v>
      </c>
      <c r="Q66" s="41">
        <v>21.408656000000011</v>
      </c>
      <c r="R66" s="44"/>
    </row>
    <row r="67" spans="1:18" s="1" customFormat="1" x14ac:dyDescent="0.2">
      <c r="A67" s="14">
        <f t="shared" si="7"/>
        <v>24016</v>
      </c>
      <c r="B67" s="1">
        <f>B66+1</f>
        <v>10</v>
      </c>
      <c r="C67" s="31"/>
      <c r="D67" s="31"/>
      <c r="E67" s="31"/>
      <c r="F67" s="34">
        <v>27.951154691689261</v>
      </c>
      <c r="G67" s="13">
        <f t="shared" si="0"/>
        <v>7.0275423860061553E-2</v>
      </c>
      <c r="H67" s="13">
        <f t="shared" si="1"/>
        <v>27.880879267829201</v>
      </c>
      <c r="I67" s="16">
        <f t="shared" si="8"/>
        <v>27.887769150212375</v>
      </c>
      <c r="J67" s="13">
        <f t="shared" si="2"/>
        <v>26.061676483685698</v>
      </c>
      <c r="K67" s="13">
        <f t="shared" si="3"/>
        <v>1.8260926665266766</v>
      </c>
      <c r="L67" s="13">
        <f t="shared" si="4"/>
        <v>0</v>
      </c>
      <c r="M67" s="13">
        <f t="shared" si="9"/>
        <v>8.4348132371497703E-8</v>
      </c>
      <c r="N67" s="13">
        <f t="shared" si="5"/>
        <v>5.2295842070328573E-8</v>
      </c>
      <c r="O67" s="13">
        <f t="shared" si="6"/>
        <v>7.0275476155903627E-2</v>
      </c>
      <c r="Q67" s="41">
        <v>18.060678247219101</v>
      </c>
      <c r="R67" s="44"/>
    </row>
    <row r="68" spans="1:18" s="1" customFormat="1" x14ac:dyDescent="0.2">
      <c r="A68" s="14">
        <f t="shared" si="7"/>
        <v>24047</v>
      </c>
      <c r="B68" s="1">
        <f>B67+1</f>
        <v>11</v>
      </c>
      <c r="C68" s="31"/>
      <c r="D68" s="31"/>
      <c r="E68" s="31"/>
      <c r="F68" s="34">
        <v>4.9273336148532447</v>
      </c>
      <c r="G68" s="13">
        <f t="shared" si="0"/>
        <v>0</v>
      </c>
      <c r="H68" s="13">
        <f t="shared" si="1"/>
        <v>4.9273336148532447</v>
      </c>
      <c r="I68" s="16">
        <f t="shared" si="8"/>
        <v>6.7534262813799213</v>
      </c>
      <c r="J68" s="13">
        <f t="shared" si="2"/>
        <v>6.7171688984057427</v>
      </c>
      <c r="K68" s="13">
        <f t="shared" si="3"/>
        <v>3.6257382974178576E-2</v>
      </c>
      <c r="L68" s="13">
        <f t="shared" si="4"/>
        <v>0</v>
      </c>
      <c r="M68" s="13">
        <f t="shared" si="9"/>
        <v>3.205229030116913E-8</v>
      </c>
      <c r="N68" s="13">
        <f t="shared" si="5"/>
        <v>1.9872419986724862E-8</v>
      </c>
      <c r="O68" s="13">
        <f t="shared" si="6"/>
        <v>1.9872419986724862E-8</v>
      </c>
      <c r="Q68" s="41">
        <v>16.350229670726911</v>
      </c>
      <c r="R68" s="44"/>
    </row>
    <row r="69" spans="1:18" s="1" customFormat="1" x14ac:dyDescent="0.2">
      <c r="A69" s="14">
        <f t="shared" si="7"/>
        <v>24077</v>
      </c>
      <c r="B69" s="1">
        <f>B68+1</f>
        <v>12</v>
      </c>
      <c r="C69" s="31"/>
      <c r="D69" s="31"/>
      <c r="E69" s="31"/>
      <c r="F69" s="34">
        <v>15.91902310108328</v>
      </c>
      <c r="G69" s="13">
        <f t="shared" si="0"/>
        <v>0</v>
      </c>
      <c r="H69" s="13">
        <f t="shared" si="1"/>
        <v>15.91902310108328</v>
      </c>
      <c r="I69" s="16">
        <f t="shared" si="8"/>
        <v>15.955280484057457</v>
      </c>
      <c r="J69" s="13">
        <f t="shared" si="2"/>
        <v>15.161433014851097</v>
      </c>
      <c r="K69" s="13">
        <f t="shared" si="3"/>
        <v>0.7938474692063604</v>
      </c>
      <c r="L69" s="13">
        <f t="shared" si="4"/>
        <v>0</v>
      </c>
      <c r="M69" s="13">
        <f t="shared" si="9"/>
        <v>1.2179870314444268E-8</v>
      </c>
      <c r="N69" s="13">
        <f t="shared" si="5"/>
        <v>7.5515195949554468E-9</v>
      </c>
      <c r="O69" s="13">
        <f t="shared" si="6"/>
        <v>7.5515195949554468E-9</v>
      </c>
      <c r="Q69" s="41">
        <v>12.189897186031519</v>
      </c>
      <c r="R69" s="44"/>
    </row>
    <row r="70" spans="1:18" s="1" customFormat="1" x14ac:dyDescent="0.2">
      <c r="A70" s="14">
        <f t="shared" si="7"/>
        <v>24108</v>
      </c>
      <c r="B70" s="1">
        <v>1</v>
      </c>
      <c r="C70" s="31"/>
      <c r="D70" s="31"/>
      <c r="E70" s="31"/>
      <c r="F70" s="34">
        <v>51.138672007633168</v>
      </c>
      <c r="G70" s="13">
        <f t="shared" ref="G70:G133" si="15">IF((F70-$J$2)&gt;0,$I$2*(F70-$J$2),0)</f>
        <v>2.6627048934479145</v>
      </c>
      <c r="H70" s="13">
        <f t="shared" ref="H70:H133" si="16">F70-G70</f>
        <v>48.475967114185252</v>
      </c>
      <c r="I70" s="16">
        <f t="shared" si="8"/>
        <v>49.269814583391614</v>
      </c>
      <c r="J70" s="13">
        <f t="shared" ref="J70:J133" si="17">I70/SQRT(1+(I70/($K$2*(300+(25*Q70)+0.05*(Q70)^3)))^2)</f>
        <v>34.733272493709983</v>
      </c>
      <c r="K70" s="13">
        <f t="shared" ref="K70:K133" si="18">I70-J70</f>
        <v>14.536542089681632</v>
      </c>
      <c r="L70" s="13">
        <f t="shared" ref="L70:L133" si="19">IF(K70&gt;$N$2,(K70-$N$2)/$L$2,0)</f>
        <v>3.4196470559162471</v>
      </c>
      <c r="M70" s="13">
        <f t="shared" si="9"/>
        <v>3.4196470605445981</v>
      </c>
      <c r="N70" s="13">
        <f t="shared" ref="N70:N133" si="20">$M$2*M70</f>
        <v>2.1201811775376509</v>
      </c>
      <c r="O70" s="13">
        <f t="shared" ref="O70:O133" si="21">N70+G70</f>
        <v>4.7828860709855654</v>
      </c>
      <c r="Q70" s="41">
        <v>12.280226138665521</v>
      </c>
      <c r="R70" s="44"/>
    </row>
    <row r="71" spans="1:18" s="1" customFormat="1" x14ac:dyDescent="0.2">
      <c r="A71" s="14">
        <f t="shared" ref="A71:A134" si="22">EDATE(A70,1)</f>
        <v>24139</v>
      </c>
      <c r="B71" s="1">
        <f t="shared" ref="B71:B77" si="23">B70+1</f>
        <v>2</v>
      </c>
      <c r="C71" s="31"/>
      <c r="D71" s="31"/>
      <c r="E71" s="31"/>
      <c r="F71" s="34">
        <v>137.6233228482013</v>
      </c>
      <c r="G71" s="13">
        <f t="shared" si="15"/>
        <v>12.331931419564166</v>
      </c>
      <c r="H71" s="13">
        <f t="shared" si="16"/>
        <v>125.29139142863713</v>
      </c>
      <c r="I71" s="16">
        <f t="shared" ref="I71:I134" si="24">H71+K70-L70</f>
        <v>136.40828646240251</v>
      </c>
      <c r="J71" s="13">
        <f t="shared" si="17"/>
        <v>46.69782005877488</v>
      </c>
      <c r="K71" s="13">
        <f t="shared" si="18"/>
        <v>89.710466403627635</v>
      </c>
      <c r="L71" s="13">
        <f t="shared" si="19"/>
        <v>79.146308910436446</v>
      </c>
      <c r="M71" s="13">
        <f t="shared" ref="M71:M134" si="25">L71+M70-N70</f>
        <v>80.445774793443391</v>
      </c>
      <c r="N71" s="13">
        <f t="shared" si="20"/>
        <v>49.8763803719349</v>
      </c>
      <c r="O71" s="13">
        <f t="shared" si="21"/>
        <v>62.208311791499064</v>
      </c>
      <c r="Q71" s="41">
        <v>12.497043893548391</v>
      </c>
      <c r="R71" s="44"/>
    </row>
    <row r="72" spans="1:18" s="1" customFormat="1" x14ac:dyDescent="0.2">
      <c r="A72" s="14">
        <f t="shared" si="22"/>
        <v>24167</v>
      </c>
      <c r="B72" s="1">
        <f t="shared" si="23"/>
        <v>3</v>
      </c>
      <c r="C72" s="31"/>
      <c r="D72" s="31"/>
      <c r="E72" s="31"/>
      <c r="F72" s="34">
        <v>9.4166562254772934</v>
      </c>
      <c r="G72" s="13">
        <f t="shared" si="15"/>
        <v>0</v>
      </c>
      <c r="H72" s="13">
        <f t="shared" si="16"/>
        <v>9.4166562254772934</v>
      </c>
      <c r="I72" s="16">
        <f t="shared" si="24"/>
        <v>19.980813718668486</v>
      </c>
      <c r="J72" s="13">
        <f t="shared" si="17"/>
        <v>18.82612585102299</v>
      </c>
      <c r="K72" s="13">
        <f t="shared" si="18"/>
        <v>1.1546878676454959</v>
      </c>
      <c r="L72" s="13">
        <f t="shared" si="19"/>
        <v>0</v>
      </c>
      <c r="M72" s="13">
        <f t="shared" si="25"/>
        <v>30.569394421508491</v>
      </c>
      <c r="N72" s="13">
        <f t="shared" si="20"/>
        <v>18.953024541335264</v>
      </c>
      <c r="O72" s="13">
        <f t="shared" si="21"/>
        <v>18.953024541335264</v>
      </c>
      <c r="Q72" s="41">
        <v>14.28303059365332</v>
      </c>
      <c r="R72" s="44"/>
    </row>
    <row r="73" spans="1:18" s="1" customFormat="1" x14ac:dyDescent="0.2">
      <c r="A73" s="14">
        <f t="shared" si="22"/>
        <v>24198</v>
      </c>
      <c r="B73" s="1">
        <f t="shared" si="23"/>
        <v>4</v>
      </c>
      <c r="C73" s="31"/>
      <c r="D73" s="31"/>
      <c r="E73" s="31"/>
      <c r="F73" s="34">
        <v>105.16625288814571</v>
      </c>
      <c r="G73" s="13">
        <f t="shared" si="15"/>
        <v>8.7031399661960371</v>
      </c>
      <c r="H73" s="13">
        <f t="shared" si="16"/>
        <v>96.463112921949673</v>
      </c>
      <c r="I73" s="16">
        <f t="shared" si="24"/>
        <v>97.617800789595165</v>
      </c>
      <c r="J73" s="13">
        <f t="shared" si="17"/>
        <v>49.563812660461053</v>
      </c>
      <c r="K73" s="13">
        <f t="shared" si="18"/>
        <v>48.053988129134112</v>
      </c>
      <c r="L73" s="13">
        <f t="shared" si="19"/>
        <v>37.183539597387224</v>
      </c>
      <c r="M73" s="13">
        <f t="shared" si="25"/>
        <v>48.799909477560448</v>
      </c>
      <c r="N73" s="13">
        <f t="shared" si="20"/>
        <v>30.255943876087478</v>
      </c>
      <c r="O73" s="13">
        <f t="shared" si="21"/>
        <v>38.959083842283519</v>
      </c>
      <c r="Q73" s="41">
        <v>14.62218778852734</v>
      </c>
      <c r="R73" s="44"/>
    </row>
    <row r="74" spans="1:18" s="1" customFormat="1" x14ac:dyDescent="0.2">
      <c r="A74" s="14">
        <f t="shared" si="22"/>
        <v>24228</v>
      </c>
      <c r="B74" s="1">
        <f t="shared" si="23"/>
        <v>5</v>
      </c>
      <c r="C74" s="31"/>
      <c r="D74" s="31"/>
      <c r="E74" s="31"/>
      <c r="F74" s="34">
        <v>14.157250920825881</v>
      </c>
      <c r="G74" s="13">
        <f t="shared" si="15"/>
        <v>0</v>
      </c>
      <c r="H74" s="13">
        <f t="shared" si="16"/>
        <v>14.157250920825881</v>
      </c>
      <c r="I74" s="16">
        <f t="shared" si="24"/>
        <v>25.027699452572769</v>
      </c>
      <c r="J74" s="13">
        <f t="shared" si="17"/>
        <v>23.307051815785741</v>
      </c>
      <c r="K74" s="13">
        <f t="shared" si="18"/>
        <v>1.720647636787028</v>
      </c>
      <c r="L74" s="13">
        <f t="shared" si="19"/>
        <v>0</v>
      </c>
      <c r="M74" s="13">
        <f t="shared" si="25"/>
        <v>18.543965601472969</v>
      </c>
      <c r="N74" s="13">
        <f t="shared" si="20"/>
        <v>11.49725867291324</v>
      </c>
      <c r="O74" s="13">
        <f t="shared" si="21"/>
        <v>11.49725867291324</v>
      </c>
      <c r="Q74" s="41">
        <v>16.140652645691549</v>
      </c>
      <c r="R74" s="44"/>
    </row>
    <row r="75" spans="1:18" s="1" customFormat="1" x14ac:dyDescent="0.2">
      <c r="A75" s="14">
        <f t="shared" si="22"/>
        <v>24259</v>
      </c>
      <c r="B75" s="1">
        <f t="shared" si="23"/>
        <v>6</v>
      </c>
      <c r="C75" s="31"/>
      <c r="D75" s="31"/>
      <c r="E75" s="31"/>
      <c r="F75" s="34">
        <v>0.82691544750788515</v>
      </c>
      <c r="G75" s="13">
        <f t="shared" si="15"/>
        <v>0</v>
      </c>
      <c r="H75" s="13">
        <f t="shared" si="16"/>
        <v>0.82691544750788515</v>
      </c>
      <c r="I75" s="16">
        <f t="shared" si="24"/>
        <v>2.5475630842949131</v>
      </c>
      <c r="J75" s="13">
        <f t="shared" si="17"/>
        <v>2.5467004160109119</v>
      </c>
      <c r="K75" s="13">
        <f t="shared" si="18"/>
        <v>8.626682840011668E-4</v>
      </c>
      <c r="L75" s="13">
        <f t="shared" si="19"/>
        <v>0</v>
      </c>
      <c r="M75" s="13">
        <f t="shared" si="25"/>
        <v>7.046706928559729</v>
      </c>
      <c r="N75" s="13">
        <f t="shared" si="20"/>
        <v>4.3689582957070323</v>
      </c>
      <c r="O75" s="13">
        <f t="shared" si="21"/>
        <v>4.3689582957070323</v>
      </c>
      <c r="Q75" s="41">
        <v>22.160120717003309</v>
      </c>
      <c r="R75" s="44"/>
    </row>
    <row r="76" spans="1:18" s="1" customFormat="1" x14ac:dyDescent="0.2">
      <c r="A76" s="14">
        <f t="shared" si="22"/>
        <v>24289</v>
      </c>
      <c r="B76" s="1">
        <f t="shared" si="23"/>
        <v>7</v>
      </c>
      <c r="C76" s="31"/>
      <c r="D76" s="31"/>
      <c r="E76" s="31"/>
      <c r="F76" s="34">
        <v>7.9108420963742994</v>
      </c>
      <c r="G76" s="13">
        <f t="shared" si="15"/>
        <v>0</v>
      </c>
      <c r="H76" s="13">
        <f t="shared" si="16"/>
        <v>7.9108420963742994</v>
      </c>
      <c r="I76" s="16">
        <f t="shared" si="24"/>
        <v>7.9117047646583005</v>
      </c>
      <c r="J76" s="13">
        <f t="shared" si="17"/>
        <v>7.8872016836861434</v>
      </c>
      <c r="K76" s="13">
        <f t="shared" si="18"/>
        <v>2.4503080972157143E-2</v>
      </c>
      <c r="L76" s="13">
        <f t="shared" si="19"/>
        <v>0</v>
      </c>
      <c r="M76" s="13">
        <f t="shared" si="25"/>
        <v>2.6777486328526967</v>
      </c>
      <c r="N76" s="13">
        <f t="shared" si="20"/>
        <v>1.6602041523686719</v>
      </c>
      <c r="O76" s="13">
        <f t="shared" si="21"/>
        <v>1.6602041523686719</v>
      </c>
      <c r="Q76" s="41">
        <v>22.507141931920891</v>
      </c>
      <c r="R76" s="44"/>
    </row>
    <row r="77" spans="1:18" s="3" customFormat="1" ht="13.5" customHeight="1" thickBot="1" x14ac:dyDescent="0.25">
      <c r="A77" s="14">
        <f t="shared" si="22"/>
        <v>24320</v>
      </c>
      <c r="B77" s="3">
        <f t="shared" si="23"/>
        <v>8</v>
      </c>
      <c r="C77" s="32"/>
      <c r="D77" s="32"/>
      <c r="E77" s="32"/>
      <c r="F77" s="37">
        <v>4.8069305335379999</v>
      </c>
      <c r="G77" s="18">
        <f t="shared" si="15"/>
        <v>0</v>
      </c>
      <c r="H77" s="18">
        <f t="shared" si="16"/>
        <v>4.8069305335379999</v>
      </c>
      <c r="I77" s="17">
        <f t="shared" si="24"/>
        <v>4.8314336145101571</v>
      </c>
      <c r="J77" s="18">
        <f t="shared" si="17"/>
        <v>4.8263234905795276</v>
      </c>
      <c r="K77" s="18">
        <f t="shared" si="18"/>
        <v>5.1101239306294843E-3</v>
      </c>
      <c r="L77" s="18">
        <f t="shared" si="19"/>
        <v>0</v>
      </c>
      <c r="M77" s="18">
        <f t="shared" si="25"/>
        <v>1.0175444804840248</v>
      </c>
      <c r="N77" s="18">
        <f t="shared" si="20"/>
        <v>0.63087757790009535</v>
      </c>
      <c r="O77" s="18">
        <f t="shared" si="21"/>
        <v>0.63087757790009535</v>
      </c>
      <c r="Q77" s="42">
        <v>23.153788000000009</v>
      </c>
      <c r="R77" s="47"/>
    </row>
    <row r="78" spans="1:18" s="1" customFormat="1" x14ac:dyDescent="0.2">
      <c r="A78" s="14">
        <f t="shared" si="22"/>
        <v>24351</v>
      </c>
      <c r="B78" s="1">
        <v>9</v>
      </c>
      <c r="C78" s="31"/>
      <c r="D78" s="31"/>
      <c r="E78" s="31"/>
      <c r="F78" s="34">
        <v>2.722077262519246</v>
      </c>
      <c r="G78" s="13">
        <f t="shared" si="15"/>
        <v>0</v>
      </c>
      <c r="H78" s="13">
        <f t="shared" si="16"/>
        <v>2.722077262519246</v>
      </c>
      <c r="I78" s="16">
        <f t="shared" si="24"/>
        <v>2.7271873864498755</v>
      </c>
      <c r="J78" s="13">
        <f t="shared" si="17"/>
        <v>2.7262196695816141</v>
      </c>
      <c r="K78" s="13">
        <f t="shared" si="18"/>
        <v>9.6771686826135905E-4</v>
      </c>
      <c r="L78" s="13">
        <f t="shared" si="19"/>
        <v>0</v>
      </c>
      <c r="M78" s="13">
        <f t="shared" si="25"/>
        <v>0.38666690258392944</v>
      </c>
      <c r="N78" s="13">
        <f t="shared" si="20"/>
        <v>0.23973347960203625</v>
      </c>
      <c r="O78" s="13">
        <f t="shared" si="21"/>
        <v>0.23973347960203625</v>
      </c>
      <c r="Q78" s="41">
        <v>22.79473060000225</v>
      </c>
      <c r="R78" s="44"/>
    </row>
    <row r="79" spans="1:18" s="1" customFormat="1" x14ac:dyDescent="0.2">
      <c r="A79" s="14">
        <f t="shared" si="22"/>
        <v>24381</v>
      </c>
      <c r="B79" s="1">
        <f>B78+1</f>
        <v>10</v>
      </c>
      <c r="C79" s="31"/>
      <c r="D79" s="31"/>
      <c r="E79" s="31"/>
      <c r="F79" s="34">
        <v>46.439923277438233</v>
      </c>
      <c r="G79" s="13">
        <f t="shared" si="15"/>
        <v>2.1373716069054183</v>
      </c>
      <c r="H79" s="13">
        <f t="shared" si="16"/>
        <v>44.302551670532814</v>
      </c>
      <c r="I79" s="16">
        <f t="shared" si="24"/>
        <v>44.303519387401074</v>
      </c>
      <c r="J79" s="13">
        <f t="shared" si="17"/>
        <v>38.297100248280444</v>
      </c>
      <c r="K79" s="13">
        <f t="shared" si="18"/>
        <v>6.0064191391206307</v>
      </c>
      <c r="L79" s="13">
        <f t="shared" si="19"/>
        <v>0</v>
      </c>
      <c r="M79" s="13">
        <f t="shared" si="25"/>
        <v>0.14693342298189319</v>
      </c>
      <c r="N79" s="13">
        <f t="shared" si="20"/>
        <v>9.1098722248773772E-2</v>
      </c>
      <c r="O79" s="13">
        <f t="shared" si="21"/>
        <v>2.2284703291541921</v>
      </c>
      <c r="Q79" s="41">
        <v>18.618868991175251</v>
      </c>
      <c r="R79" s="44"/>
    </row>
    <row r="80" spans="1:18" s="1" customFormat="1" x14ac:dyDescent="0.2">
      <c r="A80" s="14">
        <f t="shared" si="22"/>
        <v>24412</v>
      </c>
      <c r="B80" s="1">
        <f>B79+1</f>
        <v>11</v>
      </c>
      <c r="C80" s="31"/>
      <c r="D80" s="31"/>
      <c r="E80" s="31"/>
      <c r="F80" s="34">
        <v>4.9562812381018331</v>
      </c>
      <c r="G80" s="13">
        <f t="shared" si="15"/>
        <v>0</v>
      </c>
      <c r="H80" s="13">
        <f t="shared" si="16"/>
        <v>4.9562812381018331</v>
      </c>
      <c r="I80" s="16">
        <f t="shared" si="24"/>
        <v>10.962700377222465</v>
      </c>
      <c r="J80" s="13">
        <f t="shared" si="17"/>
        <v>10.800693621158535</v>
      </c>
      <c r="K80" s="13">
        <f t="shared" si="18"/>
        <v>0.16200675606392956</v>
      </c>
      <c r="L80" s="13">
        <f t="shared" si="19"/>
        <v>0</v>
      </c>
      <c r="M80" s="13">
        <f t="shared" si="25"/>
        <v>5.5834700733119413E-2</v>
      </c>
      <c r="N80" s="13">
        <f t="shared" si="20"/>
        <v>3.4617514454534037E-2</v>
      </c>
      <c r="O80" s="13">
        <f t="shared" si="21"/>
        <v>3.4617514454534037E-2</v>
      </c>
      <c r="Q80" s="41">
        <v>15.93718132032385</v>
      </c>
      <c r="R80" s="44"/>
    </row>
    <row r="81" spans="1:18" s="1" customFormat="1" x14ac:dyDescent="0.2">
      <c r="A81" s="14">
        <f t="shared" si="22"/>
        <v>24442</v>
      </c>
      <c r="B81" s="1">
        <f>B80+1</f>
        <v>12</v>
      </c>
      <c r="C81" s="31"/>
      <c r="D81" s="31"/>
      <c r="E81" s="31"/>
      <c r="F81" s="34">
        <v>2.9458960525529951</v>
      </c>
      <c r="G81" s="13">
        <f t="shared" si="15"/>
        <v>0</v>
      </c>
      <c r="H81" s="13">
        <f t="shared" si="16"/>
        <v>2.9458960525529951</v>
      </c>
      <c r="I81" s="16">
        <f t="shared" si="24"/>
        <v>3.1079028086169247</v>
      </c>
      <c r="J81" s="13">
        <f t="shared" si="17"/>
        <v>3.1014405017075051</v>
      </c>
      <c r="K81" s="13">
        <f t="shared" si="18"/>
        <v>6.4623069094196239E-3</v>
      </c>
      <c r="L81" s="13">
        <f t="shared" si="19"/>
        <v>0</v>
      </c>
      <c r="M81" s="13">
        <f t="shared" si="25"/>
        <v>2.1217186278585376E-2</v>
      </c>
      <c r="N81" s="13">
        <f t="shared" si="20"/>
        <v>1.3154655492722933E-2</v>
      </c>
      <c r="O81" s="13">
        <f t="shared" si="21"/>
        <v>1.3154655492722933E-2</v>
      </c>
      <c r="Q81" s="41">
        <v>12.02166828154887</v>
      </c>
      <c r="R81" s="44"/>
    </row>
    <row r="82" spans="1:18" s="1" customFormat="1" x14ac:dyDescent="0.2">
      <c r="A82" s="14">
        <f t="shared" si="22"/>
        <v>24473</v>
      </c>
      <c r="B82" s="1">
        <v>1</v>
      </c>
      <c r="C82" s="31"/>
      <c r="D82" s="31"/>
      <c r="E82" s="31"/>
      <c r="F82" s="34">
        <v>44.414252108580229</v>
      </c>
      <c r="G82" s="13">
        <f t="shared" si="15"/>
        <v>1.9108958888590084</v>
      </c>
      <c r="H82" s="13">
        <f t="shared" si="16"/>
        <v>42.503356219721219</v>
      </c>
      <c r="I82" s="16">
        <f t="shared" si="24"/>
        <v>42.509818526630639</v>
      </c>
      <c r="J82" s="13">
        <f t="shared" si="17"/>
        <v>31.987558218937398</v>
      </c>
      <c r="K82" s="13">
        <f t="shared" si="18"/>
        <v>10.522260307693241</v>
      </c>
      <c r="L82" s="13">
        <f t="shared" si="19"/>
        <v>0</v>
      </c>
      <c r="M82" s="13">
        <f t="shared" si="25"/>
        <v>8.0625307858624429E-3</v>
      </c>
      <c r="N82" s="13">
        <f t="shared" si="20"/>
        <v>4.9987690872347144E-3</v>
      </c>
      <c r="O82" s="13">
        <f t="shared" si="21"/>
        <v>1.915894657946243</v>
      </c>
      <c r="Q82" s="41">
        <v>12.15827189354839</v>
      </c>
      <c r="R82" s="44"/>
    </row>
    <row r="83" spans="1:18" s="1" customFormat="1" x14ac:dyDescent="0.2">
      <c r="A83" s="14">
        <f t="shared" si="22"/>
        <v>24504</v>
      </c>
      <c r="B83" s="1">
        <f t="shared" ref="B83:B89" si="26">B82+1</f>
        <v>2</v>
      </c>
      <c r="C83" s="31"/>
      <c r="D83" s="31"/>
      <c r="E83" s="31"/>
      <c r="F83" s="34">
        <v>16.874359364225931</v>
      </c>
      <c r="G83" s="13">
        <f t="shared" si="15"/>
        <v>0</v>
      </c>
      <c r="H83" s="13">
        <f t="shared" si="16"/>
        <v>16.874359364225931</v>
      </c>
      <c r="I83" s="16">
        <f t="shared" si="24"/>
        <v>27.396619671919172</v>
      </c>
      <c r="J83" s="13">
        <f t="shared" si="17"/>
        <v>24.318199479552387</v>
      </c>
      <c r="K83" s="13">
        <f t="shared" si="18"/>
        <v>3.0784201923667851</v>
      </c>
      <c r="L83" s="13">
        <f t="shared" si="19"/>
        <v>0</v>
      </c>
      <c r="M83" s="13">
        <f t="shared" si="25"/>
        <v>3.0637616986277285E-3</v>
      </c>
      <c r="N83" s="13">
        <f t="shared" si="20"/>
        <v>1.8995322531491917E-3</v>
      </c>
      <c r="O83" s="13">
        <f t="shared" si="21"/>
        <v>1.8995322531491917E-3</v>
      </c>
      <c r="Q83" s="41">
        <v>13.381125683412391</v>
      </c>
      <c r="R83" s="44"/>
    </row>
    <row r="84" spans="1:18" s="1" customFormat="1" x14ac:dyDescent="0.2">
      <c r="A84" s="14">
        <f t="shared" si="22"/>
        <v>24532</v>
      </c>
      <c r="B84" s="1">
        <f t="shared" si="26"/>
        <v>3</v>
      </c>
      <c r="C84" s="31"/>
      <c r="D84" s="31"/>
      <c r="E84" s="31"/>
      <c r="F84" s="34">
        <v>35.673614003973093</v>
      </c>
      <c r="G84" s="13">
        <f t="shared" si="15"/>
        <v>0.93366803403363541</v>
      </c>
      <c r="H84" s="13">
        <f t="shared" si="16"/>
        <v>34.739945969939455</v>
      </c>
      <c r="I84" s="16">
        <f t="shared" si="24"/>
        <v>37.818366162306241</v>
      </c>
      <c r="J84" s="13">
        <f t="shared" si="17"/>
        <v>31.649010578322219</v>
      </c>
      <c r="K84" s="13">
        <f t="shared" si="18"/>
        <v>6.1693555839840215</v>
      </c>
      <c r="L84" s="13">
        <f t="shared" si="19"/>
        <v>0</v>
      </c>
      <c r="M84" s="13">
        <f t="shared" si="25"/>
        <v>1.1642294454785368E-3</v>
      </c>
      <c r="N84" s="13">
        <f t="shared" si="20"/>
        <v>7.2182225619669277E-4</v>
      </c>
      <c r="O84" s="13">
        <f t="shared" si="21"/>
        <v>0.93438985628983207</v>
      </c>
      <c r="Q84" s="41">
        <v>14.693471665284591</v>
      </c>
      <c r="R84" s="44"/>
    </row>
    <row r="85" spans="1:18" s="1" customFormat="1" x14ac:dyDescent="0.2">
      <c r="A85" s="14">
        <f t="shared" si="22"/>
        <v>24563</v>
      </c>
      <c r="B85" s="1">
        <f t="shared" si="26"/>
        <v>4</v>
      </c>
      <c r="C85" s="31"/>
      <c r="D85" s="31"/>
      <c r="E85" s="31"/>
      <c r="F85" s="34">
        <v>8.3255705337605388</v>
      </c>
      <c r="G85" s="13">
        <f t="shared" si="15"/>
        <v>0</v>
      </c>
      <c r="H85" s="13">
        <f t="shared" si="16"/>
        <v>8.3255705337605388</v>
      </c>
      <c r="I85" s="16">
        <f t="shared" si="24"/>
        <v>14.49492611774456</v>
      </c>
      <c r="J85" s="13">
        <f t="shared" si="17"/>
        <v>14.09659763340183</v>
      </c>
      <c r="K85" s="13">
        <f t="shared" si="18"/>
        <v>0.3983284843427306</v>
      </c>
      <c r="L85" s="13">
        <f t="shared" si="19"/>
        <v>0</v>
      </c>
      <c r="M85" s="13">
        <f t="shared" si="25"/>
        <v>4.4240718928184402E-4</v>
      </c>
      <c r="N85" s="13">
        <f t="shared" si="20"/>
        <v>2.7429245735474331E-4</v>
      </c>
      <c r="O85" s="13">
        <f t="shared" si="21"/>
        <v>2.7429245735474331E-4</v>
      </c>
      <c r="Q85" s="41">
        <v>15.35602385636853</v>
      </c>
      <c r="R85" s="44"/>
    </row>
    <row r="86" spans="1:18" s="1" customFormat="1" x14ac:dyDescent="0.2">
      <c r="A86" s="14">
        <f t="shared" si="22"/>
        <v>24593</v>
      </c>
      <c r="B86" s="1">
        <f t="shared" si="26"/>
        <v>5</v>
      </c>
      <c r="C86" s="31"/>
      <c r="D86" s="31"/>
      <c r="E86" s="31"/>
      <c r="F86" s="34">
        <v>5.8808553173098712</v>
      </c>
      <c r="G86" s="13">
        <f t="shared" si="15"/>
        <v>0</v>
      </c>
      <c r="H86" s="13">
        <f t="shared" si="16"/>
        <v>5.8808553173098712</v>
      </c>
      <c r="I86" s="16">
        <f t="shared" si="24"/>
        <v>6.2791838016526018</v>
      </c>
      <c r="J86" s="13">
        <f t="shared" si="17"/>
        <v>6.2599100645977339</v>
      </c>
      <c r="K86" s="13">
        <f t="shared" si="18"/>
        <v>1.9273737054867901E-2</v>
      </c>
      <c r="L86" s="13">
        <f t="shared" si="19"/>
        <v>0</v>
      </c>
      <c r="M86" s="13">
        <f t="shared" si="25"/>
        <v>1.6811473192710071E-4</v>
      </c>
      <c r="N86" s="13">
        <f t="shared" si="20"/>
        <v>1.0423113379480244E-4</v>
      </c>
      <c r="O86" s="13">
        <f t="shared" si="21"/>
        <v>1.0423113379480244E-4</v>
      </c>
      <c r="Q86" s="41">
        <v>19.303545060398321</v>
      </c>
      <c r="R86" s="44"/>
    </row>
    <row r="87" spans="1:18" s="1" customFormat="1" x14ac:dyDescent="0.2">
      <c r="A87" s="14">
        <f t="shared" si="22"/>
        <v>24624</v>
      </c>
      <c r="B87" s="1">
        <f t="shared" si="26"/>
        <v>6</v>
      </c>
      <c r="C87" s="31"/>
      <c r="D87" s="31"/>
      <c r="E87" s="31"/>
      <c r="F87" s="34">
        <v>4.5071428569999998</v>
      </c>
      <c r="G87" s="13">
        <f t="shared" si="15"/>
        <v>0</v>
      </c>
      <c r="H87" s="13">
        <f t="shared" si="16"/>
        <v>4.5071428569999998</v>
      </c>
      <c r="I87" s="16">
        <f t="shared" si="24"/>
        <v>4.5264165940548677</v>
      </c>
      <c r="J87" s="13">
        <f t="shared" si="17"/>
        <v>4.5218377950527726</v>
      </c>
      <c r="K87" s="13">
        <f t="shared" si="18"/>
        <v>4.5787990020951241E-3</v>
      </c>
      <c r="L87" s="13">
        <f t="shared" si="19"/>
        <v>0</v>
      </c>
      <c r="M87" s="13">
        <f t="shared" si="25"/>
        <v>6.3883598132298273E-5</v>
      </c>
      <c r="N87" s="13">
        <f t="shared" si="20"/>
        <v>3.9607830842024929E-5</v>
      </c>
      <c r="O87" s="13">
        <f t="shared" si="21"/>
        <v>3.9607830842024929E-5</v>
      </c>
      <c r="Q87" s="41">
        <v>22.544456698666579</v>
      </c>
      <c r="R87" s="44"/>
    </row>
    <row r="88" spans="1:18" s="1" customFormat="1" x14ac:dyDescent="0.2">
      <c r="A88" s="14">
        <f t="shared" si="22"/>
        <v>24654</v>
      </c>
      <c r="B88" s="1">
        <f t="shared" si="26"/>
        <v>7</v>
      </c>
      <c r="C88" s="31"/>
      <c r="D88" s="31"/>
      <c r="E88" s="31"/>
      <c r="F88" s="34">
        <v>27.31105565646325</v>
      </c>
      <c r="G88" s="13">
        <f t="shared" si="15"/>
        <v>0</v>
      </c>
      <c r="H88" s="13">
        <f t="shared" si="16"/>
        <v>27.31105565646325</v>
      </c>
      <c r="I88" s="16">
        <f t="shared" si="24"/>
        <v>27.315634455465343</v>
      </c>
      <c r="J88" s="13">
        <f t="shared" si="17"/>
        <v>26.375452050999677</v>
      </c>
      <c r="K88" s="13">
        <f t="shared" si="18"/>
        <v>0.94018240446566637</v>
      </c>
      <c r="L88" s="13">
        <f t="shared" si="19"/>
        <v>0</v>
      </c>
      <c r="M88" s="13">
        <f t="shared" si="25"/>
        <v>2.4275767290273345E-5</v>
      </c>
      <c r="N88" s="13">
        <f t="shared" si="20"/>
        <v>1.5050975719969474E-5</v>
      </c>
      <c r="O88" s="13">
        <f t="shared" si="21"/>
        <v>1.5050975719969474E-5</v>
      </c>
      <c r="Q88" s="41">
        <v>22.663501339338641</v>
      </c>
      <c r="R88" s="44"/>
    </row>
    <row r="89" spans="1:18" s="3" customFormat="1" ht="13.5" customHeight="1" thickBot="1" x14ac:dyDescent="0.25">
      <c r="A89" s="14">
        <f t="shared" si="22"/>
        <v>24685</v>
      </c>
      <c r="B89" s="3">
        <f t="shared" si="26"/>
        <v>8</v>
      </c>
      <c r="C89" s="32"/>
      <c r="D89" s="32"/>
      <c r="E89" s="32"/>
      <c r="F89" s="37">
        <v>38.738393736763179</v>
      </c>
      <c r="G89" s="18">
        <f t="shared" si="15"/>
        <v>1.2763190038991072</v>
      </c>
      <c r="H89" s="18">
        <f t="shared" si="16"/>
        <v>37.462074732864075</v>
      </c>
      <c r="I89" s="17">
        <f t="shared" si="24"/>
        <v>38.402257137329741</v>
      </c>
      <c r="J89" s="18">
        <f t="shared" si="17"/>
        <v>35.676166722524428</v>
      </c>
      <c r="K89" s="18">
        <f t="shared" si="18"/>
        <v>2.7260904148053129</v>
      </c>
      <c r="L89" s="18">
        <f t="shared" si="19"/>
        <v>0</v>
      </c>
      <c r="M89" s="18">
        <f t="shared" si="25"/>
        <v>9.2247915703038704E-6</v>
      </c>
      <c r="N89" s="18">
        <f t="shared" si="20"/>
        <v>5.7193707735883995E-6</v>
      </c>
      <c r="O89" s="18">
        <f t="shared" si="21"/>
        <v>1.2763247232698809</v>
      </c>
      <c r="Q89" s="42">
        <v>21.947404000000009</v>
      </c>
      <c r="R89" s="47"/>
    </row>
    <row r="90" spans="1:18" s="1" customFormat="1" x14ac:dyDescent="0.2">
      <c r="A90" s="14">
        <f t="shared" si="22"/>
        <v>24716</v>
      </c>
      <c r="B90" s="1">
        <f t="shared" ref="B90:B153" si="27">B78</f>
        <v>9</v>
      </c>
      <c r="C90" s="31"/>
      <c r="D90" s="31"/>
      <c r="E90" s="31"/>
      <c r="F90" s="34">
        <v>1.8142857139999999</v>
      </c>
      <c r="G90" s="13">
        <f t="shared" si="15"/>
        <v>0</v>
      </c>
      <c r="H90" s="13">
        <f t="shared" si="16"/>
        <v>1.8142857139999999</v>
      </c>
      <c r="I90" s="16">
        <f t="shared" si="24"/>
        <v>4.5403761288053133</v>
      </c>
      <c r="J90" s="13">
        <f t="shared" si="17"/>
        <v>4.53545068214778</v>
      </c>
      <c r="K90" s="13">
        <f t="shared" si="18"/>
        <v>4.9254466575332501E-3</v>
      </c>
      <c r="L90" s="13">
        <f t="shared" si="19"/>
        <v>0</v>
      </c>
      <c r="M90" s="13">
        <f t="shared" si="25"/>
        <v>3.5054207967154709E-6</v>
      </c>
      <c r="N90" s="13">
        <f t="shared" si="20"/>
        <v>2.173360893963592E-6</v>
      </c>
      <c r="O90" s="13">
        <f t="shared" si="21"/>
        <v>2.173360893963592E-6</v>
      </c>
      <c r="Q90" s="41">
        <v>22.091807315217991</v>
      </c>
      <c r="R90" s="44"/>
    </row>
    <row r="91" spans="1:18" s="1" customFormat="1" x14ac:dyDescent="0.2">
      <c r="A91" s="14">
        <f t="shared" si="22"/>
        <v>24746</v>
      </c>
      <c r="B91" s="1">
        <f t="shared" si="27"/>
        <v>10</v>
      </c>
      <c r="C91" s="31"/>
      <c r="D91" s="31"/>
      <c r="E91" s="31"/>
      <c r="F91" s="34">
        <v>9.0655090198864112</v>
      </c>
      <c r="G91" s="13">
        <f t="shared" si="15"/>
        <v>0</v>
      </c>
      <c r="H91" s="13">
        <f t="shared" si="16"/>
        <v>9.0655090198864112</v>
      </c>
      <c r="I91" s="16">
        <f t="shared" si="24"/>
        <v>9.0704344665439436</v>
      </c>
      <c r="J91" s="13">
        <f t="shared" si="17"/>
        <v>8.9890153765682026</v>
      </c>
      <c r="K91" s="13">
        <f t="shared" si="18"/>
        <v>8.1419089975740988E-2</v>
      </c>
      <c r="L91" s="13">
        <f t="shared" si="19"/>
        <v>0</v>
      </c>
      <c r="M91" s="13">
        <f t="shared" si="25"/>
        <v>1.3320599027518789E-6</v>
      </c>
      <c r="N91" s="13">
        <f t="shared" si="20"/>
        <v>8.2587713970616489E-7</v>
      </c>
      <c r="O91" s="13">
        <f t="shared" si="21"/>
        <v>8.2587713970616489E-7</v>
      </c>
      <c r="Q91" s="41">
        <v>16.851632891197351</v>
      </c>
      <c r="R91" s="44"/>
    </row>
    <row r="92" spans="1:18" s="1" customFormat="1" x14ac:dyDescent="0.2">
      <c r="A92" s="14">
        <f t="shared" si="22"/>
        <v>24777</v>
      </c>
      <c r="B92" s="1">
        <f t="shared" si="27"/>
        <v>11</v>
      </c>
      <c r="C92" s="31"/>
      <c r="D92" s="31"/>
      <c r="E92" s="31"/>
      <c r="F92" s="34">
        <v>60.375970792128022</v>
      </c>
      <c r="G92" s="13">
        <f t="shared" si="15"/>
        <v>3.6954608052611357</v>
      </c>
      <c r="H92" s="13">
        <f t="shared" si="16"/>
        <v>56.680509986866888</v>
      </c>
      <c r="I92" s="16">
        <f t="shared" si="24"/>
        <v>56.761929076842627</v>
      </c>
      <c r="J92" s="13">
        <f t="shared" si="17"/>
        <v>43.520447248075421</v>
      </c>
      <c r="K92" s="13">
        <f t="shared" si="18"/>
        <v>13.241481828767206</v>
      </c>
      <c r="L92" s="13">
        <f t="shared" si="19"/>
        <v>2.1150644981409612</v>
      </c>
      <c r="M92" s="13">
        <f t="shared" si="25"/>
        <v>2.1150650043237245</v>
      </c>
      <c r="N92" s="13">
        <f t="shared" si="20"/>
        <v>1.3113403026807091</v>
      </c>
      <c r="O92" s="13">
        <f t="shared" si="21"/>
        <v>5.0068011079418451</v>
      </c>
      <c r="Q92" s="41">
        <v>16.967599052485941</v>
      </c>
      <c r="R92" s="44"/>
    </row>
    <row r="93" spans="1:18" s="1" customFormat="1" x14ac:dyDescent="0.2">
      <c r="A93" s="14">
        <f t="shared" si="22"/>
        <v>24807</v>
      </c>
      <c r="B93" s="1">
        <f t="shared" si="27"/>
        <v>12</v>
      </c>
      <c r="C93" s="31"/>
      <c r="D93" s="31"/>
      <c r="E93" s="31"/>
      <c r="F93" s="34">
        <v>31.569710819803781</v>
      </c>
      <c r="G93" s="13">
        <f t="shared" si="15"/>
        <v>0.47484014789075618</v>
      </c>
      <c r="H93" s="13">
        <f t="shared" si="16"/>
        <v>31.094870671913025</v>
      </c>
      <c r="I93" s="16">
        <f t="shared" si="24"/>
        <v>42.221288002539275</v>
      </c>
      <c r="J93" s="13">
        <f t="shared" si="17"/>
        <v>32.814098250919834</v>
      </c>
      <c r="K93" s="13">
        <f t="shared" si="18"/>
        <v>9.4071897516194412</v>
      </c>
      <c r="L93" s="13">
        <f t="shared" si="19"/>
        <v>0</v>
      </c>
      <c r="M93" s="13">
        <f t="shared" si="25"/>
        <v>0.80372470164301535</v>
      </c>
      <c r="N93" s="13">
        <f t="shared" si="20"/>
        <v>0.49830931501866949</v>
      </c>
      <c r="O93" s="13">
        <f t="shared" si="21"/>
        <v>0.97314946290942572</v>
      </c>
      <c r="Q93" s="41">
        <v>13.19918007502315</v>
      </c>
      <c r="R93" s="44"/>
    </row>
    <row r="94" spans="1:18" s="1" customFormat="1" x14ac:dyDescent="0.2">
      <c r="A94" s="14">
        <f t="shared" si="22"/>
        <v>24838</v>
      </c>
      <c r="B94" s="1">
        <f t="shared" si="27"/>
        <v>1</v>
      </c>
      <c r="C94" s="31"/>
      <c r="D94" s="31"/>
      <c r="E94" s="31"/>
      <c r="F94" s="34">
        <v>35.700186155357358</v>
      </c>
      <c r="G94" s="13">
        <f t="shared" si="15"/>
        <v>0.93663887508489152</v>
      </c>
      <c r="H94" s="13">
        <f t="shared" si="16"/>
        <v>34.763547280272469</v>
      </c>
      <c r="I94" s="16">
        <f t="shared" si="24"/>
        <v>44.17073703189191</v>
      </c>
      <c r="J94" s="13">
        <f t="shared" si="17"/>
        <v>32.517128204455503</v>
      </c>
      <c r="K94" s="13">
        <f t="shared" si="18"/>
        <v>11.653608827436408</v>
      </c>
      <c r="L94" s="13">
        <f t="shared" si="19"/>
        <v>0.51551621145676862</v>
      </c>
      <c r="M94" s="13">
        <f t="shared" si="25"/>
        <v>0.82093159808111449</v>
      </c>
      <c r="N94" s="13">
        <f t="shared" si="20"/>
        <v>0.50897759081029093</v>
      </c>
      <c r="O94" s="13">
        <f t="shared" si="21"/>
        <v>1.4456164658951824</v>
      </c>
      <c r="Q94" s="41">
        <v>11.999252893548389</v>
      </c>
      <c r="R94" s="44"/>
    </row>
    <row r="95" spans="1:18" s="1" customFormat="1" x14ac:dyDescent="0.2">
      <c r="A95" s="14">
        <f t="shared" si="22"/>
        <v>24869</v>
      </c>
      <c r="B95" s="1">
        <f t="shared" si="27"/>
        <v>2</v>
      </c>
      <c r="C95" s="31"/>
      <c r="D95" s="31"/>
      <c r="E95" s="31"/>
      <c r="F95" s="34">
        <v>55.695037634033071</v>
      </c>
      <c r="G95" s="13">
        <f t="shared" si="15"/>
        <v>3.172119349646473</v>
      </c>
      <c r="H95" s="13">
        <f t="shared" si="16"/>
        <v>52.522918284386598</v>
      </c>
      <c r="I95" s="16">
        <f t="shared" si="24"/>
        <v>63.661010900366236</v>
      </c>
      <c r="J95" s="13">
        <f t="shared" si="17"/>
        <v>38.773676571836454</v>
      </c>
      <c r="K95" s="13">
        <f t="shared" si="18"/>
        <v>24.887334328529782</v>
      </c>
      <c r="L95" s="13">
        <f t="shared" si="19"/>
        <v>13.846546422299765</v>
      </c>
      <c r="M95" s="13">
        <f t="shared" si="25"/>
        <v>14.158500429570589</v>
      </c>
      <c r="N95" s="13">
        <f t="shared" si="20"/>
        <v>8.7782702663337648</v>
      </c>
      <c r="O95" s="13">
        <f t="shared" si="21"/>
        <v>11.950389615980239</v>
      </c>
      <c r="Q95" s="41">
        <v>12.254830328456769</v>
      </c>
      <c r="R95" s="44"/>
    </row>
    <row r="96" spans="1:18" s="1" customFormat="1" x14ac:dyDescent="0.2">
      <c r="A96" s="14">
        <f t="shared" si="22"/>
        <v>24898</v>
      </c>
      <c r="B96" s="1">
        <f t="shared" si="27"/>
        <v>3</v>
      </c>
      <c r="C96" s="31"/>
      <c r="D96" s="31"/>
      <c r="E96" s="31"/>
      <c r="F96" s="34">
        <v>53.215513690626771</v>
      </c>
      <c r="G96" s="13">
        <f t="shared" si="15"/>
        <v>2.8949016184918213</v>
      </c>
      <c r="H96" s="13">
        <f t="shared" si="16"/>
        <v>50.320612072134949</v>
      </c>
      <c r="I96" s="16">
        <f t="shared" si="24"/>
        <v>61.361399978364958</v>
      </c>
      <c r="J96" s="13">
        <f t="shared" si="17"/>
        <v>41.424153029130544</v>
      </c>
      <c r="K96" s="13">
        <f t="shared" si="18"/>
        <v>19.937246949234414</v>
      </c>
      <c r="L96" s="13">
        <f t="shared" si="19"/>
        <v>8.860062125474423</v>
      </c>
      <c r="M96" s="13">
        <f t="shared" si="25"/>
        <v>14.240292288711247</v>
      </c>
      <c r="N96" s="13">
        <f t="shared" si="20"/>
        <v>8.8289812190009727</v>
      </c>
      <c r="O96" s="13">
        <f t="shared" si="21"/>
        <v>11.723882837492795</v>
      </c>
      <c r="Q96" s="41">
        <v>14.27183106946565</v>
      </c>
      <c r="R96" s="44"/>
    </row>
    <row r="97" spans="1:18" s="1" customFormat="1" x14ac:dyDescent="0.2">
      <c r="A97" s="14">
        <f t="shared" si="22"/>
        <v>24929</v>
      </c>
      <c r="B97" s="1">
        <f t="shared" si="27"/>
        <v>4</v>
      </c>
      <c r="C97" s="31"/>
      <c r="D97" s="31"/>
      <c r="E97" s="31"/>
      <c r="F97" s="34">
        <v>23.256316306663141</v>
      </c>
      <c r="G97" s="13">
        <f t="shared" si="15"/>
        <v>0</v>
      </c>
      <c r="H97" s="13">
        <f t="shared" si="16"/>
        <v>23.256316306663141</v>
      </c>
      <c r="I97" s="16">
        <f t="shared" si="24"/>
        <v>34.333501130423137</v>
      </c>
      <c r="J97" s="13">
        <f t="shared" si="17"/>
        <v>30.363611350352222</v>
      </c>
      <c r="K97" s="13">
        <f t="shared" si="18"/>
        <v>3.9698897800709148</v>
      </c>
      <c r="L97" s="13">
        <f t="shared" si="19"/>
        <v>0</v>
      </c>
      <c r="M97" s="13">
        <f t="shared" si="25"/>
        <v>5.4113110697102744</v>
      </c>
      <c r="N97" s="13">
        <f t="shared" si="20"/>
        <v>3.3550128632203702</v>
      </c>
      <c r="O97" s="13">
        <f t="shared" si="21"/>
        <v>3.3550128632203702</v>
      </c>
      <c r="Q97" s="41">
        <v>16.380436072869511</v>
      </c>
      <c r="R97" s="44"/>
    </row>
    <row r="98" spans="1:18" s="1" customFormat="1" x14ac:dyDescent="0.2">
      <c r="A98" s="14">
        <f t="shared" si="22"/>
        <v>24959</v>
      </c>
      <c r="B98" s="1">
        <f t="shared" si="27"/>
        <v>5</v>
      </c>
      <c r="C98" s="31"/>
      <c r="D98" s="31"/>
      <c r="E98" s="31"/>
      <c r="F98" s="34">
        <v>5.8684686938215922</v>
      </c>
      <c r="G98" s="13">
        <f t="shared" si="15"/>
        <v>0</v>
      </c>
      <c r="H98" s="13">
        <f t="shared" si="16"/>
        <v>5.8684686938215922</v>
      </c>
      <c r="I98" s="16">
        <f t="shared" si="24"/>
        <v>9.838358473892507</v>
      </c>
      <c r="J98" s="13">
        <f t="shared" si="17"/>
        <v>9.7908415722800282</v>
      </c>
      <c r="K98" s="13">
        <f t="shared" si="18"/>
        <v>4.751690161247879E-2</v>
      </c>
      <c r="L98" s="13">
        <f t="shared" si="19"/>
        <v>0</v>
      </c>
      <c r="M98" s="13">
        <f t="shared" si="25"/>
        <v>2.0562982064899042</v>
      </c>
      <c r="N98" s="13">
        <f t="shared" si="20"/>
        <v>1.2749048880237406</v>
      </c>
      <c r="O98" s="13">
        <f t="shared" si="21"/>
        <v>1.2749048880237406</v>
      </c>
      <c r="Q98" s="41">
        <v>22.428688579962099</v>
      </c>
      <c r="R98" s="44"/>
    </row>
    <row r="99" spans="1:18" s="1" customFormat="1" x14ac:dyDescent="0.2">
      <c r="A99" s="14">
        <f t="shared" si="22"/>
        <v>24990</v>
      </c>
      <c r="B99" s="1">
        <f t="shared" si="27"/>
        <v>6</v>
      </c>
      <c r="C99" s="31"/>
      <c r="D99" s="31"/>
      <c r="E99" s="31"/>
      <c r="F99" s="34">
        <v>1.0389379721166501</v>
      </c>
      <c r="G99" s="13">
        <f t="shared" si="15"/>
        <v>0</v>
      </c>
      <c r="H99" s="13">
        <f t="shared" si="16"/>
        <v>1.0389379721166501</v>
      </c>
      <c r="I99" s="16">
        <f t="shared" si="24"/>
        <v>1.0864548737291289</v>
      </c>
      <c r="J99" s="13">
        <f t="shared" si="17"/>
        <v>1.0863960211382475</v>
      </c>
      <c r="K99" s="13">
        <f t="shared" si="18"/>
        <v>5.8852590881341982E-5</v>
      </c>
      <c r="L99" s="13">
        <f t="shared" si="19"/>
        <v>0</v>
      </c>
      <c r="M99" s="13">
        <f t="shared" si="25"/>
        <v>0.78139331846616367</v>
      </c>
      <c r="N99" s="13">
        <f t="shared" si="20"/>
        <v>0.48446385744902148</v>
      </c>
      <c r="O99" s="13">
        <f t="shared" si="21"/>
        <v>0.48446385744902148</v>
      </c>
      <c r="Q99" s="41">
        <v>23.073998972254849</v>
      </c>
      <c r="R99" s="44"/>
    </row>
    <row r="100" spans="1:18" s="1" customFormat="1" x14ac:dyDescent="0.2">
      <c r="A100" s="14">
        <f t="shared" si="22"/>
        <v>25020</v>
      </c>
      <c r="B100" s="1">
        <f t="shared" si="27"/>
        <v>7</v>
      </c>
      <c r="C100" s="31"/>
      <c r="D100" s="31"/>
      <c r="E100" s="31"/>
      <c r="F100" s="34">
        <v>1.32468710184657</v>
      </c>
      <c r="G100" s="13">
        <f t="shared" si="15"/>
        <v>0</v>
      </c>
      <c r="H100" s="13">
        <f t="shared" si="16"/>
        <v>1.32468710184657</v>
      </c>
      <c r="I100" s="16">
        <f t="shared" si="24"/>
        <v>1.3247459544374514</v>
      </c>
      <c r="J100" s="13">
        <f t="shared" si="17"/>
        <v>1.3246338858661881</v>
      </c>
      <c r="K100" s="13">
        <f t="shared" si="18"/>
        <v>1.1206857126322411E-4</v>
      </c>
      <c r="L100" s="13">
        <f t="shared" si="19"/>
        <v>0</v>
      </c>
      <c r="M100" s="13">
        <f t="shared" si="25"/>
        <v>0.29692946101714218</v>
      </c>
      <c r="N100" s="13">
        <f t="shared" si="20"/>
        <v>0.18409626583062816</v>
      </c>
      <c r="O100" s="13">
        <f t="shared" si="21"/>
        <v>0.18409626583062816</v>
      </c>
      <c r="Q100" s="41">
        <v>22.724319383171942</v>
      </c>
      <c r="R100" s="44"/>
    </row>
    <row r="101" spans="1:18" s="1" customFormat="1" ht="13.5" customHeight="1" thickBot="1" x14ac:dyDescent="0.25">
      <c r="A101" s="14">
        <f t="shared" si="22"/>
        <v>25051</v>
      </c>
      <c r="B101" s="3">
        <f t="shared" si="27"/>
        <v>8</v>
      </c>
      <c r="C101" s="32"/>
      <c r="D101" s="32"/>
      <c r="E101" s="32"/>
      <c r="F101" s="37">
        <v>4.2066004360941891</v>
      </c>
      <c r="G101" s="18">
        <f t="shared" si="15"/>
        <v>0</v>
      </c>
      <c r="H101" s="18">
        <f t="shared" si="16"/>
        <v>4.2066004360941891</v>
      </c>
      <c r="I101" s="17">
        <f t="shared" si="24"/>
        <v>4.2067125046654521</v>
      </c>
      <c r="J101" s="18">
        <f t="shared" si="17"/>
        <v>4.2029484664154593</v>
      </c>
      <c r="K101" s="18">
        <f t="shared" si="18"/>
        <v>3.7640382499928293E-3</v>
      </c>
      <c r="L101" s="18">
        <f t="shared" si="19"/>
        <v>0</v>
      </c>
      <c r="M101" s="18">
        <f t="shared" si="25"/>
        <v>0.11283319518651402</v>
      </c>
      <c r="N101" s="18">
        <f t="shared" si="20"/>
        <v>6.9956581015638689E-2</v>
      </c>
      <c r="O101" s="18">
        <f t="shared" si="21"/>
        <v>6.9956581015638689E-2</v>
      </c>
      <c r="P101" s="3"/>
      <c r="Q101" s="42">
        <v>22.376874000000011</v>
      </c>
      <c r="R101" s="47"/>
    </row>
    <row r="102" spans="1:18" s="1" customFormat="1" x14ac:dyDescent="0.2">
      <c r="A102" s="14">
        <f t="shared" si="22"/>
        <v>25082</v>
      </c>
      <c r="B102" s="1">
        <f t="shared" si="27"/>
        <v>9</v>
      </c>
      <c r="C102" s="31"/>
      <c r="D102" s="31"/>
      <c r="E102" s="31"/>
      <c r="F102" s="34">
        <v>0.485714286</v>
      </c>
      <c r="G102" s="13">
        <f t="shared" si="15"/>
        <v>0</v>
      </c>
      <c r="H102" s="13">
        <f t="shared" si="16"/>
        <v>0.485714286</v>
      </c>
      <c r="I102" s="16">
        <f t="shared" si="24"/>
        <v>0.48947832424999282</v>
      </c>
      <c r="J102" s="13">
        <f t="shared" si="17"/>
        <v>0.48947267109040327</v>
      </c>
      <c r="K102" s="13">
        <f t="shared" si="18"/>
        <v>5.6531595895581432E-6</v>
      </c>
      <c r="L102" s="13">
        <f t="shared" si="19"/>
        <v>0</v>
      </c>
      <c r="M102" s="13">
        <f t="shared" si="25"/>
        <v>4.2876614170875335E-2</v>
      </c>
      <c r="N102" s="13">
        <f t="shared" si="20"/>
        <v>2.6583500785942706E-2</v>
      </c>
      <c r="O102" s="13">
        <f t="shared" si="21"/>
        <v>2.6583500785942706E-2</v>
      </c>
      <c r="Q102" s="41">
        <v>22.725018496856929</v>
      </c>
      <c r="R102" s="44"/>
    </row>
    <row r="103" spans="1:18" s="1" customFormat="1" x14ac:dyDescent="0.2">
      <c r="A103" s="14">
        <f t="shared" si="22"/>
        <v>25112</v>
      </c>
      <c r="B103" s="1">
        <f t="shared" si="27"/>
        <v>10</v>
      </c>
      <c r="C103" s="31"/>
      <c r="D103" s="31"/>
      <c r="E103" s="31"/>
      <c r="F103" s="34">
        <v>4.6203211449857413</v>
      </c>
      <c r="G103" s="13">
        <f t="shared" si="15"/>
        <v>0</v>
      </c>
      <c r="H103" s="13">
        <f t="shared" si="16"/>
        <v>4.6203211449857413</v>
      </c>
      <c r="I103" s="16">
        <f t="shared" si="24"/>
        <v>4.6203267981453306</v>
      </c>
      <c r="J103" s="13">
        <f t="shared" si="17"/>
        <v>4.6104542317441979</v>
      </c>
      <c r="K103" s="13">
        <f t="shared" si="18"/>
        <v>9.8725664011327652E-3</v>
      </c>
      <c r="L103" s="13">
        <f t="shared" si="19"/>
        <v>0</v>
      </c>
      <c r="M103" s="13">
        <f t="shared" si="25"/>
        <v>1.6293113384932629E-2</v>
      </c>
      <c r="N103" s="13">
        <f t="shared" si="20"/>
        <v>1.010173029865823E-2</v>
      </c>
      <c r="O103" s="13">
        <f t="shared" si="21"/>
        <v>1.010173029865823E-2</v>
      </c>
      <c r="Q103" s="41">
        <v>17.536405322015451</v>
      </c>
      <c r="R103" s="44"/>
    </row>
    <row r="104" spans="1:18" s="1" customFormat="1" x14ac:dyDescent="0.2">
      <c r="A104" s="14">
        <f t="shared" si="22"/>
        <v>25143</v>
      </c>
      <c r="B104" s="1">
        <f t="shared" si="27"/>
        <v>11</v>
      </c>
      <c r="C104" s="31"/>
      <c r="D104" s="31"/>
      <c r="E104" s="31"/>
      <c r="F104" s="34">
        <v>64.235482821648432</v>
      </c>
      <c r="G104" s="13">
        <f t="shared" si="15"/>
        <v>4.1269650748742386</v>
      </c>
      <c r="H104" s="13">
        <f t="shared" si="16"/>
        <v>60.108517746774197</v>
      </c>
      <c r="I104" s="16">
        <f t="shared" si="24"/>
        <v>60.118390313175333</v>
      </c>
      <c r="J104" s="13">
        <f t="shared" si="17"/>
        <v>41.594222773704303</v>
      </c>
      <c r="K104" s="13">
        <f t="shared" si="18"/>
        <v>18.52416753947103</v>
      </c>
      <c r="L104" s="13">
        <f t="shared" si="19"/>
        <v>7.4365926496779453</v>
      </c>
      <c r="M104" s="13">
        <f t="shared" si="25"/>
        <v>7.4427840327642194</v>
      </c>
      <c r="N104" s="13">
        <f t="shared" si="20"/>
        <v>4.6145261003138156</v>
      </c>
      <c r="O104" s="13">
        <f t="shared" si="21"/>
        <v>8.7414911751880542</v>
      </c>
      <c r="Q104" s="41">
        <v>14.64146421038598</v>
      </c>
      <c r="R104" s="44"/>
    </row>
    <row r="105" spans="1:18" s="1" customFormat="1" x14ac:dyDescent="0.2">
      <c r="A105" s="14">
        <f t="shared" si="22"/>
        <v>25173</v>
      </c>
      <c r="B105" s="1">
        <f t="shared" si="27"/>
        <v>12</v>
      </c>
      <c r="C105" s="31"/>
      <c r="D105" s="31"/>
      <c r="E105" s="31"/>
      <c r="F105" s="34">
        <v>33.283152305447963</v>
      </c>
      <c r="G105" s="13">
        <f t="shared" si="15"/>
        <v>0.66640771164817647</v>
      </c>
      <c r="H105" s="13">
        <f t="shared" si="16"/>
        <v>32.616744593799787</v>
      </c>
      <c r="I105" s="16">
        <f t="shared" si="24"/>
        <v>43.704319483592869</v>
      </c>
      <c r="J105" s="13">
        <f t="shared" si="17"/>
        <v>32.665761044920266</v>
      </c>
      <c r="K105" s="13">
        <f t="shared" si="18"/>
        <v>11.038558438672602</v>
      </c>
      <c r="L105" s="13">
        <f t="shared" si="19"/>
        <v>0</v>
      </c>
      <c r="M105" s="13">
        <f t="shared" si="25"/>
        <v>2.8282579324504038</v>
      </c>
      <c r="N105" s="13">
        <f t="shared" si="20"/>
        <v>1.7535199181192505</v>
      </c>
      <c r="O105" s="13">
        <f t="shared" si="21"/>
        <v>2.419927629767427</v>
      </c>
      <c r="Q105" s="41">
        <v>12.339438109103851</v>
      </c>
      <c r="R105" s="44"/>
    </row>
    <row r="106" spans="1:18" s="1" customFormat="1" x14ac:dyDescent="0.2">
      <c r="A106" s="14">
        <f t="shared" si="22"/>
        <v>25204</v>
      </c>
      <c r="B106" s="1">
        <f t="shared" si="27"/>
        <v>1</v>
      </c>
      <c r="C106" s="31"/>
      <c r="D106" s="31"/>
      <c r="E106" s="31"/>
      <c r="F106" s="34">
        <v>71.803196427700726</v>
      </c>
      <c r="G106" s="13">
        <f t="shared" si="15"/>
        <v>4.973056681078277</v>
      </c>
      <c r="H106" s="13">
        <f t="shared" si="16"/>
        <v>66.83013974662245</v>
      </c>
      <c r="I106" s="16">
        <f t="shared" si="24"/>
        <v>77.868698185295045</v>
      </c>
      <c r="J106" s="13">
        <f t="shared" si="17"/>
        <v>38.949692652394539</v>
      </c>
      <c r="K106" s="13">
        <f t="shared" si="18"/>
        <v>38.919005532900506</v>
      </c>
      <c r="L106" s="13">
        <f t="shared" si="19"/>
        <v>27.981389457892966</v>
      </c>
      <c r="M106" s="13">
        <f t="shared" si="25"/>
        <v>29.056127472224123</v>
      </c>
      <c r="N106" s="13">
        <f t="shared" si="20"/>
        <v>18.014799032778956</v>
      </c>
      <c r="O106" s="13">
        <f t="shared" si="21"/>
        <v>22.987855713857233</v>
      </c>
      <c r="Q106" s="41">
        <v>11.024027393548391</v>
      </c>
      <c r="R106" s="44"/>
    </row>
    <row r="107" spans="1:18" s="1" customFormat="1" x14ac:dyDescent="0.2">
      <c r="A107" s="14">
        <f t="shared" si="22"/>
        <v>25235</v>
      </c>
      <c r="B107" s="1">
        <f t="shared" si="27"/>
        <v>2</v>
      </c>
      <c r="C107" s="31"/>
      <c r="D107" s="31"/>
      <c r="E107" s="31"/>
      <c r="F107" s="34">
        <v>6.3910982883113334</v>
      </c>
      <c r="G107" s="13">
        <f t="shared" si="15"/>
        <v>0</v>
      </c>
      <c r="H107" s="13">
        <f t="shared" si="16"/>
        <v>6.3910982883113334</v>
      </c>
      <c r="I107" s="16">
        <f t="shared" si="24"/>
        <v>17.328714363318873</v>
      </c>
      <c r="J107" s="13">
        <f t="shared" si="17"/>
        <v>16.503815070321096</v>
      </c>
      <c r="K107" s="13">
        <f t="shared" si="18"/>
        <v>0.82489929299777742</v>
      </c>
      <c r="L107" s="13">
        <f t="shared" si="19"/>
        <v>0</v>
      </c>
      <c r="M107" s="13">
        <f t="shared" si="25"/>
        <v>11.041328439445167</v>
      </c>
      <c r="N107" s="13">
        <f t="shared" si="20"/>
        <v>6.8456236324560029</v>
      </c>
      <c r="O107" s="13">
        <f t="shared" si="21"/>
        <v>6.8456236324560029</v>
      </c>
      <c r="Q107" s="41">
        <v>13.74316363102038</v>
      </c>
      <c r="R107" s="44"/>
    </row>
    <row r="108" spans="1:18" s="1" customFormat="1" x14ac:dyDescent="0.2">
      <c r="A108" s="14">
        <f t="shared" si="22"/>
        <v>25263</v>
      </c>
      <c r="B108" s="1">
        <f t="shared" si="27"/>
        <v>3</v>
      </c>
      <c r="C108" s="31"/>
      <c r="D108" s="31"/>
      <c r="E108" s="31"/>
      <c r="F108" s="34">
        <v>8.2761738404923246</v>
      </c>
      <c r="G108" s="13">
        <f t="shared" si="15"/>
        <v>0</v>
      </c>
      <c r="H108" s="13">
        <f t="shared" si="16"/>
        <v>8.2761738404923246</v>
      </c>
      <c r="I108" s="16">
        <f t="shared" si="24"/>
        <v>9.1010731334901021</v>
      </c>
      <c r="J108" s="13">
        <f t="shared" si="17"/>
        <v>9.0374381625813562</v>
      </c>
      <c r="K108" s="13">
        <f t="shared" si="18"/>
        <v>6.3634970908745814E-2</v>
      </c>
      <c r="L108" s="13">
        <f t="shared" si="19"/>
        <v>0</v>
      </c>
      <c r="M108" s="13">
        <f t="shared" si="25"/>
        <v>4.1957048069891636</v>
      </c>
      <c r="N108" s="13">
        <f t="shared" si="20"/>
        <v>2.6013369803332815</v>
      </c>
      <c r="O108" s="13">
        <f t="shared" si="21"/>
        <v>2.6013369803332815</v>
      </c>
      <c r="Q108" s="41">
        <v>18.689952714886971</v>
      </c>
      <c r="R108" s="44"/>
    </row>
    <row r="109" spans="1:18" s="1" customFormat="1" x14ac:dyDescent="0.2">
      <c r="A109" s="14">
        <f t="shared" si="22"/>
        <v>25294</v>
      </c>
      <c r="B109" s="1">
        <f t="shared" si="27"/>
        <v>4</v>
      </c>
      <c r="C109" s="31"/>
      <c r="D109" s="31"/>
      <c r="E109" s="31"/>
      <c r="F109" s="34">
        <v>32.936571423247678</v>
      </c>
      <c r="G109" s="13">
        <f t="shared" si="15"/>
        <v>0.62765899696823224</v>
      </c>
      <c r="H109" s="13">
        <f t="shared" si="16"/>
        <v>32.308912426279448</v>
      </c>
      <c r="I109" s="16">
        <f t="shared" si="24"/>
        <v>32.372547397188193</v>
      </c>
      <c r="J109" s="13">
        <f t="shared" si="17"/>
        <v>28.547187005518726</v>
      </c>
      <c r="K109" s="13">
        <f t="shared" si="18"/>
        <v>3.8253603916694665</v>
      </c>
      <c r="L109" s="13">
        <f t="shared" si="19"/>
        <v>0</v>
      </c>
      <c r="M109" s="13">
        <f t="shared" si="25"/>
        <v>1.5943678266558821</v>
      </c>
      <c r="N109" s="13">
        <f t="shared" si="20"/>
        <v>0.98850805252664686</v>
      </c>
      <c r="O109" s="13">
        <f t="shared" si="21"/>
        <v>1.6161670494948792</v>
      </c>
      <c r="Q109" s="41">
        <v>15.353847808377241</v>
      </c>
      <c r="R109" s="44"/>
    </row>
    <row r="110" spans="1:18" s="1" customFormat="1" x14ac:dyDescent="0.2">
      <c r="A110" s="14">
        <f t="shared" si="22"/>
        <v>25324</v>
      </c>
      <c r="B110" s="1">
        <f t="shared" si="27"/>
        <v>5</v>
      </c>
      <c r="C110" s="31"/>
      <c r="D110" s="31"/>
      <c r="E110" s="31"/>
      <c r="F110" s="34">
        <v>1.7105404639079751</v>
      </c>
      <c r="G110" s="13">
        <f t="shared" si="15"/>
        <v>0</v>
      </c>
      <c r="H110" s="13">
        <f t="shared" si="16"/>
        <v>1.7105404639079751</v>
      </c>
      <c r="I110" s="16">
        <f t="shared" si="24"/>
        <v>5.5359008555774416</v>
      </c>
      <c r="J110" s="13">
        <f t="shared" si="17"/>
        <v>5.5255507329411664</v>
      </c>
      <c r="K110" s="13">
        <f t="shared" si="18"/>
        <v>1.0350122636275216E-2</v>
      </c>
      <c r="L110" s="13">
        <f t="shared" si="19"/>
        <v>0</v>
      </c>
      <c r="M110" s="13">
        <f t="shared" si="25"/>
        <v>0.6058597741292352</v>
      </c>
      <c r="N110" s="13">
        <f t="shared" si="20"/>
        <v>0.3756330599601258</v>
      </c>
      <c r="O110" s="13">
        <f t="shared" si="21"/>
        <v>0.3756330599601258</v>
      </c>
      <c r="Q110" s="41">
        <v>21.037559964205059</v>
      </c>
      <c r="R110" s="44"/>
    </row>
    <row r="111" spans="1:18" s="1" customFormat="1" x14ac:dyDescent="0.2">
      <c r="A111" s="14">
        <f t="shared" si="22"/>
        <v>25355</v>
      </c>
      <c r="B111" s="1">
        <f t="shared" si="27"/>
        <v>6</v>
      </c>
      <c r="C111" s="31"/>
      <c r="D111" s="31"/>
      <c r="E111" s="31"/>
      <c r="F111" s="34">
        <v>0.70489628539200555</v>
      </c>
      <c r="G111" s="13">
        <f t="shared" si="15"/>
        <v>0</v>
      </c>
      <c r="H111" s="13">
        <f t="shared" si="16"/>
        <v>0.70489628539200555</v>
      </c>
      <c r="I111" s="16">
        <f t="shared" si="24"/>
        <v>0.71524640802828077</v>
      </c>
      <c r="J111" s="13">
        <f t="shared" si="17"/>
        <v>0.71522336414015886</v>
      </c>
      <c r="K111" s="13">
        <f t="shared" si="18"/>
        <v>2.3043888121909717E-5</v>
      </c>
      <c r="L111" s="13">
        <f t="shared" si="19"/>
        <v>0</v>
      </c>
      <c r="M111" s="13">
        <f t="shared" si="25"/>
        <v>0.23022671416910939</v>
      </c>
      <c r="N111" s="13">
        <f t="shared" si="20"/>
        <v>0.14274056278484781</v>
      </c>
      <c r="O111" s="13">
        <f t="shared" si="21"/>
        <v>0.14274056278484781</v>
      </c>
      <c r="Q111" s="41">
        <v>20.832431352979281</v>
      </c>
      <c r="R111" s="44"/>
    </row>
    <row r="112" spans="1:18" s="1" customFormat="1" x14ac:dyDescent="0.2">
      <c r="A112" s="14">
        <f t="shared" si="22"/>
        <v>25385</v>
      </c>
      <c r="B112" s="1">
        <f t="shared" si="27"/>
        <v>7</v>
      </c>
      <c r="C112" s="31"/>
      <c r="D112" s="31"/>
      <c r="E112" s="31"/>
      <c r="F112" s="34">
        <v>0.71695611264658587</v>
      </c>
      <c r="G112" s="13">
        <f t="shared" si="15"/>
        <v>0</v>
      </c>
      <c r="H112" s="13">
        <f t="shared" si="16"/>
        <v>0.71695611264658587</v>
      </c>
      <c r="I112" s="16">
        <f t="shared" si="24"/>
        <v>0.71697915653470778</v>
      </c>
      <c r="J112" s="13">
        <f t="shared" si="17"/>
        <v>0.7169574935186469</v>
      </c>
      <c r="K112" s="13">
        <f t="shared" si="18"/>
        <v>2.1663016060879947E-5</v>
      </c>
      <c r="L112" s="13">
        <f t="shared" si="19"/>
        <v>0</v>
      </c>
      <c r="M112" s="13">
        <f t="shared" si="25"/>
        <v>8.7486151384261579E-2</v>
      </c>
      <c r="N112" s="13">
        <f t="shared" si="20"/>
        <v>5.4241413858242181E-2</v>
      </c>
      <c r="O112" s="13">
        <f t="shared" si="21"/>
        <v>5.4241413858242181E-2</v>
      </c>
      <c r="Q112" s="41">
        <v>21.320420692987401</v>
      </c>
      <c r="R112" s="44"/>
    </row>
    <row r="113" spans="1:18" s="1" customFormat="1" ht="13.5" customHeight="1" thickBot="1" x14ac:dyDescent="0.25">
      <c r="A113" s="14">
        <f t="shared" si="22"/>
        <v>25416</v>
      </c>
      <c r="B113" s="3">
        <f t="shared" si="27"/>
        <v>8</v>
      </c>
      <c r="C113" s="32"/>
      <c r="D113" s="32"/>
      <c r="E113" s="32"/>
      <c r="F113" s="37">
        <v>72.735109787763946</v>
      </c>
      <c r="G113" s="18">
        <f t="shared" si="15"/>
        <v>5.0772472084560967</v>
      </c>
      <c r="H113" s="18">
        <f t="shared" si="16"/>
        <v>67.657862579307846</v>
      </c>
      <c r="I113" s="17">
        <f t="shared" si="24"/>
        <v>67.657884242323902</v>
      </c>
      <c r="J113" s="18">
        <f t="shared" si="17"/>
        <v>53.774699585657054</v>
      </c>
      <c r="K113" s="18">
        <f t="shared" si="18"/>
        <v>13.883184656666849</v>
      </c>
      <c r="L113" s="18">
        <f t="shared" si="19"/>
        <v>2.7614856275807957</v>
      </c>
      <c r="M113" s="18">
        <f t="shared" si="25"/>
        <v>2.7947303651068154</v>
      </c>
      <c r="N113" s="18">
        <f t="shared" si="20"/>
        <v>1.7327328263662256</v>
      </c>
      <c r="O113" s="18">
        <f t="shared" si="21"/>
        <v>6.8099800348223223</v>
      </c>
      <c r="P113" s="3"/>
      <c r="Q113" s="42">
        <v>20.754497000000011</v>
      </c>
      <c r="R113" s="47"/>
    </row>
    <row r="114" spans="1:18" s="1" customFormat="1" x14ac:dyDescent="0.2">
      <c r="A114" s="14">
        <f t="shared" si="22"/>
        <v>25447</v>
      </c>
      <c r="B114" s="1">
        <f t="shared" si="27"/>
        <v>9</v>
      </c>
      <c r="C114" s="31"/>
      <c r="D114" s="31"/>
      <c r="E114" s="31"/>
      <c r="F114" s="34">
        <v>4.4121481930316602</v>
      </c>
      <c r="G114" s="13">
        <f t="shared" si="15"/>
        <v>0</v>
      </c>
      <c r="H114" s="13">
        <f t="shared" si="16"/>
        <v>4.4121481930316602</v>
      </c>
      <c r="I114" s="16">
        <f t="shared" si="24"/>
        <v>15.533847222117714</v>
      </c>
      <c r="J114" s="13">
        <f t="shared" si="17"/>
        <v>15.299990925289174</v>
      </c>
      <c r="K114" s="13">
        <f t="shared" si="18"/>
        <v>0.23385629682853981</v>
      </c>
      <c r="L114" s="13">
        <f t="shared" si="19"/>
        <v>0</v>
      </c>
      <c r="M114" s="13">
        <f t="shared" si="25"/>
        <v>1.0619975387405898</v>
      </c>
      <c r="N114" s="13">
        <f t="shared" si="20"/>
        <v>0.65843847401916566</v>
      </c>
      <c r="O114" s="13">
        <f t="shared" si="21"/>
        <v>0.65843847401916566</v>
      </c>
      <c r="Q114" s="41">
        <v>20.738157190393348</v>
      </c>
      <c r="R114" s="44"/>
    </row>
    <row r="115" spans="1:18" s="1" customFormat="1" x14ac:dyDescent="0.2">
      <c r="A115" s="14">
        <f t="shared" si="22"/>
        <v>25477</v>
      </c>
      <c r="B115" s="1">
        <f t="shared" si="27"/>
        <v>10</v>
      </c>
      <c r="C115" s="31"/>
      <c r="D115" s="31"/>
      <c r="E115" s="31"/>
      <c r="F115" s="34">
        <v>4.4868918300437421</v>
      </c>
      <c r="G115" s="13">
        <f t="shared" si="15"/>
        <v>0</v>
      </c>
      <c r="H115" s="13">
        <f t="shared" si="16"/>
        <v>4.4868918300437421</v>
      </c>
      <c r="I115" s="16">
        <f t="shared" si="24"/>
        <v>4.720748126872282</v>
      </c>
      <c r="J115" s="13">
        <f t="shared" si="17"/>
        <v>4.7141847509067842</v>
      </c>
      <c r="K115" s="13">
        <f t="shared" si="18"/>
        <v>6.5633759654977197E-3</v>
      </c>
      <c r="L115" s="13">
        <f t="shared" si="19"/>
        <v>0</v>
      </c>
      <c r="M115" s="13">
        <f t="shared" si="25"/>
        <v>0.40355906472142411</v>
      </c>
      <c r="N115" s="13">
        <f t="shared" si="20"/>
        <v>0.25020662012728295</v>
      </c>
      <c r="O115" s="13">
        <f t="shared" si="21"/>
        <v>0.25020662012728295</v>
      </c>
      <c r="Q115" s="41">
        <v>20.884618201905202</v>
      </c>
      <c r="R115" s="44"/>
    </row>
    <row r="116" spans="1:18" s="1" customFormat="1" x14ac:dyDescent="0.2">
      <c r="A116" s="14">
        <f t="shared" si="22"/>
        <v>25508</v>
      </c>
      <c r="B116" s="1">
        <f t="shared" si="27"/>
        <v>11</v>
      </c>
      <c r="C116" s="31"/>
      <c r="D116" s="31"/>
      <c r="E116" s="31"/>
      <c r="F116" s="34">
        <v>35.711737135730672</v>
      </c>
      <c r="G116" s="13">
        <f t="shared" si="15"/>
        <v>0.93793030708748115</v>
      </c>
      <c r="H116" s="13">
        <f t="shared" si="16"/>
        <v>34.773806828643188</v>
      </c>
      <c r="I116" s="16">
        <f t="shared" si="24"/>
        <v>34.780370204608687</v>
      </c>
      <c r="J116" s="13">
        <f t="shared" si="17"/>
        <v>30.221312818850922</v>
      </c>
      <c r="K116" s="13">
        <f t="shared" si="18"/>
        <v>4.5590573857577645</v>
      </c>
      <c r="L116" s="13">
        <f t="shared" si="19"/>
        <v>0</v>
      </c>
      <c r="M116" s="13">
        <f t="shared" si="25"/>
        <v>0.15335244459414116</v>
      </c>
      <c r="N116" s="13">
        <f t="shared" si="20"/>
        <v>9.5078515648367515E-2</v>
      </c>
      <c r="O116" s="13">
        <f t="shared" si="21"/>
        <v>1.0330088227358487</v>
      </c>
      <c r="Q116" s="41">
        <v>15.476611242220001</v>
      </c>
      <c r="R116" s="44"/>
    </row>
    <row r="117" spans="1:18" s="1" customFormat="1" x14ac:dyDescent="0.2">
      <c r="A117" s="14">
        <f t="shared" si="22"/>
        <v>25538</v>
      </c>
      <c r="B117" s="1">
        <f t="shared" si="27"/>
        <v>12</v>
      </c>
      <c r="C117" s="31"/>
      <c r="D117" s="31"/>
      <c r="E117" s="31"/>
      <c r="F117" s="34">
        <v>13.58019113540275</v>
      </c>
      <c r="G117" s="13">
        <f t="shared" si="15"/>
        <v>0</v>
      </c>
      <c r="H117" s="13">
        <f t="shared" si="16"/>
        <v>13.58019113540275</v>
      </c>
      <c r="I117" s="16">
        <f t="shared" si="24"/>
        <v>18.139248521160514</v>
      </c>
      <c r="J117" s="13">
        <f t="shared" si="17"/>
        <v>16.955770332859</v>
      </c>
      <c r="K117" s="13">
        <f t="shared" si="18"/>
        <v>1.183478188301514</v>
      </c>
      <c r="L117" s="13">
        <f t="shared" si="19"/>
        <v>0</v>
      </c>
      <c r="M117" s="13">
        <f t="shared" si="25"/>
        <v>5.8273928945773643E-2</v>
      </c>
      <c r="N117" s="13">
        <f t="shared" si="20"/>
        <v>3.6129835946379661E-2</v>
      </c>
      <c r="O117" s="13">
        <f t="shared" si="21"/>
        <v>3.6129835946379661E-2</v>
      </c>
      <c r="Q117" s="41">
        <v>11.900193376560241</v>
      </c>
      <c r="R117" s="44"/>
    </row>
    <row r="118" spans="1:18" s="1" customFormat="1" x14ac:dyDescent="0.2">
      <c r="A118" s="14">
        <f t="shared" si="22"/>
        <v>25569</v>
      </c>
      <c r="B118" s="1">
        <f t="shared" si="27"/>
        <v>1</v>
      </c>
      <c r="C118" s="31"/>
      <c r="D118" s="31"/>
      <c r="E118" s="31"/>
      <c r="F118" s="34">
        <v>34.118668594322308</v>
      </c>
      <c r="G118" s="13">
        <f t="shared" si="15"/>
        <v>0.75982077610372989</v>
      </c>
      <c r="H118" s="13">
        <f t="shared" si="16"/>
        <v>33.358847818218578</v>
      </c>
      <c r="I118" s="16">
        <f t="shared" si="24"/>
        <v>34.542326006520092</v>
      </c>
      <c r="J118" s="13">
        <f t="shared" si="17"/>
        <v>26.844008214860327</v>
      </c>
      <c r="K118" s="13">
        <f t="shared" si="18"/>
        <v>7.6983177916597647</v>
      </c>
      <c r="L118" s="13">
        <f t="shared" si="19"/>
        <v>0</v>
      </c>
      <c r="M118" s="13">
        <f t="shared" si="25"/>
        <v>2.2144092999393981E-2</v>
      </c>
      <c r="N118" s="13">
        <f t="shared" si="20"/>
        <v>1.3729337659624268E-2</v>
      </c>
      <c r="O118" s="13">
        <f t="shared" si="21"/>
        <v>0.77355011376335414</v>
      </c>
      <c r="Q118" s="41">
        <v>10.231731893548391</v>
      </c>
      <c r="R118" s="44"/>
    </row>
    <row r="119" spans="1:18" s="1" customFormat="1" x14ac:dyDescent="0.2">
      <c r="A119" s="14">
        <f t="shared" si="22"/>
        <v>25600</v>
      </c>
      <c r="B119" s="1">
        <f t="shared" si="27"/>
        <v>2</v>
      </c>
      <c r="C119" s="31"/>
      <c r="D119" s="31"/>
      <c r="E119" s="31"/>
      <c r="F119" s="34">
        <v>11.18163314250771</v>
      </c>
      <c r="G119" s="13">
        <f t="shared" si="15"/>
        <v>0</v>
      </c>
      <c r="H119" s="13">
        <f t="shared" si="16"/>
        <v>11.18163314250771</v>
      </c>
      <c r="I119" s="16">
        <f t="shared" si="24"/>
        <v>18.879950934167475</v>
      </c>
      <c r="J119" s="13">
        <f t="shared" si="17"/>
        <v>17.660929789168218</v>
      </c>
      <c r="K119" s="13">
        <f t="shared" si="18"/>
        <v>1.2190211449992567</v>
      </c>
      <c r="L119" s="13">
        <f t="shared" si="19"/>
        <v>0</v>
      </c>
      <c r="M119" s="13">
        <f t="shared" si="25"/>
        <v>8.4147553397697136E-3</v>
      </c>
      <c r="N119" s="13">
        <f t="shared" si="20"/>
        <v>5.2171483106572226E-3</v>
      </c>
      <c r="O119" s="13">
        <f t="shared" si="21"/>
        <v>5.2171483106572226E-3</v>
      </c>
      <c r="Q119" s="41">
        <v>12.57314256008722</v>
      </c>
      <c r="R119" s="44"/>
    </row>
    <row r="120" spans="1:18" s="1" customFormat="1" x14ac:dyDescent="0.2">
      <c r="A120" s="14">
        <f t="shared" si="22"/>
        <v>25628</v>
      </c>
      <c r="B120" s="1">
        <f t="shared" si="27"/>
        <v>3</v>
      </c>
      <c r="C120" s="31"/>
      <c r="D120" s="31"/>
      <c r="E120" s="31"/>
      <c r="F120" s="34">
        <v>60.404785874087217</v>
      </c>
      <c r="G120" s="13">
        <f t="shared" si="15"/>
        <v>3.6986824122413813</v>
      </c>
      <c r="H120" s="13">
        <f t="shared" si="16"/>
        <v>56.706103461845835</v>
      </c>
      <c r="I120" s="16">
        <f t="shared" si="24"/>
        <v>57.925124606845088</v>
      </c>
      <c r="J120" s="13">
        <f t="shared" si="17"/>
        <v>41.942919869563418</v>
      </c>
      <c r="K120" s="13">
        <f t="shared" si="18"/>
        <v>15.98220473728167</v>
      </c>
      <c r="L120" s="13">
        <f t="shared" si="19"/>
        <v>4.8759393470213563</v>
      </c>
      <c r="M120" s="13">
        <f t="shared" si="25"/>
        <v>4.8791369540504688</v>
      </c>
      <c r="N120" s="13">
        <f t="shared" si="20"/>
        <v>3.0250649115112904</v>
      </c>
      <c r="O120" s="13">
        <f t="shared" si="21"/>
        <v>6.7237473237526721</v>
      </c>
      <c r="Q120" s="41">
        <v>15.4187920256591</v>
      </c>
      <c r="R120" s="44"/>
    </row>
    <row r="121" spans="1:18" s="1" customFormat="1" x14ac:dyDescent="0.2">
      <c r="A121" s="14">
        <f t="shared" si="22"/>
        <v>25659</v>
      </c>
      <c r="B121" s="1">
        <f t="shared" si="27"/>
        <v>4</v>
      </c>
      <c r="C121" s="31"/>
      <c r="D121" s="31"/>
      <c r="E121" s="31"/>
      <c r="F121" s="34">
        <v>34.226145644033203</v>
      </c>
      <c r="G121" s="13">
        <f t="shared" si="15"/>
        <v>0.77183701170059971</v>
      </c>
      <c r="H121" s="13">
        <f t="shared" si="16"/>
        <v>33.454308632332605</v>
      </c>
      <c r="I121" s="16">
        <f t="shared" si="24"/>
        <v>44.560574022592917</v>
      </c>
      <c r="J121" s="13">
        <f t="shared" si="17"/>
        <v>38.013333426591906</v>
      </c>
      <c r="K121" s="13">
        <f t="shared" si="18"/>
        <v>6.5472405960010107</v>
      </c>
      <c r="L121" s="13">
        <f t="shared" si="19"/>
        <v>0</v>
      </c>
      <c r="M121" s="13">
        <f t="shared" si="25"/>
        <v>1.8540720425391783</v>
      </c>
      <c r="N121" s="13">
        <f t="shared" si="20"/>
        <v>1.1495246663742906</v>
      </c>
      <c r="O121" s="13">
        <f t="shared" si="21"/>
        <v>1.9213616780748903</v>
      </c>
      <c r="Q121" s="41">
        <v>17.98817583669646</v>
      </c>
      <c r="R121" s="44"/>
    </row>
    <row r="122" spans="1:18" s="1" customFormat="1" x14ac:dyDescent="0.2">
      <c r="A122" s="14">
        <f t="shared" si="22"/>
        <v>25689</v>
      </c>
      <c r="B122" s="1">
        <f t="shared" si="27"/>
        <v>5</v>
      </c>
      <c r="C122" s="31"/>
      <c r="D122" s="31"/>
      <c r="E122" s="31"/>
      <c r="F122" s="34">
        <v>6.5380308964901861</v>
      </c>
      <c r="G122" s="13">
        <f t="shared" si="15"/>
        <v>0</v>
      </c>
      <c r="H122" s="13">
        <f t="shared" si="16"/>
        <v>6.5380308964901861</v>
      </c>
      <c r="I122" s="16">
        <f t="shared" si="24"/>
        <v>13.085271492491197</v>
      </c>
      <c r="J122" s="13">
        <f t="shared" si="17"/>
        <v>12.830627237961776</v>
      </c>
      <c r="K122" s="13">
        <f t="shared" si="18"/>
        <v>0.25464425452942052</v>
      </c>
      <c r="L122" s="13">
        <f t="shared" si="19"/>
        <v>0</v>
      </c>
      <c r="M122" s="13">
        <f t="shared" si="25"/>
        <v>0.70454737616488772</v>
      </c>
      <c r="N122" s="13">
        <f t="shared" si="20"/>
        <v>0.43681937322223036</v>
      </c>
      <c r="O122" s="13">
        <f t="shared" si="21"/>
        <v>0.43681937322223036</v>
      </c>
      <c r="Q122" s="41">
        <v>16.447347167395389</v>
      </c>
      <c r="R122" s="44"/>
    </row>
    <row r="123" spans="1:18" s="1" customFormat="1" x14ac:dyDescent="0.2">
      <c r="A123" s="14">
        <f t="shared" si="22"/>
        <v>25720</v>
      </c>
      <c r="B123" s="1">
        <f t="shared" si="27"/>
        <v>6</v>
      </c>
      <c r="C123" s="31"/>
      <c r="D123" s="31"/>
      <c r="E123" s="31"/>
      <c r="F123" s="34">
        <v>1.932960443882487</v>
      </c>
      <c r="G123" s="13">
        <f t="shared" si="15"/>
        <v>0</v>
      </c>
      <c r="H123" s="13">
        <f t="shared" si="16"/>
        <v>1.932960443882487</v>
      </c>
      <c r="I123" s="16">
        <f t="shared" si="24"/>
        <v>2.1876046984119073</v>
      </c>
      <c r="J123" s="13">
        <f t="shared" si="17"/>
        <v>2.1870387907115969</v>
      </c>
      <c r="K123" s="13">
        <f t="shared" si="18"/>
        <v>5.6590770031039739E-4</v>
      </c>
      <c r="L123" s="13">
        <f t="shared" si="19"/>
        <v>0</v>
      </c>
      <c r="M123" s="13">
        <f t="shared" si="25"/>
        <v>0.26772800294265736</v>
      </c>
      <c r="N123" s="13">
        <f t="shared" si="20"/>
        <v>0.16599136182444757</v>
      </c>
      <c r="O123" s="13">
        <f t="shared" si="21"/>
        <v>0.16599136182444757</v>
      </c>
      <c r="Q123" s="41">
        <v>21.910305779546771</v>
      </c>
      <c r="R123" s="44"/>
    </row>
    <row r="124" spans="1:18" s="1" customFormat="1" x14ac:dyDescent="0.2">
      <c r="A124" s="14">
        <f t="shared" si="22"/>
        <v>25750</v>
      </c>
      <c r="B124" s="1">
        <f t="shared" si="27"/>
        <v>7</v>
      </c>
      <c r="C124" s="31"/>
      <c r="D124" s="31"/>
      <c r="E124" s="31"/>
      <c r="F124" s="34">
        <v>0.7</v>
      </c>
      <c r="G124" s="13">
        <f t="shared" si="15"/>
        <v>0</v>
      </c>
      <c r="H124" s="13">
        <f t="shared" si="16"/>
        <v>0.7</v>
      </c>
      <c r="I124" s="16">
        <f t="shared" si="24"/>
        <v>0.70056590770031035</v>
      </c>
      <c r="J124" s="13">
        <f t="shared" si="17"/>
        <v>0.70054873905141235</v>
      </c>
      <c r="K124" s="13">
        <f t="shared" si="18"/>
        <v>1.7168648898002736E-5</v>
      </c>
      <c r="L124" s="13">
        <f t="shared" si="19"/>
        <v>0</v>
      </c>
      <c r="M124" s="13">
        <f t="shared" si="25"/>
        <v>0.10173664111820979</v>
      </c>
      <c r="N124" s="13">
        <f t="shared" si="20"/>
        <v>6.3076717493290066E-2</v>
      </c>
      <c r="O124" s="13">
        <f t="shared" si="21"/>
        <v>6.3076717493290066E-2</v>
      </c>
      <c r="Q124" s="41">
        <v>22.474910000000008</v>
      </c>
      <c r="R124" s="44"/>
    </row>
    <row r="125" spans="1:18" s="1" customFormat="1" ht="13.5" customHeight="1" thickBot="1" x14ac:dyDescent="0.25">
      <c r="A125" s="14">
        <f t="shared" si="22"/>
        <v>25781</v>
      </c>
      <c r="B125" s="3">
        <f t="shared" si="27"/>
        <v>8</v>
      </c>
      <c r="C125" s="32"/>
      <c r="D125" s="32"/>
      <c r="E125" s="32"/>
      <c r="F125" s="37">
        <v>1.2142978036549801</v>
      </c>
      <c r="G125" s="18">
        <f t="shared" si="15"/>
        <v>0</v>
      </c>
      <c r="H125" s="18">
        <f t="shared" si="16"/>
        <v>1.2142978036549801</v>
      </c>
      <c r="I125" s="17">
        <f t="shared" si="24"/>
        <v>1.2143149723038782</v>
      </c>
      <c r="J125" s="18">
        <f t="shared" si="17"/>
        <v>1.214235159237643</v>
      </c>
      <c r="K125" s="18">
        <f t="shared" si="18"/>
        <v>7.9813066235168151E-5</v>
      </c>
      <c r="L125" s="18">
        <f t="shared" si="19"/>
        <v>0</v>
      </c>
      <c r="M125" s="18">
        <f t="shared" si="25"/>
        <v>3.8659923624919726E-2</v>
      </c>
      <c r="N125" s="18">
        <f t="shared" si="20"/>
        <v>2.3969152647450229E-2</v>
      </c>
      <c r="O125" s="18">
        <f t="shared" si="21"/>
        <v>2.3969152647450229E-2</v>
      </c>
      <c r="P125" s="3"/>
      <c r="Q125" s="42">
        <v>23.281071707042891</v>
      </c>
      <c r="R125" s="47"/>
    </row>
    <row r="126" spans="1:18" s="1" customFormat="1" x14ac:dyDescent="0.2">
      <c r="A126" s="14">
        <f t="shared" si="22"/>
        <v>25812</v>
      </c>
      <c r="B126" s="1">
        <f t="shared" si="27"/>
        <v>9</v>
      </c>
      <c r="C126" s="31"/>
      <c r="D126" s="31"/>
      <c r="E126" s="31"/>
      <c r="F126" s="34">
        <v>35.716938339785891</v>
      </c>
      <c r="G126" s="13">
        <f t="shared" si="15"/>
        <v>0.93851181628858982</v>
      </c>
      <c r="H126" s="13">
        <f t="shared" si="16"/>
        <v>34.778426523497302</v>
      </c>
      <c r="I126" s="16">
        <f t="shared" si="24"/>
        <v>34.778506336563538</v>
      </c>
      <c r="J126" s="13">
        <f t="shared" si="17"/>
        <v>32.601699560602327</v>
      </c>
      <c r="K126" s="13">
        <f t="shared" si="18"/>
        <v>2.1768067759612109</v>
      </c>
      <c r="L126" s="13">
        <f t="shared" si="19"/>
        <v>0</v>
      </c>
      <c r="M126" s="13">
        <f t="shared" si="25"/>
        <v>1.4690770977469497E-2</v>
      </c>
      <c r="N126" s="13">
        <f t="shared" si="20"/>
        <v>9.108278006031088E-3</v>
      </c>
      <c r="O126" s="13">
        <f t="shared" si="21"/>
        <v>0.94762009429462091</v>
      </c>
      <c r="Q126" s="41">
        <v>21.53207929863553</v>
      </c>
      <c r="R126" s="44"/>
    </row>
    <row r="127" spans="1:18" s="1" customFormat="1" x14ac:dyDescent="0.2">
      <c r="A127" s="14">
        <f t="shared" si="22"/>
        <v>25842</v>
      </c>
      <c r="B127" s="1">
        <f t="shared" si="27"/>
        <v>10</v>
      </c>
      <c r="C127" s="31"/>
      <c r="D127" s="31"/>
      <c r="E127" s="31"/>
      <c r="F127" s="34">
        <v>1.032723493455868</v>
      </c>
      <c r="G127" s="13">
        <f t="shared" si="15"/>
        <v>0</v>
      </c>
      <c r="H127" s="13">
        <f t="shared" si="16"/>
        <v>1.032723493455868</v>
      </c>
      <c r="I127" s="16">
        <f t="shared" si="24"/>
        <v>3.2095302694170789</v>
      </c>
      <c r="J127" s="13">
        <f t="shared" si="17"/>
        <v>3.2070600096941968</v>
      </c>
      <c r="K127" s="13">
        <f t="shared" si="18"/>
        <v>2.4702597228820622E-3</v>
      </c>
      <c r="L127" s="13">
        <f t="shared" si="19"/>
        <v>0</v>
      </c>
      <c r="M127" s="13">
        <f t="shared" si="25"/>
        <v>5.5824929714384085E-3</v>
      </c>
      <c r="N127" s="13">
        <f t="shared" si="20"/>
        <v>3.4611456422918132E-3</v>
      </c>
      <c r="O127" s="13">
        <f t="shared" si="21"/>
        <v>3.4611456422918132E-3</v>
      </c>
      <c r="Q127" s="41">
        <v>19.617910154264202</v>
      </c>
      <c r="R127" s="44"/>
    </row>
    <row r="128" spans="1:18" s="1" customFormat="1" x14ac:dyDescent="0.2">
      <c r="A128" s="14">
        <f t="shared" si="22"/>
        <v>25873</v>
      </c>
      <c r="B128" s="1">
        <f t="shared" si="27"/>
        <v>11</v>
      </c>
      <c r="C128" s="31"/>
      <c r="D128" s="31"/>
      <c r="E128" s="31"/>
      <c r="F128" s="34">
        <v>2.9474941280663871</v>
      </c>
      <c r="G128" s="13">
        <f t="shared" si="15"/>
        <v>0</v>
      </c>
      <c r="H128" s="13">
        <f t="shared" si="16"/>
        <v>2.9474941280663871</v>
      </c>
      <c r="I128" s="16">
        <f t="shared" si="24"/>
        <v>2.9499643877892692</v>
      </c>
      <c r="J128" s="13">
        <f t="shared" si="17"/>
        <v>2.9464621877218997</v>
      </c>
      <c r="K128" s="13">
        <f t="shared" si="18"/>
        <v>3.5022000673694542E-3</v>
      </c>
      <c r="L128" s="13">
        <f t="shared" si="19"/>
        <v>0</v>
      </c>
      <c r="M128" s="13">
        <f t="shared" si="25"/>
        <v>2.1213473291465954E-3</v>
      </c>
      <c r="N128" s="13">
        <f t="shared" si="20"/>
        <v>1.3152353440708891E-3</v>
      </c>
      <c r="O128" s="13">
        <f t="shared" si="21"/>
        <v>1.3152353440708891E-3</v>
      </c>
      <c r="Q128" s="41">
        <v>15.341565227364301</v>
      </c>
      <c r="R128" s="44"/>
    </row>
    <row r="129" spans="1:18" s="1" customFormat="1" x14ac:dyDescent="0.2">
      <c r="A129" s="14">
        <f t="shared" si="22"/>
        <v>25903</v>
      </c>
      <c r="B129" s="1">
        <f t="shared" si="27"/>
        <v>12</v>
      </c>
      <c r="C129" s="31"/>
      <c r="D129" s="31"/>
      <c r="E129" s="31"/>
      <c r="F129" s="34">
        <v>10.01724955038479</v>
      </c>
      <c r="G129" s="13">
        <f t="shared" si="15"/>
        <v>0</v>
      </c>
      <c r="H129" s="13">
        <f t="shared" si="16"/>
        <v>10.01724955038479</v>
      </c>
      <c r="I129" s="16">
        <f t="shared" si="24"/>
        <v>10.02075175045216</v>
      </c>
      <c r="J129" s="13">
        <f t="shared" si="17"/>
        <v>9.8230023051447652</v>
      </c>
      <c r="K129" s="13">
        <f t="shared" si="18"/>
        <v>0.19774944530739447</v>
      </c>
      <c r="L129" s="13">
        <f t="shared" si="19"/>
        <v>0</v>
      </c>
      <c r="M129" s="13">
        <f t="shared" si="25"/>
        <v>8.0611198507570632E-4</v>
      </c>
      <c r="N129" s="13">
        <f t="shared" si="20"/>
        <v>4.9978943074693795E-4</v>
      </c>
      <c r="O129" s="13">
        <f t="shared" si="21"/>
        <v>4.9978943074693795E-4</v>
      </c>
      <c r="Q129" s="41">
        <v>12.49402589242127</v>
      </c>
      <c r="R129" s="44"/>
    </row>
    <row r="130" spans="1:18" s="1" customFormat="1" x14ac:dyDescent="0.2">
      <c r="A130" s="14">
        <f t="shared" si="22"/>
        <v>25934</v>
      </c>
      <c r="B130" s="1">
        <f t="shared" si="27"/>
        <v>1</v>
      </c>
      <c r="C130" s="31"/>
      <c r="D130" s="31"/>
      <c r="E130" s="31"/>
      <c r="F130" s="34">
        <v>73.705543761980252</v>
      </c>
      <c r="G130" s="13">
        <f t="shared" si="15"/>
        <v>5.1857444485343924</v>
      </c>
      <c r="H130" s="13">
        <f t="shared" si="16"/>
        <v>68.519799313445859</v>
      </c>
      <c r="I130" s="16">
        <f t="shared" si="24"/>
        <v>68.717548758753253</v>
      </c>
      <c r="J130" s="13">
        <f t="shared" si="17"/>
        <v>39.199642311764173</v>
      </c>
      <c r="K130" s="13">
        <f t="shared" si="18"/>
        <v>29.51790644698908</v>
      </c>
      <c r="L130" s="13">
        <f t="shared" si="19"/>
        <v>18.511166131962625</v>
      </c>
      <c r="M130" s="13">
        <f t="shared" si="25"/>
        <v>18.511472454516952</v>
      </c>
      <c r="N130" s="13">
        <f t="shared" si="20"/>
        <v>11.47711292180051</v>
      </c>
      <c r="O130" s="13">
        <f t="shared" si="21"/>
        <v>16.662857370334901</v>
      </c>
      <c r="Q130" s="41">
        <v>11.90113453985081</v>
      </c>
      <c r="R130" s="44"/>
    </row>
    <row r="131" spans="1:18" s="1" customFormat="1" x14ac:dyDescent="0.2">
      <c r="A131" s="14">
        <f t="shared" si="22"/>
        <v>25965</v>
      </c>
      <c r="B131" s="1">
        <f t="shared" si="27"/>
        <v>2</v>
      </c>
      <c r="C131" s="31"/>
      <c r="D131" s="31"/>
      <c r="E131" s="31"/>
      <c r="F131" s="34">
        <v>117.4959792080751</v>
      </c>
      <c r="G131" s="13">
        <f t="shared" si="15"/>
        <v>10.081637949753738</v>
      </c>
      <c r="H131" s="13">
        <f t="shared" si="16"/>
        <v>107.41434125832136</v>
      </c>
      <c r="I131" s="16">
        <f t="shared" si="24"/>
        <v>118.42108157334781</v>
      </c>
      <c r="J131" s="13">
        <f t="shared" si="17"/>
        <v>42.87269217119352</v>
      </c>
      <c r="K131" s="13">
        <f t="shared" si="18"/>
        <v>75.548389402154285</v>
      </c>
      <c r="L131" s="13">
        <f t="shared" si="19"/>
        <v>64.880101232233685</v>
      </c>
      <c r="M131" s="13">
        <f t="shared" si="25"/>
        <v>71.914460764950121</v>
      </c>
      <c r="N131" s="13">
        <f t="shared" si="20"/>
        <v>44.586965674269074</v>
      </c>
      <c r="O131" s="13">
        <f t="shared" si="21"/>
        <v>54.668603624022808</v>
      </c>
      <c r="Q131" s="41">
        <v>11.354082893548391</v>
      </c>
      <c r="R131" s="44"/>
    </row>
    <row r="132" spans="1:18" s="1" customFormat="1" x14ac:dyDescent="0.2">
      <c r="A132" s="14">
        <f t="shared" si="22"/>
        <v>25993</v>
      </c>
      <c r="B132" s="1">
        <f t="shared" si="27"/>
        <v>3</v>
      </c>
      <c r="C132" s="31"/>
      <c r="D132" s="31"/>
      <c r="E132" s="31"/>
      <c r="F132" s="34">
        <v>43.457103119164572</v>
      </c>
      <c r="G132" s="13">
        <f t="shared" si="15"/>
        <v>1.8038839473416131</v>
      </c>
      <c r="H132" s="13">
        <f t="shared" si="16"/>
        <v>41.653219171822961</v>
      </c>
      <c r="I132" s="16">
        <f t="shared" si="24"/>
        <v>52.321507341743555</v>
      </c>
      <c r="J132" s="13">
        <f t="shared" si="17"/>
        <v>37.032602295709644</v>
      </c>
      <c r="K132" s="13">
        <f t="shared" si="18"/>
        <v>15.288905046033911</v>
      </c>
      <c r="L132" s="13">
        <f t="shared" si="19"/>
        <v>4.1775419737020751</v>
      </c>
      <c r="M132" s="13">
        <f t="shared" si="25"/>
        <v>31.505037064383124</v>
      </c>
      <c r="N132" s="13">
        <f t="shared" si="20"/>
        <v>19.533122979917536</v>
      </c>
      <c r="O132" s="13">
        <f t="shared" si="21"/>
        <v>21.33700692725915</v>
      </c>
      <c r="Q132" s="41">
        <v>13.275978447239339</v>
      </c>
      <c r="R132" s="44"/>
    </row>
    <row r="133" spans="1:18" s="1" customFormat="1" x14ac:dyDescent="0.2">
      <c r="A133" s="14">
        <f t="shared" si="22"/>
        <v>26024</v>
      </c>
      <c r="B133" s="1">
        <f t="shared" si="27"/>
        <v>4</v>
      </c>
      <c r="C133" s="31"/>
      <c r="D133" s="31"/>
      <c r="E133" s="31"/>
      <c r="F133" s="34">
        <v>82.611875479704793</v>
      </c>
      <c r="G133" s="13">
        <f t="shared" si="15"/>
        <v>6.1814973140245639</v>
      </c>
      <c r="H133" s="13">
        <f t="shared" si="16"/>
        <v>76.430378165680224</v>
      </c>
      <c r="I133" s="16">
        <f t="shared" si="24"/>
        <v>87.541741238012051</v>
      </c>
      <c r="J133" s="13">
        <f t="shared" si="17"/>
        <v>44.42184064561809</v>
      </c>
      <c r="K133" s="13">
        <f t="shared" si="18"/>
        <v>43.119900592393961</v>
      </c>
      <c r="L133" s="13">
        <f t="shared" si="19"/>
        <v>32.213172786484861</v>
      </c>
      <c r="M133" s="13">
        <f t="shared" si="25"/>
        <v>44.18508687095045</v>
      </c>
      <c r="N133" s="13">
        <f t="shared" si="20"/>
        <v>27.394753859989279</v>
      </c>
      <c r="O133" s="13">
        <f t="shared" si="21"/>
        <v>33.576251174013841</v>
      </c>
      <c r="Q133" s="41">
        <v>13.03188972735415</v>
      </c>
      <c r="R133" s="44"/>
    </row>
    <row r="134" spans="1:18" s="1" customFormat="1" x14ac:dyDescent="0.2">
      <c r="A134" s="14">
        <f t="shared" si="22"/>
        <v>26054</v>
      </c>
      <c r="B134" s="1">
        <f t="shared" si="27"/>
        <v>5</v>
      </c>
      <c r="C134" s="31"/>
      <c r="D134" s="31"/>
      <c r="E134" s="31"/>
      <c r="F134" s="34">
        <v>17.810390099115111</v>
      </c>
      <c r="G134" s="13">
        <f t="shared" ref="G134:G197" si="28">IF((F134-$J$2)&gt;0,$I$2*(F134-$J$2),0)</f>
        <v>0</v>
      </c>
      <c r="H134" s="13">
        <f t="shared" ref="H134:H197" si="29">F134-G134</f>
        <v>17.810390099115111</v>
      </c>
      <c r="I134" s="16">
        <f t="shared" si="24"/>
        <v>28.71711790502421</v>
      </c>
      <c r="J134" s="13">
        <f t="shared" ref="J134:J197" si="30">I134/SQRT(1+(I134/($K$2*(300+(25*Q134)+0.05*(Q134)^3)))^2)</f>
        <v>27.226490962720444</v>
      </c>
      <c r="K134" s="13">
        <f t="shared" ref="K134:K197" si="31">I134-J134</f>
        <v>1.4906269423037664</v>
      </c>
      <c r="L134" s="13">
        <f t="shared" ref="L134:L197" si="32">IF(K134&gt;$N$2,(K134-$N$2)/$L$2,0)</f>
        <v>0</v>
      </c>
      <c r="M134" s="13">
        <f t="shared" si="25"/>
        <v>16.79033301096117</v>
      </c>
      <c r="N134" s="13">
        <f t="shared" ref="N134:N197" si="33">$M$2*M134</f>
        <v>10.410006466795926</v>
      </c>
      <c r="O134" s="13">
        <f t="shared" ref="O134:O197" si="34">N134+G134</f>
        <v>10.410006466795926</v>
      </c>
      <c r="Q134" s="41">
        <v>20.26961154401258</v>
      </c>
      <c r="R134" s="44"/>
    </row>
    <row r="135" spans="1:18" s="1" customFormat="1" x14ac:dyDescent="0.2">
      <c r="A135" s="14">
        <f t="shared" ref="A135:A198" si="35">EDATE(A134,1)</f>
        <v>26085</v>
      </c>
      <c r="B135" s="1">
        <f t="shared" si="27"/>
        <v>6</v>
      </c>
      <c r="C135" s="31"/>
      <c r="D135" s="31"/>
      <c r="E135" s="31"/>
      <c r="F135" s="34">
        <v>0.80791007487187516</v>
      </c>
      <c r="G135" s="13">
        <f t="shared" si="28"/>
        <v>0</v>
      </c>
      <c r="H135" s="13">
        <f t="shared" si="29"/>
        <v>0.80791007487187516</v>
      </c>
      <c r="I135" s="16">
        <f t="shared" ref="I135:I198" si="36">H135+K134-L134</f>
        <v>2.2985370171756414</v>
      </c>
      <c r="J135" s="13">
        <f t="shared" si="30"/>
        <v>2.2977248806750667</v>
      </c>
      <c r="K135" s="13">
        <f t="shared" si="31"/>
        <v>8.1213650057465614E-4</v>
      </c>
      <c r="L135" s="13">
        <f t="shared" si="32"/>
        <v>0</v>
      </c>
      <c r="M135" s="13">
        <f t="shared" ref="M135:M198" si="37">L135+M134-N134</f>
        <v>6.3803265441652446</v>
      </c>
      <c r="N135" s="13">
        <f t="shared" si="33"/>
        <v>3.9558024573824517</v>
      </c>
      <c r="O135" s="13">
        <f t="shared" si="34"/>
        <v>3.9558024573824517</v>
      </c>
      <c r="Q135" s="41">
        <v>20.404857820195719</v>
      </c>
      <c r="R135" s="44"/>
    </row>
    <row r="136" spans="1:18" s="1" customFormat="1" x14ac:dyDescent="0.2">
      <c r="A136" s="14">
        <f t="shared" si="35"/>
        <v>26115</v>
      </c>
      <c r="B136" s="1">
        <f t="shared" si="27"/>
        <v>7</v>
      </c>
      <c r="C136" s="31"/>
      <c r="D136" s="31"/>
      <c r="E136" s="31"/>
      <c r="F136" s="34">
        <v>0.7</v>
      </c>
      <c r="G136" s="13">
        <f t="shared" si="28"/>
        <v>0</v>
      </c>
      <c r="H136" s="13">
        <f t="shared" si="29"/>
        <v>0.7</v>
      </c>
      <c r="I136" s="16">
        <f t="shared" si="36"/>
        <v>0.70081213650057461</v>
      </c>
      <c r="J136" s="13">
        <f t="shared" si="30"/>
        <v>0.70079930005992674</v>
      </c>
      <c r="K136" s="13">
        <f t="shared" si="31"/>
        <v>1.2836440647867597E-5</v>
      </c>
      <c r="L136" s="13">
        <f t="shared" si="32"/>
        <v>0</v>
      </c>
      <c r="M136" s="13">
        <f t="shared" si="37"/>
        <v>2.4245240867827929</v>
      </c>
      <c r="N136" s="13">
        <f t="shared" si="33"/>
        <v>1.5032049338053315</v>
      </c>
      <c r="O136" s="13">
        <f t="shared" si="34"/>
        <v>1.5032049338053315</v>
      </c>
      <c r="Q136" s="41">
        <v>24.554593522100649</v>
      </c>
      <c r="R136" s="44"/>
    </row>
    <row r="137" spans="1:18" s="1" customFormat="1" ht="13.5" customHeight="1" thickBot="1" x14ac:dyDescent="0.25">
      <c r="A137" s="14">
        <f t="shared" si="35"/>
        <v>26146</v>
      </c>
      <c r="B137" s="3">
        <f t="shared" si="27"/>
        <v>8</v>
      </c>
      <c r="C137" s="32"/>
      <c r="D137" s="32"/>
      <c r="E137" s="32"/>
      <c r="F137" s="37">
        <v>3.5697487165847992</v>
      </c>
      <c r="G137" s="18">
        <f t="shared" si="28"/>
        <v>0</v>
      </c>
      <c r="H137" s="18">
        <f t="shared" si="29"/>
        <v>3.5697487165847992</v>
      </c>
      <c r="I137" s="17">
        <f t="shared" si="36"/>
        <v>3.569761553025447</v>
      </c>
      <c r="J137" s="18">
        <f t="shared" si="30"/>
        <v>3.5677607991842688</v>
      </c>
      <c r="K137" s="18">
        <f t="shared" si="31"/>
        <v>2.0007538411781489E-3</v>
      </c>
      <c r="L137" s="18">
        <f t="shared" si="32"/>
        <v>0</v>
      </c>
      <c r="M137" s="18">
        <f t="shared" si="37"/>
        <v>0.92131915297746136</v>
      </c>
      <c r="N137" s="18">
        <f t="shared" si="33"/>
        <v>0.57121787484602604</v>
      </c>
      <c r="O137" s="18">
        <f t="shared" si="34"/>
        <v>0.57121787484602604</v>
      </c>
      <c r="P137" s="3"/>
      <c r="Q137" s="42">
        <v>23.370910000000009</v>
      </c>
      <c r="R137" s="47"/>
    </row>
    <row r="138" spans="1:18" s="1" customFormat="1" x14ac:dyDescent="0.2">
      <c r="A138" s="14">
        <f t="shared" si="35"/>
        <v>26177</v>
      </c>
      <c r="B138" s="1">
        <f t="shared" si="27"/>
        <v>9</v>
      </c>
      <c r="C138" s="31"/>
      <c r="D138" s="31"/>
      <c r="E138" s="31"/>
      <c r="F138" s="34">
        <v>28.090353011543851</v>
      </c>
      <c r="G138" s="13">
        <f t="shared" si="28"/>
        <v>8.5838186427144247E-2</v>
      </c>
      <c r="H138" s="13">
        <f t="shared" si="29"/>
        <v>28.004514825116708</v>
      </c>
      <c r="I138" s="16">
        <f t="shared" si="36"/>
        <v>28.006515578957885</v>
      </c>
      <c r="J138" s="13">
        <f t="shared" si="30"/>
        <v>26.552525771000134</v>
      </c>
      <c r="K138" s="13">
        <f t="shared" si="31"/>
        <v>1.4539898079577505</v>
      </c>
      <c r="L138" s="13">
        <f t="shared" si="32"/>
        <v>0</v>
      </c>
      <c r="M138" s="13">
        <f t="shared" si="37"/>
        <v>0.35010127813143532</v>
      </c>
      <c r="N138" s="13">
        <f t="shared" si="33"/>
        <v>0.2170627924414899</v>
      </c>
      <c r="O138" s="13">
        <f t="shared" si="34"/>
        <v>0.30290097886863415</v>
      </c>
      <c r="Q138" s="41">
        <v>19.914558672323832</v>
      </c>
      <c r="R138" s="44"/>
    </row>
    <row r="139" spans="1:18" s="1" customFormat="1" x14ac:dyDescent="0.2">
      <c r="A139" s="14">
        <f t="shared" si="35"/>
        <v>26207</v>
      </c>
      <c r="B139" s="1">
        <f t="shared" si="27"/>
        <v>10</v>
      </c>
      <c r="C139" s="31"/>
      <c r="D139" s="31"/>
      <c r="E139" s="31"/>
      <c r="F139" s="34">
        <v>2.312931546809692</v>
      </c>
      <c r="G139" s="13">
        <f t="shared" si="28"/>
        <v>0</v>
      </c>
      <c r="H139" s="13">
        <f t="shared" si="29"/>
        <v>2.312931546809692</v>
      </c>
      <c r="I139" s="16">
        <f t="shared" si="36"/>
        <v>3.7669213547674425</v>
      </c>
      <c r="J139" s="13">
        <f t="shared" si="30"/>
        <v>3.7615398624678082</v>
      </c>
      <c r="K139" s="13">
        <f t="shared" si="31"/>
        <v>5.3814922996342496E-3</v>
      </c>
      <c r="L139" s="13">
        <f t="shared" si="32"/>
        <v>0</v>
      </c>
      <c r="M139" s="13">
        <f t="shared" si="37"/>
        <v>0.13303848568994542</v>
      </c>
      <c r="N139" s="13">
        <f t="shared" si="33"/>
        <v>8.2483861127766164E-2</v>
      </c>
      <c r="O139" s="13">
        <f t="shared" si="34"/>
        <v>8.2483861127766164E-2</v>
      </c>
      <c r="Q139" s="41">
        <v>17.502647950998341</v>
      </c>
      <c r="R139" s="44"/>
    </row>
    <row r="140" spans="1:18" s="1" customFormat="1" x14ac:dyDescent="0.2">
      <c r="A140" s="14">
        <f t="shared" si="35"/>
        <v>26238</v>
      </c>
      <c r="B140" s="1">
        <f t="shared" si="27"/>
        <v>11</v>
      </c>
      <c r="C140" s="31"/>
      <c r="D140" s="31"/>
      <c r="E140" s="31"/>
      <c r="F140" s="34">
        <v>35.720670795149999</v>
      </c>
      <c r="G140" s="13">
        <f t="shared" si="28"/>
        <v>0.93892911526665601</v>
      </c>
      <c r="H140" s="13">
        <f t="shared" si="29"/>
        <v>34.781741679883346</v>
      </c>
      <c r="I140" s="16">
        <f t="shared" si="36"/>
        <v>34.78712317218298</v>
      </c>
      <c r="J140" s="13">
        <f t="shared" si="30"/>
        <v>30.124768898429501</v>
      </c>
      <c r="K140" s="13">
        <f t="shared" si="31"/>
        <v>4.6623542737534791</v>
      </c>
      <c r="L140" s="13">
        <f t="shared" si="32"/>
        <v>0</v>
      </c>
      <c r="M140" s="13">
        <f t="shared" si="37"/>
        <v>5.0554624562179254E-2</v>
      </c>
      <c r="N140" s="13">
        <f t="shared" si="33"/>
        <v>3.1343867228551134E-2</v>
      </c>
      <c r="O140" s="13">
        <f t="shared" si="34"/>
        <v>0.9702729824952071</v>
      </c>
      <c r="Q140" s="41">
        <v>15.282983273390849</v>
      </c>
      <c r="R140" s="44"/>
    </row>
    <row r="141" spans="1:18" s="1" customFormat="1" x14ac:dyDescent="0.2">
      <c r="A141" s="14">
        <f t="shared" si="35"/>
        <v>26268</v>
      </c>
      <c r="B141" s="1">
        <f t="shared" si="27"/>
        <v>12</v>
      </c>
      <c r="C141" s="31"/>
      <c r="D141" s="31"/>
      <c r="E141" s="31"/>
      <c r="F141" s="34">
        <v>18.49573399718383</v>
      </c>
      <c r="G141" s="13">
        <f t="shared" si="28"/>
        <v>0</v>
      </c>
      <c r="H141" s="13">
        <f t="shared" si="29"/>
        <v>18.49573399718383</v>
      </c>
      <c r="I141" s="16">
        <f t="shared" si="36"/>
        <v>23.158088270937309</v>
      </c>
      <c r="J141" s="13">
        <f t="shared" si="30"/>
        <v>20.938411679952452</v>
      </c>
      <c r="K141" s="13">
        <f t="shared" si="31"/>
        <v>2.2196765909848573</v>
      </c>
      <c r="L141" s="13">
        <f t="shared" si="32"/>
        <v>0</v>
      </c>
      <c r="M141" s="13">
        <f t="shared" si="37"/>
        <v>1.921075733362812E-2</v>
      </c>
      <c r="N141" s="13">
        <f t="shared" si="33"/>
        <v>1.1910669546849434E-2</v>
      </c>
      <c r="O141" s="13">
        <f t="shared" si="34"/>
        <v>1.1910669546849434E-2</v>
      </c>
      <c r="Q141" s="41">
        <v>12.29210152488826</v>
      </c>
      <c r="R141" s="44"/>
    </row>
    <row r="142" spans="1:18" s="1" customFormat="1" x14ac:dyDescent="0.2">
      <c r="A142" s="14">
        <f t="shared" si="35"/>
        <v>26299</v>
      </c>
      <c r="B142" s="1">
        <f t="shared" si="27"/>
        <v>1</v>
      </c>
      <c r="C142" s="31"/>
      <c r="D142" s="31"/>
      <c r="E142" s="31"/>
      <c r="F142" s="34">
        <v>11.166765015802079</v>
      </c>
      <c r="G142" s="13">
        <f t="shared" si="28"/>
        <v>0</v>
      </c>
      <c r="H142" s="13">
        <f t="shared" si="29"/>
        <v>11.166765015802079</v>
      </c>
      <c r="I142" s="16">
        <f t="shared" si="36"/>
        <v>13.386441606786937</v>
      </c>
      <c r="J142" s="13">
        <f t="shared" si="30"/>
        <v>12.859716394778776</v>
      </c>
      <c r="K142" s="13">
        <f t="shared" si="31"/>
        <v>0.52672521200816114</v>
      </c>
      <c r="L142" s="13">
        <f t="shared" si="32"/>
        <v>0</v>
      </c>
      <c r="M142" s="13">
        <f t="shared" si="37"/>
        <v>7.3000877867786858E-3</v>
      </c>
      <c r="N142" s="13">
        <f t="shared" si="33"/>
        <v>4.5260544278027852E-3</v>
      </c>
      <c r="O142" s="13">
        <f t="shared" si="34"/>
        <v>4.5260544278027852E-3</v>
      </c>
      <c r="Q142" s="41">
        <v>11.45242026676296</v>
      </c>
      <c r="R142" s="44"/>
    </row>
    <row r="143" spans="1:18" s="1" customFormat="1" x14ac:dyDescent="0.2">
      <c r="A143" s="14">
        <f t="shared" si="35"/>
        <v>26330</v>
      </c>
      <c r="B143" s="1">
        <f t="shared" si="27"/>
        <v>2</v>
      </c>
      <c r="C143" s="31"/>
      <c r="D143" s="31"/>
      <c r="E143" s="31"/>
      <c r="F143" s="34">
        <v>157.60888622107501</v>
      </c>
      <c r="G143" s="13">
        <f t="shared" si="28"/>
        <v>14.566373457846877</v>
      </c>
      <c r="H143" s="13">
        <f t="shared" si="29"/>
        <v>143.04251276322813</v>
      </c>
      <c r="I143" s="16">
        <f t="shared" si="36"/>
        <v>143.56923797523629</v>
      </c>
      <c r="J143" s="13">
        <f t="shared" si="30"/>
        <v>39.696074955373994</v>
      </c>
      <c r="K143" s="13">
        <f t="shared" si="31"/>
        <v>103.87316301986229</v>
      </c>
      <c r="L143" s="13">
        <f t="shared" si="32"/>
        <v>93.413140759293299</v>
      </c>
      <c r="M143" s="13">
        <f t="shared" si="37"/>
        <v>93.415914792652273</v>
      </c>
      <c r="N143" s="13">
        <f t="shared" si="33"/>
        <v>57.917867171444406</v>
      </c>
      <c r="O143" s="13">
        <f t="shared" si="34"/>
        <v>72.484240629291278</v>
      </c>
      <c r="Q143" s="41">
        <v>9.7499538935483869</v>
      </c>
      <c r="R143" s="44"/>
    </row>
    <row r="144" spans="1:18" s="1" customFormat="1" x14ac:dyDescent="0.2">
      <c r="A144" s="14">
        <f t="shared" si="35"/>
        <v>26359</v>
      </c>
      <c r="B144" s="1">
        <f t="shared" si="27"/>
        <v>3</v>
      </c>
      <c r="C144" s="31"/>
      <c r="D144" s="31"/>
      <c r="E144" s="31"/>
      <c r="F144" s="34">
        <v>18.9157409059627</v>
      </c>
      <c r="G144" s="13">
        <f t="shared" si="28"/>
        <v>0</v>
      </c>
      <c r="H144" s="13">
        <f t="shared" si="29"/>
        <v>18.9157409059627</v>
      </c>
      <c r="I144" s="16">
        <f t="shared" si="36"/>
        <v>29.375763166531698</v>
      </c>
      <c r="J144" s="13">
        <f t="shared" si="30"/>
        <v>25.193012290750413</v>
      </c>
      <c r="K144" s="13">
        <f t="shared" si="31"/>
        <v>4.1827508757812843</v>
      </c>
      <c r="L144" s="13">
        <f t="shared" si="32"/>
        <v>0</v>
      </c>
      <c r="M144" s="13">
        <f t="shared" si="37"/>
        <v>35.498047621207867</v>
      </c>
      <c r="N144" s="13">
        <f t="shared" si="33"/>
        <v>22.008789525148877</v>
      </c>
      <c r="O144" s="13">
        <f t="shared" si="34"/>
        <v>22.008789525148877</v>
      </c>
      <c r="Q144" s="41">
        <v>12.28420757741217</v>
      </c>
      <c r="R144" s="44"/>
    </row>
    <row r="145" spans="1:18" s="1" customFormat="1" x14ac:dyDescent="0.2">
      <c r="A145" s="14">
        <f t="shared" si="35"/>
        <v>26390</v>
      </c>
      <c r="B145" s="1">
        <f t="shared" si="27"/>
        <v>4</v>
      </c>
      <c r="C145" s="31"/>
      <c r="D145" s="31"/>
      <c r="E145" s="31"/>
      <c r="F145" s="34">
        <v>22.647398764280648</v>
      </c>
      <c r="G145" s="13">
        <f t="shared" si="28"/>
        <v>0</v>
      </c>
      <c r="H145" s="13">
        <f t="shared" si="29"/>
        <v>22.647398764280648</v>
      </c>
      <c r="I145" s="16">
        <f t="shared" si="36"/>
        <v>26.830149640061933</v>
      </c>
      <c r="J145" s="13">
        <f t="shared" si="30"/>
        <v>24.278756547600086</v>
      </c>
      <c r="K145" s="13">
        <f t="shared" si="31"/>
        <v>2.5513930924618471</v>
      </c>
      <c r="L145" s="13">
        <f t="shared" si="32"/>
        <v>0</v>
      </c>
      <c r="M145" s="13">
        <f t="shared" si="37"/>
        <v>13.48925809605899</v>
      </c>
      <c r="N145" s="13">
        <f t="shared" si="33"/>
        <v>8.3633400195565741</v>
      </c>
      <c r="O145" s="13">
        <f t="shared" si="34"/>
        <v>8.3633400195565741</v>
      </c>
      <c r="Q145" s="41">
        <v>14.499785672394699</v>
      </c>
      <c r="R145" s="44"/>
    </row>
    <row r="146" spans="1:18" s="1" customFormat="1" x14ac:dyDescent="0.2">
      <c r="A146" s="14">
        <f t="shared" si="35"/>
        <v>26420</v>
      </c>
      <c r="B146" s="1">
        <f t="shared" si="27"/>
        <v>5</v>
      </c>
      <c r="C146" s="31"/>
      <c r="D146" s="31"/>
      <c r="E146" s="31"/>
      <c r="F146" s="34">
        <v>4.9996510434544179</v>
      </c>
      <c r="G146" s="13">
        <f t="shared" si="28"/>
        <v>0</v>
      </c>
      <c r="H146" s="13">
        <f t="shared" si="29"/>
        <v>4.9996510434544179</v>
      </c>
      <c r="I146" s="16">
        <f t="shared" si="36"/>
        <v>7.551044135916265</v>
      </c>
      <c r="J146" s="13">
        <f t="shared" si="30"/>
        <v>7.5016553276155218</v>
      </c>
      <c r="K146" s="13">
        <f t="shared" si="31"/>
        <v>4.9388808300743214E-2</v>
      </c>
      <c r="L146" s="13">
        <f t="shared" si="32"/>
        <v>0</v>
      </c>
      <c r="M146" s="13">
        <f t="shared" si="37"/>
        <v>5.1259180765024155</v>
      </c>
      <c r="N146" s="13">
        <f t="shared" si="33"/>
        <v>3.1780692074314976</v>
      </c>
      <c r="O146" s="13">
        <f t="shared" si="34"/>
        <v>3.1780692074314976</v>
      </c>
      <c r="Q146" s="41">
        <v>16.521491202940929</v>
      </c>
      <c r="R146" s="44"/>
    </row>
    <row r="147" spans="1:18" s="1" customFormat="1" x14ac:dyDescent="0.2">
      <c r="A147" s="14">
        <f t="shared" si="35"/>
        <v>26451</v>
      </c>
      <c r="B147" s="1">
        <f t="shared" si="27"/>
        <v>6</v>
      </c>
      <c r="C147" s="31"/>
      <c r="D147" s="31"/>
      <c r="E147" s="31"/>
      <c r="F147" s="34">
        <v>0.485714286</v>
      </c>
      <c r="G147" s="13">
        <f t="shared" si="28"/>
        <v>0</v>
      </c>
      <c r="H147" s="13">
        <f t="shared" si="29"/>
        <v>0.485714286</v>
      </c>
      <c r="I147" s="16">
        <f t="shared" si="36"/>
        <v>0.53510309430074321</v>
      </c>
      <c r="J147" s="13">
        <f t="shared" si="30"/>
        <v>0.53509397389285962</v>
      </c>
      <c r="K147" s="13">
        <f t="shared" si="31"/>
        <v>9.1204078835893654E-6</v>
      </c>
      <c r="L147" s="13">
        <f t="shared" si="32"/>
        <v>0</v>
      </c>
      <c r="M147" s="13">
        <f t="shared" si="37"/>
        <v>1.9478488690709179</v>
      </c>
      <c r="N147" s="13">
        <f t="shared" si="33"/>
        <v>1.207666298823969</v>
      </c>
      <c r="O147" s="13">
        <f t="shared" si="34"/>
        <v>1.207666298823969</v>
      </c>
      <c r="Q147" s="41">
        <v>21.230993895227471</v>
      </c>
      <c r="R147" s="44"/>
    </row>
    <row r="148" spans="1:18" s="1" customFormat="1" x14ac:dyDescent="0.2">
      <c r="A148" s="14">
        <f t="shared" si="35"/>
        <v>26481</v>
      </c>
      <c r="B148" s="1">
        <f t="shared" si="27"/>
        <v>7</v>
      </c>
      <c r="C148" s="31"/>
      <c r="D148" s="31"/>
      <c r="E148" s="31"/>
      <c r="F148" s="34">
        <v>0.485714286</v>
      </c>
      <c r="G148" s="13">
        <f t="shared" si="28"/>
        <v>0</v>
      </c>
      <c r="H148" s="13">
        <f t="shared" si="29"/>
        <v>0.485714286</v>
      </c>
      <c r="I148" s="16">
        <f t="shared" si="36"/>
        <v>0.48572340640788358</v>
      </c>
      <c r="J148" s="13">
        <f t="shared" si="30"/>
        <v>0.48571964400716128</v>
      </c>
      <c r="K148" s="13">
        <f t="shared" si="31"/>
        <v>3.7624007223069356E-6</v>
      </c>
      <c r="L148" s="13">
        <f t="shared" si="32"/>
        <v>0</v>
      </c>
      <c r="M148" s="13">
        <f t="shared" si="37"/>
        <v>0.74018257024694889</v>
      </c>
      <c r="N148" s="13">
        <f t="shared" si="33"/>
        <v>0.45891319355310833</v>
      </c>
      <c r="O148" s="13">
        <f t="shared" si="34"/>
        <v>0.45891319355310833</v>
      </c>
      <c r="Q148" s="41">
        <v>25.470290533535231</v>
      </c>
      <c r="R148" s="44"/>
    </row>
    <row r="149" spans="1:18" s="1" customFormat="1" ht="13.5" customHeight="1" thickBot="1" x14ac:dyDescent="0.25">
      <c r="A149" s="14">
        <f t="shared" si="35"/>
        <v>26512</v>
      </c>
      <c r="B149" s="3">
        <f t="shared" si="27"/>
        <v>8</v>
      </c>
      <c r="C149" s="32"/>
      <c r="D149" s="32"/>
      <c r="E149" s="32"/>
      <c r="F149" s="37">
        <v>22.24600954773782</v>
      </c>
      <c r="G149" s="18">
        <f t="shared" si="28"/>
        <v>0</v>
      </c>
      <c r="H149" s="18">
        <f t="shared" si="29"/>
        <v>22.24600954773782</v>
      </c>
      <c r="I149" s="17">
        <f t="shared" si="36"/>
        <v>22.246013310138544</v>
      </c>
      <c r="J149" s="18">
        <f t="shared" si="30"/>
        <v>21.84456394038482</v>
      </c>
      <c r="K149" s="18">
        <f t="shared" si="31"/>
        <v>0.40144936975372403</v>
      </c>
      <c r="L149" s="18">
        <f t="shared" si="32"/>
        <v>0</v>
      </c>
      <c r="M149" s="18">
        <f t="shared" si="37"/>
        <v>0.28126937669384056</v>
      </c>
      <c r="N149" s="18">
        <f t="shared" si="33"/>
        <v>0.17438701355018113</v>
      </c>
      <c r="O149" s="18">
        <f t="shared" si="34"/>
        <v>0.17438701355018113</v>
      </c>
      <c r="P149" s="3"/>
      <c r="Q149" s="42">
        <v>24.51989300000001</v>
      </c>
      <c r="R149" s="47"/>
    </row>
    <row r="150" spans="1:18" s="1" customFormat="1" x14ac:dyDescent="0.2">
      <c r="A150" s="14">
        <f t="shared" si="35"/>
        <v>26543</v>
      </c>
      <c r="B150" s="1">
        <f t="shared" si="27"/>
        <v>9</v>
      </c>
      <c r="C150" s="31"/>
      <c r="D150" s="31"/>
      <c r="E150" s="31"/>
      <c r="F150" s="34">
        <v>14.219921358079869</v>
      </c>
      <c r="G150" s="13">
        <f t="shared" si="28"/>
        <v>0</v>
      </c>
      <c r="H150" s="13">
        <f t="shared" si="29"/>
        <v>14.219921358079869</v>
      </c>
      <c r="I150" s="16">
        <f t="shared" si="36"/>
        <v>14.621370727833593</v>
      </c>
      <c r="J150" s="13">
        <f t="shared" si="30"/>
        <v>14.46403343541682</v>
      </c>
      <c r="K150" s="13">
        <f t="shared" si="31"/>
        <v>0.15733729241677352</v>
      </c>
      <c r="L150" s="13">
        <f t="shared" si="32"/>
        <v>0</v>
      </c>
      <c r="M150" s="13">
        <f t="shared" si="37"/>
        <v>0.10688236314365943</v>
      </c>
      <c r="N150" s="13">
        <f t="shared" si="33"/>
        <v>6.6267065149068841E-2</v>
      </c>
      <c r="O150" s="13">
        <f t="shared" si="34"/>
        <v>6.6267065149068841E-2</v>
      </c>
      <c r="Q150" s="41">
        <v>22.303200523979982</v>
      </c>
      <c r="R150" s="44"/>
    </row>
    <row r="151" spans="1:18" s="1" customFormat="1" x14ac:dyDescent="0.2">
      <c r="A151" s="14">
        <f t="shared" si="35"/>
        <v>26573</v>
      </c>
      <c r="B151" s="1">
        <f t="shared" si="27"/>
        <v>10</v>
      </c>
      <c r="C151" s="31"/>
      <c r="D151" s="31"/>
      <c r="E151" s="31"/>
      <c r="F151" s="34">
        <v>32.508152868981142</v>
      </c>
      <c r="G151" s="13">
        <f t="shared" si="28"/>
        <v>0.57976060102244886</v>
      </c>
      <c r="H151" s="13">
        <f t="shared" si="29"/>
        <v>31.928392267958692</v>
      </c>
      <c r="I151" s="16">
        <f t="shared" si="36"/>
        <v>32.085729560375469</v>
      </c>
      <c r="J151" s="13">
        <f t="shared" si="30"/>
        <v>29.538725102059853</v>
      </c>
      <c r="K151" s="13">
        <f t="shared" si="31"/>
        <v>2.5470044583156159</v>
      </c>
      <c r="L151" s="13">
        <f t="shared" si="32"/>
        <v>0</v>
      </c>
      <c r="M151" s="13">
        <f t="shared" si="37"/>
        <v>4.0615297994590585E-2</v>
      </c>
      <c r="N151" s="13">
        <f t="shared" si="33"/>
        <v>2.5181484756646163E-2</v>
      </c>
      <c r="O151" s="13">
        <f t="shared" si="34"/>
        <v>0.60494208577909503</v>
      </c>
      <c r="Q151" s="41">
        <v>18.521484284956109</v>
      </c>
      <c r="R151" s="44"/>
    </row>
    <row r="152" spans="1:18" s="1" customFormat="1" x14ac:dyDescent="0.2">
      <c r="A152" s="14">
        <f t="shared" si="35"/>
        <v>26604</v>
      </c>
      <c r="B152" s="1">
        <f t="shared" si="27"/>
        <v>11</v>
      </c>
      <c r="C152" s="31"/>
      <c r="D152" s="31"/>
      <c r="E152" s="31"/>
      <c r="F152" s="34">
        <v>20.596598760094281</v>
      </c>
      <c r="G152" s="13">
        <f t="shared" si="28"/>
        <v>0</v>
      </c>
      <c r="H152" s="13">
        <f t="shared" si="29"/>
        <v>20.596598760094281</v>
      </c>
      <c r="I152" s="16">
        <f t="shared" si="36"/>
        <v>23.143603218409897</v>
      </c>
      <c r="J152" s="13">
        <f t="shared" si="30"/>
        <v>21.48952884634144</v>
      </c>
      <c r="K152" s="13">
        <f t="shared" si="31"/>
        <v>1.6540743720684574</v>
      </c>
      <c r="L152" s="13">
        <f t="shared" si="32"/>
        <v>0</v>
      </c>
      <c r="M152" s="13">
        <f t="shared" si="37"/>
        <v>1.5433813237944422E-2</v>
      </c>
      <c r="N152" s="13">
        <f t="shared" si="33"/>
        <v>9.5689642075255411E-3</v>
      </c>
      <c r="O152" s="13">
        <f t="shared" si="34"/>
        <v>9.5689642075255411E-3</v>
      </c>
      <c r="Q152" s="41">
        <v>14.71001235947986</v>
      </c>
      <c r="R152" s="44"/>
    </row>
    <row r="153" spans="1:18" s="1" customFormat="1" x14ac:dyDescent="0.2">
      <c r="A153" s="14">
        <f t="shared" si="35"/>
        <v>26634</v>
      </c>
      <c r="B153" s="1">
        <f t="shared" si="27"/>
        <v>12</v>
      </c>
      <c r="C153" s="31"/>
      <c r="D153" s="31"/>
      <c r="E153" s="31"/>
      <c r="F153" s="34">
        <v>35.499490490695287</v>
      </c>
      <c r="G153" s="13">
        <f t="shared" si="28"/>
        <v>0.91420053688769609</v>
      </c>
      <c r="H153" s="13">
        <f t="shared" si="29"/>
        <v>34.585289953807589</v>
      </c>
      <c r="I153" s="16">
        <f t="shared" si="36"/>
        <v>36.239364325876046</v>
      </c>
      <c r="J153" s="13">
        <f t="shared" si="30"/>
        <v>30.91122415987498</v>
      </c>
      <c r="K153" s="13">
        <f t="shared" si="31"/>
        <v>5.3281401660010665</v>
      </c>
      <c r="L153" s="13">
        <f t="shared" si="32"/>
        <v>0</v>
      </c>
      <c r="M153" s="13">
        <f t="shared" si="37"/>
        <v>5.8648490304188811E-3</v>
      </c>
      <c r="N153" s="13">
        <f t="shared" si="33"/>
        <v>3.636206398859706E-3</v>
      </c>
      <c r="O153" s="13">
        <f t="shared" si="34"/>
        <v>0.91783674328655585</v>
      </c>
      <c r="Q153" s="41">
        <v>15.0387588939917</v>
      </c>
      <c r="R153" s="44"/>
    </row>
    <row r="154" spans="1:18" s="1" customFormat="1" x14ac:dyDescent="0.2">
      <c r="A154" s="14">
        <f t="shared" si="35"/>
        <v>26665</v>
      </c>
      <c r="B154" s="1">
        <f t="shared" ref="B154:B217" si="38">B142</f>
        <v>1</v>
      </c>
      <c r="C154" s="31"/>
      <c r="D154" s="31"/>
      <c r="E154" s="31"/>
      <c r="F154" s="34">
        <v>144.16053380000201</v>
      </c>
      <c r="G154" s="13">
        <f t="shared" si="28"/>
        <v>13.062809938788282</v>
      </c>
      <c r="H154" s="13">
        <f t="shared" si="29"/>
        <v>131.09772386121372</v>
      </c>
      <c r="I154" s="16">
        <f t="shared" si="36"/>
        <v>136.4258640272148</v>
      </c>
      <c r="J154" s="13">
        <f t="shared" si="30"/>
        <v>45.725449974321052</v>
      </c>
      <c r="K154" s="13">
        <f t="shared" si="31"/>
        <v>90.700414052893748</v>
      </c>
      <c r="L154" s="13">
        <f t="shared" si="32"/>
        <v>80.143535429788784</v>
      </c>
      <c r="M154" s="13">
        <f t="shared" si="37"/>
        <v>80.145764072420334</v>
      </c>
      <c r="N154" s="13">
        <f t="shared" si="33"/>
        <v>49.69037372490061</v>
      </c>
      <c r="O154" s="13">
        <f t="shared" si="34"/>
        <v>62.753183663688894</v>
      </c>
      <c r="Q154" s="41">
        <v>12.147724893548389</v>
      </c>
      <c r="R154" s="44"/>
    </row>
    <row r="155" spans="1:18" s="1" customFormat="1" x14ac:dyDescent="0.2">
      <c r="A155" s="14">
        <f t="shared" si="35"/>
        <v>26696</v>
      </c>
      <c r="B155" s="1">
        <f t="shared" si="38"/>
        <v>2</v>
      </c>
      <c r="C155" s="31"/>
      <c r="D155" s="31"/>
      <c r="E155" s="31"/>
      <c r="F155" s="34">
        <v>3.8204484929910021</v>
      </c>
      <c r="G155" s="13">
        <f t="shared" si="28"/>
        <v>0</v>
      </c>
      <c r="H155" s="13">
        <f t="shared" si="29"/>
        <v>3.8204484929910021</v>
      </c>
      <c r="I155" s="16">
        <f t="shared" si="36"/>
        <v>14.377327116095969</v>
      </c>
      <c r="J155" s="13">
        <f t="shared" si="30"/>
        <v>13.93231529099994</v>
      </c>
      <c r="K155" s="13">
        <f t="shared" si="31"/>
        <v>0.44501182509602977</v>
      </c>
      <c r="L155" s="13">
        <f t="shared" si="32"/>
        <v>0</v>
      </c>
      <c r="M155" s="13">
        <f t="shared" si="37"/>
        <v>30.455390347519725</v>
      </c>
      <c r="N155" s="13">
        <f t="shared" si="33"/>
        <v>18.882342015462228</v>
      </c>
      <c r="O155" s="13">
        <f t="shared" si="34"/>
        <v>18.882342015462228</v>
      </c>
      <c r="Q155" s="41">
        <v>14.344895991356729</v>
      </c>
      <c r="R155" s="44"/>
    </row>
    <row r="156" spans="1:18" s="1" customFormat="1" x14ac:dyDescent="0.2">
      <c r="A156" s="14">
        <f t="shared" si="35"/>
        <v>26724</v>
      </c>
      <c r="B156" s="1">
        <f t="shared" si="38"/>
        <v>3</v>
      </c>
      <c r="C156" s="31"/>
      <c r="D156" s="31"/>
      <c r="E156" s="31"/>
      <c r="F156" s="34">
        <v>70.705984166792618</v>
      </c>
      <c r="G156" s="13">
        <f t="shared" si="28"/>
        <v>4.8503852729747701</v>
      </c>
      <c r="H156" s="13">
        <f t="shared" si="29"/>
        <v>65.855598893817842</v>
      </c>
      <c r="I156" s="16">
        <f t="shared" si="36"/>
        <v>66.300610718913873</v>
      </c>
      <c r="J156" s="13">
        <f t="shared" si="30"/>
        <v>41.753637623581447</v>
      </c>
      <c r="K156" s="13">
        <f t="shared" si="31"/>
        <v>24.546973095332426</v>
      </c>
      <c r="L156" s="13">
        <f t="shared" si="32"/>
        <v>13.503682586868173</v>
      </c>
      <c r="M156" s="13">
        <f t="shared" si="37"/>
        <v>25.076730918925669</v>
      </c>
      <c r="N156" s="13">
        <f t="shared" si="33"/>
        <v>15.547573169733916</v>
      </c>
      <c r="O156" s="13">
        <f t="shared" si="34"/>
        <v>20.397958442708685</v>
      </c>
      <c r="Q156" s="41">
        <v>13.639908364953531</v>
      </c>
      <c r="R156" s="44"/>
    </row>
    <row r="157" spans="1:18" s="1" customFormat="1" x14ac:dyDescent="0.2">
      <c r="A157" s="14">
        <f t="shared" si="35"/>
        <v>26755</v>
      </c>
      <c r="B157" s="1">
        <f t="shared" si="38"/>
        <v>4</v>
      </c>
      <c r="C157" s="31"/>
      <c r="D157" s="31"/>
      <c r="E157" s="31"/>
      <c r="F157" s="34">
        <v>10.480791977630959</v>
      </c>
      <c r="G157" s="13">
        <f t="shared" si="28"/>
        <v>0</v>
      </c>
      <c r="H157" s="13">
        <f t="shared" si="29"/>
        <v>10.480791977630959</v>
      </c>
      <c r="I157" s="16">
        <f t="shared" si="36"/>
        <v>21.52408248609521</v>
      </c>
      <c r="J157" s="13">
        <f t="shared" si="30"/>
        <v>20.650783155969648</v>
      </c>
      <c r="K157" s="13">
        <f t="shared" si="31"/>
        <v>0.87329933012556182</v>
      </c>
      <c r="L157" s="13">
        <f t="shared" si="32"/>
        <v>0</v>
      </c>
      <c r="M157" s="13">
        <f t="shared" si="37"/>
        <v>9.5291577491917536</v>
      </c>
      <c r="N157" s="13">
        <f t="shared" si="33"/>
        <v>5.9080778044988875</v>
      </c>
      <c r="O157" s="13">
        <f t="shared" si="34"/>
        <v>5.9080778044988875</v>
      </c>
      <c r="Q157" s="41">
        <v>18.063660467854451</v>
      </c>
      <c r="R157" s="44"/>
    </row>
    <row r="158" spans="1:18" s="1" customFormat="1" x14ac:dyDescent="0.2">
      <c r="A158" s="14">
        <f t="shared" si="35"/>
        <v>26785</v>
      </c>
      <c r="B158" s="1">
        <f t="shared" si="38"/>
        <v>5</v>
      </c>
      <c r="C158" s="31"/>
      <c r="D158" s="31"/>
      <c r="E158" s="31"/>
      <c r="F158" s="34">
        <v>14.231877867946849</v>
      </c>
      <c r="G158" s="13">
        <f t="shared" si="28"/>
        <v>0</v>
      </c>
      <c r="H158" s="13">
        <f t="shared" si="29"/>
        <v>14.231877867946849</v>
      </c>
      <c r="I158" s="16">
        <f t="shared" si="36"/>
        <v>15.105177198072411</v>
      </c>
      <c r="J158" s="13">
        <f t="shared" si="30"/>
        <v>14.760300515854768</v>
      </c>
      <c r="K158" s="13">
        <f t="shared" si="31"/>
        <v>0.34487668221764345</v>
      </c>
      <c r="L158" s="13">
        <f t="shared" si="32"/>
        <v>0</v>
      </c>
      <c r="M158" s="13">
        <f t="shared" si="37"/>
        <v>3.6210799446928661</v>
      </c>
      <c r="N158" s="13">
        <f t="shared" si="33"/>
        <v>2.2450695657095769</v>
      </c>
      <c r="O158" s="13">
        <f t="shared" si="34"/>
        <v>2.2450695657095769</v>
      </c>
      <c r="Q158" s="41">
        <v>17.31514156213672</v>
      </c>
      <c r="R158" s="44"/>
    </row>
    <row r="159" spans="1:18" s="1" customFormat="1" x14ac:dyDescent="0.2">
      <c r="A159" s="14">
        <f t="shared" si="35"/>
        <v>26816</v>
      </c>
      <c r="B159" s="1">
        <f t="shared" si="38"/>
        <v>6</v>
      </c>
      <c r="C159" s="31"/>
      <c r="D159" s="31"/>
      <c r="E159" s="31"/>
      <c r="F159" s="34">
        <v>1.62330379567062</v>
      </c>
      <c r="G159" s="13">
        <f t="shared" si="28"/>
        <v>0</v>
      </c>
      <c r="H159" s="13">
        <f t="shared" si="29"/>
        <v>1.62330379567062</v>
      </c>
      <c r="I159" s="16">
        <f t="shared" si="36"/>
        <v>1.9681804778882634</v>
      </c>
      <c r="J159" s="13">
        <f t="shared" si="30"/>
        <v>1.9678522440443138</v>
      </c>
      <c r="K159" s="13">
        <f t="shared" si="31"/>
        <v>3.282338439496435E-4</v>
      </c>
      <c r="L159" s="13">
        <f t="shared" si="32"/>
        <v>0</v>
      </c>
      <c r="M159" s="13">
        <f t="shared" si="37"/>
        <v>1.3760103789832892</v>
      </c>
      <c r="N159" s="13">
        <f t="shared" si="33"/>
        <v>0.85312643496963925</v>
      </c>
      <c r="O159" s="13">
        <f t="shared" si="34"/>
        <v>0.85312643496963925</v>
      </c>
      <c r="Q159" s="41">
        <v>23.527420918194249</v>
      </c>
      <c r="R159" s="44"/>
    </row>
    <row r="160" spans="1:18" s="1" customFormat="1" x14ac:dyDescent="0.2">
      <c r="A160" s="14">
        <f t="shared" si="35"/>
        <v>26846</v>
      </c>
      <c r="B160" s="1">
        <f t="shared" si="38"/>
        <v>7</v>
      </c>
      <c r="C160" s="31"/>
      <c r="D160" s="31"/>
      <c r="E160" s="31"/>
      <c r="F160" s="34">
        <v>0.485714286</v>
      </c>
      <c r="G160" s="13">
        <f t="shared" si="28"/>
        <v>0</v>
      </c>
      <c r="H160" s="13">
        <f t="shared" si="29"/>
        <v>0.485714286</v>
      </c>
      <c r="I160" s="16">
        <f t="shared" si="36"/>
        <v>0.48604251984394964</v>
      </c>
      <c r="J160" s="13">
        <f t="shared" si="30"/>
        <v>0.48603621030638139</v>
      </c>
      <c r="K160" s="13">
        <f t="shared" si="31"/>
        <v>6.3095375682498123E-6</v>
      </c>
      <c r="L160" s="13">
        <f t="shared" si="32"/>
        <v>0</v>
      </c>
      <c r="M160" s="13">
        <f t="shared" si="37"/>
        <v>0.5228839440136499</v>
      </c>
      <c r="N160" s="13">
        <f t="shared" si="33"/>
        <v>0.32418804528846296</v>
      </c>
      <c r="O160" s="13">
        <f t="shared" si="34"/>
        <v>0.32418804528846296</v>
      </c>
      <c r="Q160" s="41">
        <v>21.796604005717981</v>
      </c>
      <c r="R160" s="44"/>
    </row>
    <row r="161" spans="1:18" s="1" customFormat="1" ht="13.5" customHeight="1" thickBot="1" x14ac:dyDescent="0.25">
      <c r="A161" s="14">
        <f t="shared" si="35"/>
        <v>26877</v>
      </c>
      <c r="B161" s="3">
        <f t="shared" si="38"/>
        <v>8</v>
      </c>
      <c r="C161" s="32"/>
      <c r="D161" s="32"/>
      <c r="E161" s="32"/>
      <c r="F161" s="37">
        <v>56.400883522799099</v>
      </c>
      <c r="G161" s="18">
        <f t="shared" si="28"/>
        <v>3.2510348996853842</v>
      </c>
      <c r="H161" s="18">
        <f t="shared" si="29"/>
        <v>53.149848623113712</v>
      </c>
      <c r="I161" s="17">
        <f t="shared" si="36"/>
        <v>53.14985493265128</v>
      </c>
      <c r="J161" s="18">
        <f t="shared" si="30"/>
        <v>47.371544140558193</v>
      </c>
      <c r="K161" s="18">
        <f t="shared" si="31"/>
        <v>5.7783107920930874</v>
      </c>
      <c r="L161" s="18">
        <f t="shared" si="32"/>
        <v>0</v>
      </c>
      <c r="M161" s="18">
        <f t="shared" si="37"/>
        <v>0.19869589872518695</v>
      </c>
      <c r="N161" s="18">
        <f t="shared" si="33"/>
        <v>0.12319145720961591</v>
      </c>
      <c r="O161" s="18">
        <f t="shared" si="34"/>
        <v>3.3742263568949999</v>
      </c>
      <c r="P161" s="3"/>
      <c r="Q161" s="42">
        <v>23.086697000000012</v>
      </c>
      <c r="R161" s="47"/>
    </row>
    <row r="162" spans="1:18" s="1" customFormat="1" x14ac:dyDescent="0.2">
      <c r="A162" s="14">
        <f t="shared" si="35"/>
        <v>26908</v>
      </c>
      <c r="B162" s="1">
        <f t="shared" si="38"/>
        <v>9</v>
      </c>
      <c r="C162" s="31"/>
      <c r="D162" s="31"/>
      <c r="E162" s="31"/>
      <c r="F162" s="34">
        <v>8.5500620174276722</v>
      </c>
      <c r="G162" s="13">
        <f t="shared" si="28"/>
        <v>0</v>
      </c>
      <c r="H162" s="13">
        <f t="shared" si="29"/>
        <v>8.5500620174276722</v>
      </c>
      <c r="I162" s="16">
        <f t="shared" si="36"/>
        <v>14.32837280952076</v>
      </c>
      <c r="J162" s="13">
        <f t="shared" si="30"/>
        <v>14.156012652900698</v>
      </c>
      <c r="K162" s="13">
        <f t="shared" si="31"/>
        <v>0.1723601566200621</v>
      </c>
      <c r="L162" s="13">
        <f t="shared" si="32"/>
        <v>0</v>
      </c>
      <c r="M162" s="13">
        <f t="shared" si="37"/>
        <v>7.5504441515571036E-2</v>
      </c>
      <c r="N162" s="13">
        <f t="shared" si="33"/>
        <v>4.6812753739654045E-2</v>
      </c>
      <c r="O162" s="13">
        <f t="shared" si="34"/>
        <v>4.6812753739654045E-2</v>
      </c>
      <c r="Q162" s="41">
        <v>21.214309319217659</v>
      </c>
      <c r="R162" s="44"/>
    </row>
    <row r="163" spans="1:18" s="1" customFormat="1" x14ac:dyDescent="0.2">
      <c r="A163" s="14">
        <f t="shared" si="35"/>
        <v>26938</v>
      </c>
      <c r="B163" s="1">
        <f t="shared" si="38"/>
        <v>10</v>
      </c>
      <c r="C163" s="31"/>
      <c r="D163" s="31"/>
      <c r="E163" s="31"/>
      <c r="F163" s="34">
        <v>32.362451196613463</v>
      </c>
      <c r="G163" s="13">
        <f t="shared" si="28"/>
        <v>0.56347074540455222</v>
      </c>
      <c r="H163" s="13">
        <f t="shared" si="29"/>
        <v>31.798980451208912</v>
      </c>
      <c r="I163" s="16">
        <f t="shared" si="36"/>
        <v>31.971340607828974</v>
      </c>
      <c r="J163" s="13">
        <f t="shared" si="30"/>
        <v>29.763115181385665</v>
      </c>
      <c r="K163" s="13">
        <f t="shared" si="31"/>
        <v>2.2082254264433097</v>
      </c>
      <c r="L163" s="13">
        <f t="shared" si="32"/>
        <v>0</v>
      </c>
      <c r="M163" s="13">
        <f t="shared" si="37"/>
        <v>2.8691687775916991E-2</v>
      </c>
      <c r="N163" s="13">
        <f t="shared" si="33"/>
        <v>1.7788846421068535E-2</v>
      </c>
      <c r="O163" s="13">
        <f t="shared" si="34"/>
        <v>0.5812595918256207</v>
      </c>
      <c r="Q163" s="41">
        <v>19.573329678647621</v>
      </c>
      <c r="R163" s="44"/>
    </row>
    <row r="164" spans="1:18" s="1" customFormat="1" x14ac:dyDescent="0.2">
      <c r="A164" s="14">
        <f t="shared" si="35"/>
        <v>26969</v>
      </c>
      <c r="B164" s="1">
        <f t="shared" si="38"/>
        <v>11</v>
      </c>
      <c r="C164" s="31"/>
      <c r="D164" s="31"/>
      <c r="E164" s="31"/>
      <c r="F164" s="34">
        <v>18.264683463255299</v>
      </c>
      <c r="G164" s="13">
        <f t="shared" si="28"/>
        <v>0</v>
      </c>
      <c r="H164" s="13">
        <f t="shared" si="29"/>
        <v>18.264683463255299</v>
      </c>
      <c r="I164" s="16">
        <f t="shared" si="36"/>
        <v>20.472908889698608</v>
      </c>
      <c r="J164" s="13">
        <f t="shared" si="30"/>
        <v>19.425761966899138</v>
      </c>
      <c r="K164" s="13">
        <f t="shared" si="31"/>
        <v>1.0471469227994703</v>
      </c>
      <c r="L164" s="13">
        <f t="shared" si="32"/>
        <v>0</v>
      </c>
      <c r="M164" s="13">
        <f t="shared" si="37"/>
        <v>1.0902841354848456E-2</v>
      </c>
      <c r="N164" s="13">
        <f t="shared" si="33"/>
        <v>6.7597616400060425E-3</v>
      </c>
      <c r="O164" s="13">
        <f t="shared" si="34"/>
        <v>6.7597616400060425E-3</v>
      </c>
      <c r="Q164" s="41">
        <v>15.586241803566921</v>
      </c>
      <c r="R164" s="44"/>
    </row>
    <row r="165" spans="1:18" s="1" customFormat="1" x14ac:dyDescent="0.2">
      <c r="A165" s="14">
        <f t="shared" si="35"/>
        <v>26999</v>
      </c>
      <c r="B165" s="1">
        <f t="shared" si="38"/>
        <v>12</v>
      </c>
      <c r="C165" s="31"/>
      <c r="D165" s="31"/>
      <c r="E165" s="31"/>
      <c r="F165" s="34">
        <v>102.67294598997429</v>
      </c>
      <c r="G165" s="13">
        <f t="shared" si="28"/>
        <v>8.424381262041809</v>
      </c>
      <c r="H165" s="13">
        <f t="shared" si="29"/>
        <v>94.248564727932489</v>
      </c>
      <c r="I165" s="16">
        <f t="shared" si="36"/>
        <v>95.29571165073196</v>
      </c>
      <c r="J165" s="13">
        <f t="shared" si="30"/>
        <v>42.939635142103668</v>
      </c>
      <c r="K165" s="13">
        <f t="shared" si="31"/>
        <v>52.356076508628291</v>
      </c>
      <c r="L165" s="13">
        <f t="shared" si="32"/>
        <v>41.517260298486484</v>
      </c>
      <c r="M165" s="13">
        <f t="shared" si="37"/>
        <v>41.521403378201327</v>
      </c>
      <c r="N165" s="13">
        <f t="shared" si="33"/>
        <v>25.743270094484824</v>
      </c>
      <c r="O165" s="13">
        <f t="shared" si="34"/>
        <v>34.167651356526633</v>
      </c>
      <c r="Q165" s="41">
        <v>12.015711966045449</v>
      </c>
      <c r="R165" s="44"/>
    </row>
    <row r="166" spans="1:18" s="1" customFormat="1" x14ac:dyDescent="0.2">
      <c r="A166" s="14">
        <f t="shared" si="35"/>
        <v>27030</v>
      </c>
      <c r="B166" s="1">
        <f t="shared" si="38"/>
        <v>1</v>
      </c>
      <c r="C166" s="31"/>
      <c r="D166" s="31"/>
      <c r="E166" s="31"/>
      <c r="F166" s="34">
        <v>29.266380667679371</v>
      </c>
      <c r="G166" s="13">
        <f t="shared" si="28"/>
        <v>0.21732137676937627</v>
      </c>
      <c r="H166" s="13">
        <f t="shared" si="29"/>
        <v>29.049059290909995</v>
      </c>
      <c r="I166" s="16">
        <f t="shared" si="36"/>
        <v>39.887875501051802</v>
      </c>
      <c r="J166" s="13">
        <f t="shared" si="30"/>
        <v>29.171516774889543</v>
      </c>
      <c r="K166" s="13">
        <f t="shared" si="31"/>
        <v>10.716358726162259</v>
      </c>
      <c r="L166" s="13">
        <f t="shared" si="32"/>
        <v>0</v>
      </c>
      <c r="M166" s="13">
        <f t="shared" si="37"/>
        <v>15.778133283716503</v>
      </c>
      <c r="N166" s="13">
        <f t="shared" si="33"/>
        <v>9.782442635904232</v>
      </c>
      <c r="O166" s="13">
        <f t="shared" si="34"/>
        <v>9.9997640126736087</v>
      </c>
      <c r="Q166" s="41">
        <v>10.273080893548389</v>
      </c>
      <c r="R166" s="44"/>
    </row>
    <row r="167" spans="1:18" s="1" customFormat="1" x14ac:dyDescent="0.2">
      <c r="A167" s="14">
        <f t="shared" si="35"/>
        <v>27061</v>
      </c>
      <c r="B167" s="1">
        <f t="shared" si="38"/>
        <v>2</v>
      </c>
      <c r="C167" s="31"/>
      <c r="D167" s="31"/>
      <c r="E167" s="31"/>
      <c r="F167" s="34">
        <v>16.41840462731135</v>
      </c>
      <c r="G167" s="13">
        <f t="shared" si="28"/>
        <v>0</v>
      </c>
      <c r="H167" s="13">
        <f t="shared" si="29"/>
        <v>16.41840462731135</v>
      </c>
      <c r="I167" s="16">
        <f t="shared" si="36"/>
        <v>27.134763353473609</v>
      </c>
      <c r="J167" s="13">
        <f t="shared" si="30"/>
        <v>23.654692486093357</v>
      </c>
      <c r="K167" s="13">
        <f t="shared" si="31"/>
        <v>3.4800708673802525</v>
      </c>
      <c r="L167" s="13">
        <f t="shared" si="32"/>
        <v>0</v>
      </c>
      <c r="M167" s="13">
        <f t="shared" si="37"/>
        <v>5.9956906478122711</v>
      </c>
      <c r="N167" s="13">
        <f t="shared" si="33"/>
        <v>3.7173282016436082</v>
      </c>
      <c r="O167" s="13">
        <f t="shared" si="34"/>
        <v>3.7173282016436082</v>
      </c>
      <c r="Q167" s="41">
        <v>12.07076664149025</v>
      </c>
      <c r="R167" s="44"/>
    </row>
    <row r="168" spans="1:18" s="1" customFormat="1" x14ac:dyDescent="0.2">
      <c r="A168" s="14">
        <f t="shared" si="35"/>
        <v>27089</v>
      </c>
      <c r="B168" s="1">
        <f t="shared" si="38"/>
        <v>3</v>
      </c>
      <c r="C168" s="31"/>
      <c r="D168" s="31"/>
      <c r="E168" s="31"/>
      <c r="F168" s="34">
        <v>34.085303221928207</v>
      </c>
      <c r="G168" s="13">
        <f t="shared" si="28"/>
        <v>0.75609043389073394</v>
      </c>
      <c r="H168" s="13">
        <f t="shared" si="29"/>
        <v>33.329212788037474</v>
      </c>
      <c r="I168" s="16">
        <f t="shared" si="36"/>
        <v>36.80928365541773</v>
      </c>
      <c r="J168" s="13">
        <f t="shared" si="30"/>
        <v>32.087529763286</v>
      </c>
      <c r="K168" s="13">
        <f t="shared" si="31"/>
        <v>4.7217538921317299</v>
      </c>
      <c r="L168" s="13">
        <f t="shared" si="32"/>
        <v>0</v>
      </c>
      <c r="M168" s="13">
        <f t="shared" si="37"/>
        <v>2.2783624461686629</v>
      </c>
      <c r="N168" s="13">
        <f t="shared" si="33"/>
        <v>1.4125847166245711</v>
      </c>
      <c r="O168" s="13">
        <f t="shared" si="34"/>
        <v>2.168675150515305</v>
      </c>
      <c r="Q168" s="41">
        <v>16.475599320546412</v>
      </c>
      <c r="R168" s="44"/>
    </row>
    <row r="169" spans="1:18" s="1" customFormat="1" x14ac:dyDescent="0.2">
      <c r="A169" s="14">
        <f t="shared" si="35"/>
        <v>27120</v>
      </c>
      <c r="B169" s="1">
        <f t="shared" si="38"/>
        <v>4</v>
      </c>
      <c r="C169" s="31"/>
      <c r="D169" s="31"/>
      <c r="E169" s="31"/>
      <c r="F169" s="34">
        <v>20.670516898559779</v>
      </c>
      <c r="G169" s="13">
        <f t="shared" si="28"/>
        <v>0</v>
      </c>
      <c r="H169" s="13">
        <f t="shared" si="29"/>
        <v>20.670516898559779</v>
      </c>
      <c r="I169" s="16">
        <f t="shared" si="36"/>
        <v>25.392270790691509</v>
      </c>
      <c r="J169" s="13">
        <f t="shared" si="30"/>
        <v>23.335316112299129</v>
      </c>
      <c r="K169" s="13">
        <f t="shared" si="31"/>
        <v>2.0569546783923798</v>
      </c>
      <c r="L169" s="13">
        <f t="shared" si="32"/>
        <v>0</v>
      </c>
      <c r="M169" s="13">
        <f t="shared" si="37"/>
        <v>0.86577772954409182</v>
      </c>
      <c r="N169" s="13">
        <f t="shared" si="33"/>
        <v>0.53678219231733693</v>
      </c>
      <c r="O169" s="13">
        <f t="shared" si="34"/>
        <v>0.53678219231733693</v>
      </c>
      <c r="Q169" s="41">
        <v>15.029877741083389</v>
      </c>
      <c r="R169" s="44"/>
    </row>
    <row r="170" spans="1:18" s="1" customFormat="1" x14ac:dyDescent="0.2">
      <c r="A170" s="14">
        <f t="shared" si="35"/>
        <v>27150</v>
      </c>
      <c r="B170" s="1">
        <f t="shared" si="38"/>
        <v>5</v>
      </c>
      <c r="C170" s="31"/>
      <c r="D170" s="31"/>
      <c r="E170" s="31"/>
      <c r="F170" s="34">
        <v>15.87708959116657</v>
      </c>
      <c r="G170" s="13">
        <f t="shared" si="28"/>
        <v>0</v>
      </c>
      <c r="H170" s="13">
        <f t="shared" si="29"/>
        <v>15.87708959116657</v>
      </c>
      <c r="I170" s="16">
        <f t="shared" si="36"/>
        <v>17.934044269558949</v>
      </c>
      <c r="J170" s="13">
        <f t="shared" si="30"/>
        <v>17.385403257490371</v>
      </c>
      <c r="K170" s="13">
        <f t="shared" si="31"/>
        <v>0.54864101206857896</v>
      </c>
      <c r="L170" s="13">
        <f t="shared" si="32"/>
        <v>0</v>
      </c>
      <c r="M170" s="13">
        <f t="shared" si="37"/>
        <v>0.3289955372267549</v>
      </c>
      <c r="N170" s="13">
        <f t="shared" si="33"/>
        <v>0.20397723308058804</v>
      </c>
      <c r="O170" s="13">
        <f t="shared" si="34"/>
        <v>0.20397723308058804</v>
      </c>
      <c r="Q170" s="41">
        <v>17.589584397794049</v>
      </c>
      <c r="R170" s="44"/>
    </row>
    <row r="171" spans="1:18" s="1" customFormat="1" x14ac:dyDescent="0.2">
      <c r="A171" s="14">
        <f t="shared" si="35"/>
        <v>27181</v>
      </c>
      <c r="B171" s="1">
        <f t="shared" si="38"/>
        <v>6</v>
      </c>
      <c r="C171" s="31"/>
      <c r="D171" s="31"/>
      <c r="E171" s="31"/>
      <c r="F171" s="34">
        <v>3.8502372751342411</v>
      </c>
      <c r="G171" s="13">
        <f t="shared" si="28"/>
        <v>0</v>
      </c>
      <c r="H171" s="13">
        <f t="shared" si="29"/>
        <v>3.8502372751342411</v>
      </c>
      <c r="I171" s="16">
        <f t="shared" si="36"/>
        <v>4.3988782872028196</v>
      </c>
      <c r="J171" s="13">
        <f t="shared" si="30"/>
        <v>4.3934182452637209</v>
      </c>
      <c r="K171" s="13">
        <f t="shared" si="31"/>
        <v>5.4600419390986588E-3</v>
      </c>
      <c r="L171" s="13">
        <f t="shared" si="32"/>
        <v>0</v>
      </c>
      <c r="M171" s="13">
        <f t="shared" si="37"/>
        <v>0.12501830414616685</v>
      </c>
      <c r="N171" s="13">
        <f t="shared" si="33"/>
        <v>7.7511348570623445E-2</v>
      </c>
      <c r="O171" s="13">
        <f t="shared" si="34"/>
        <v>7.7511348570623445E-2</v>
      </c>
      <c r="Q171" s="41">
        <v>20.689808386570721</v>
      </c>
      <c r="R171" s="44"/>
    </row>
    <row r="172" spans="1:18" s="1" customFormat="1" x14ac:dyDescent="0.2">
      <c r="A172" s="14">
        <f t="shared" si="35"/>
        <v>27211</v>
      </c>
      <c r="B172" s="1">
        <f t="shared" si="38"/>
        <v>7</v>
      </c>
      <c r="C172" s="31"/>
      <c r="D172" s="31"/>
      <c r="E172" s="31"/>
      <c r="F172" s="34">
        <v>0.485714286</v>
      </c>
      <c r="G172" s="13">
        <f t="shared" si="28"/>
        <v>0</v>
      </c>
      <c r="H172" s="13">
        <f t="shared" si="29"/>
        <v>0.485714286</v>
      </c>
      <c r="I172" s="16">
        <f t="shared" si="36"/>
        <v>0.49117432793909865</v>
      </c>
      <c r="J172" s="13">
        <f t="shared" si="30"/>
        <v>0.49116704242224885</v>
      </c>
      <c r="K172" s="13">
        <f t="shared" si="31"/>
        <v>7.2855168498087153E-6</v>
      </c>
      <c r="L172" s="13">
        <f t="shared" si="32"/>
        <v>0</v>
      </c>
      <c r="M172" s="13">
        <f t="shared" si="37"/>
        <v>4.7506955575543408E-2</v>
      </c>
      <c r="N172" s="13">
        <f t="shared" si="33"/>
        <v>2.9454312456836912E-2</v>
      </c>
      <c r="O172" s="13">
        <f t="shared" si="34"/>
        <v>2.9454312456836912E-2</v>
      </c>
      <c r="Q172" s="41">
        <v>21.002366000000009</v>
      </c>
      <c r="R172" s="44"/>
    </row>
    <row r="173" spans="1:18" s="1" customFormat="1" ht="13.5" customHeight="1" thickBot="1" x14ac:dyDescent="0.25">
      <c r="A173" s="14">
        <f t="shared" si="35"/>
        <v>27242</v>
      </c>
      <c r="B173" s="3">
        <f t="shared" si="38"/>
        <v>8</v>
      </c>
      <c r="C173" s="32"/>
      <c r="D173" s="32"/>
      <c r="E173" s="32"/>
      <c r="F173" s="37">
        <v>0.485714286</v>
      </c>
      <c r="G173" s="18">
        <f t="shared" si="28"/>
        <v>0</v>
      </c>
      <c r="H173" s="18">
        <f t="shared" si="29"/>
        <v>0.485714286</v>
      </c>
      <c r="I173" s="17">
        <f t="shared" si="36"/>
        <v>0.4857215715168498</v>
      </c>
      <c r="J173" s="18">
        <f t="shared" si="30"/>
        <v>0.48571605074406132</v>
      </c>
      <c r="K173" s="18">
        <f t="shared" si="31"/>
        <v>5.5207727884809543E-6</v>
      </c>
      <c r="L173" s="18">
        <f t="shared" si="32"/>
        <v>0</v>
      </c>
      <c r="M173" s="18">
        <f t="shared" si="37"/>
        <v>1.8052643118706496E-2</v>
      </c>
      <c r="N173" s="18">
        <f t="shared" si="33"/>
        <v>1.1192638733598027E-2</v>
      </c>
      <c r="O173" s="18">
        <f t="shared" si="34"/>
        <v>1.1192638733598027E-2</v>
      </c>
      <c r="P173" s="3"/>
      <c r="Q173" s="42">
        <v>22.729158906589081</v>
      </c>
      <c r="R173" s="47"/>
    </row>
    <row r="174" spans="1:18" s="1" customFormat="1" x14ac:dyDescent="0.2">
      <c r="A174" s="14">
        <f t="shared" si="35"/>
        <v>27273</v>
      </c>
      <c r="B174" s="1">
        <f t="shared" si="38"/>
        <v>9</v>
      </c>
      <c r="C174" s="31"/>
      <c r="D174" s="31"/>
      <c r="E174" s="31"/>
      <c r="F174" s="34">
        <v>4.3011925445299726</v>
      </c>
      <c r="G174" s="13">
        <f t="shared" si="28"/>
        <v>0</v>
      </c>
      <c r="H174" s="13">
        <f t="shared" si="29"/>
        <v>4.3011925445299726</v>
      </c>
      <c r="I174" s="16">
        <f t="shared" si="36"/>
        <v>4.3011980653027608</v>
      </c>
      <c r="J174" s="13">
        <f t="shared" si="30"/>
        <v>4.2964906606205506</v>
      </c>
      <c r="K174" s="13">
        <f t="shared" si="31"/>
        <v>4.7074046822102034E-3</v>
      </c>
      <c r="L174" s="13">
        <f t="shared" si="32"/>
        <v>0</v>
      </c>
      <c r="M174" s="13">
        <f t="shared" si="37"/>
        <v>6.8600043851084688E-3</v>
      </c>
      <c r="N174" s="13">
        <f t="shared" si="33"/>
        <v>4.2532027187672508E-3</v>
      </c>
      <c r="O174" s="13">
        <f t="shared" si="34"/>
        <v>4.2532027187672508E-3</v>
      </c>
      <c r="Q174" s="41">
        <v>21.26332438542951</v>
      </c>
      <c r="R174" s="44"/>
    </row>
    <row r="175" spans="1:18" s="1" customFormat="1" x14ac:dyDescent="0.2">
      <c r="A175" s="14">
        <f t="shared" si="35"/>
        <v>27303</v>
      </c>
      <c r="B175" s="1">
        <f t="shared" si="38"/>
        <v>10</v>
      </c>
      <c r="C175" s="31"/>
      <c r="D175" s="31"/>
      <c r="E175" s="31"/>
      <c r="F175" s="34">
        <v>9.5219260023473797</v>
      </c>
      <c r="G175" s="13">
        <f t="shared" si="28"/>
        <v>0</v>
      </c>
      <c r="H175" s="13">
        <f t="shared" si="29"/>
        <v>9.5219260023473797</v>
      </c>
      <c r="I175" s="16">
        <f t="shared" si="36"/>
        <v>9.5266334070295891</v>
      </c>
      <c r="J175" s="13">
        <f t="shared" si="30"/>
        <v>9.4277184812570418</v>
      </c>
      <c r="K175" s="13">
        <f t="shared" si="31"/>
        <v>9.8914925772547235E-2</v>
      </c>
      <c r="L175" s="13">
        <f t="shared" si="32"/>
        <v>0</v>
      </c>
      <c r="M175" s="13">
        <f t="shared" si="37"/>
        <v>2.6068016663412181E-3</v>
      </c>
      <c r="N175" s="13">
        <f t="shared" si="33"/>
        <v>1.6162170331315551E-3</v>
      </c>
      <c r="O175" s="13">
        <f t="shared" si="34"/>
        <v>1.6162170331315551E-3</v>
      </c>
      <c r="Q175" s="41">
        <v>16.499141333799461</v>
      </c>
      <c r="R175" s="44"/>
    </row>
    <row r="176" spans="1:18" s="1" customFormat="1" x14ac:dyDescent="0.2">
      <c r="A176" s="14">
        <f t="shared" si="35"/>
        <v>27334</v>
      </c>
      <c r="B176" s="1">
        <f t="shared" si="38"/>
        <v>11</v>
      </c>
      <c r="C176" s="31"/>
      <c r="D176" s="31"/>
      <c r="E176" s="31"/>
      <c r="F176" s="34">
        <v>32.52792028025172</v>
      </c>
      <c r="G176" s="13">
        <f t="shared" si="28"/>
        <v>0.5819706530438471</v>
      </c>
      <c r="H176" s="13">
        <f t="shared" si="29"/>
        <v>31.945949627207874</v>
      </c>
      <c r="I176" s="16">
        <f t="shared" si="36"/>
        <v>32.044864552980421</v>
      </c>
      <c r="J176" s="13">
        <f t="shared" si="30"/>
        <v>28.041404692827847</v>
      </c>
      <c r="K176" s="13">
        <f t="shared" si="31"/>
        <v>4.0034598601525744</v>
      </c>
      <c r="L176" s="13">
        <f t="shared" si="32"/>
        <v>0</v>
      </c>
      <c r="M176" s="13">
        <f t="shared" si="37"/>
        <v>9.9058463320966295E-4</v>
      </c>
      <c r="N176" s="13">
        <f t="shared" si="33"/>
        <v>6.1416247258999103E-4</v>
      </c>
      <c r="O176" s="13">
        <f t="shared" si="34"/>
        <v>0.58258481551643704</v>
      </c>
      <c r="Q176" s="41">
        <v>14.72330573046982</v>
      </c>
      <c r="R176" s="44"/>
    </row>
    <row r="177" spans="1:18" s="1" customFormat="1" x14ac:dyDescent="0.2">
      <c r="A177" s="14">
        <f t="shared" si="35"/>
        <v>27364</v>
      </c>
      <c r="B177" s="1">
        <f t="shared" si="38"/>
        <v>12</v>
      </c>
      <c r="C177" s="31"/>
      <c r="D177" s="31"/>
      <c r="E177" s="31"/>
      <c r="F177" s="34">
        <v>43.831353417645019</v>
      </c>
      <c r="G177" s="13">
        <f t="shared" si="28"/>
        <v>1.8457261803656562</v>
      </c>
      <c r="H177" s="13">
        <f t="shared" si="29"/>
        <v>41.98562723727936</v>
      </c>
      <c r="I177" s="16">
        <f t="shared" si="36"/>
        <v>45.989087097431934</v>
      </c>
      <c r="J177" s="13">
        <f t="shared" si="30"/>
        <v>31.681760346795755</v>
      </c>
      <c r="K177" s="13">
        <f t="shared" si="31"/>
        <v>14.307326750636179</v>
      </c>
      <c r="L177" s="13">
        <f t="shared" si="32"/>
        <v>3.1887463462596131</v>
      </c>
      <c r="M177" s="13">
        <f t="shared" si="37"/>
        <v>3.1891227684202326</v>
      </c>
      <c r="N177" s="13">
        <f t="shared" si="33"/>
        <v>1.9772561164205442</v>
      </c>
      <c r="O177" s="13">
        <f t="shared" si="34"/>
        <v>3.8229822967862006</v>
      </c>
      <c r="Q177" s="41">
        <v>10.59622089354839</v>
      </c>
      <c r="R177" s="44"/>
    </row>
    <row r="178" spans="1:18" s="1" customFormat="1" x14ac:dyDescent="0.2">
      <c r="A178" s="14">
        <f t="shared" si="35"/>
        <v>27395</v>
      </c>
      <c r="B178" s="1">
        <f t="shared" si="38"/>
        <v>1</v>
      </c>
      <c r="C178" s="31"/>
      <c r="D178" s="31"/>
      <c r="E178" s="31"/>
      <c r="F178" s="34">
        <v>86.321729089249899</v>
      </c>
      <c r="G178" s="13">
        <f t="shared" si="28"/>
        <v>6.5962693525398093</v>
      </c>
      <c r="H178" s="13">
        <f t="shared" si="29"/>
        <v>79.725459736710093</v>
      </c>
      <c r="I178" s="16">
        <f t="shared" si="36"/>
        <v>90.844040141086651</v>
      </c>
      <c r="J178" s="13">
        <f t="shared" si="30"/>
        <v>41.02374993041947</v>
      </c>
      <c r="K178" s="13">
        <f t="shared" si="31"/>
        <v>49.820290210667181</v>
      </c>
      <c r="L178" s="13">
        <f t="shared" si="32"/>
        <v>38.962828914552432</v>
      </c>
      <c r="M178" s="13">
        <f t="shared" si="37"/>
        <v>40.174695566552124</v>
      </c>
      <c r="N178" s="13">
        <f t="shared" si="33"/>
        <v>24.908311251262315</v>
      </c>
      <c r="O178" s="13">
        <f t="shared" si="34"/>
        <v>31.504580603802125</v>
      </c>
      <c r="Q178" s="41">
        <v>11.349678779979749</v>
      </c>
      <c r="R178" s="44"/>
    </row>
    <row r="179" spans="1:18" s="1" customFormat="1" x14ac:dyDescent="0.2">
      <c r="A179" s="14">
        <f t="shared" si="35"/>
        <v>27426</v>
      </c>
      <c r="B179" s="1">
        <f t="shared" si="38"/>
        <v>2</v>
      </c>
      <c r="C179" s="31"/>
      <c r="D179" s="31"/>
      <c r="E179" s="31"/>
      <c r="F179" s="34">
        <v>56.976075482347142</v>
      </c>
      <c r="G179" s="13">
        <f t="shared" si="28"/>
        <v>3.3153429739947025</v>
      </c>
      <c r="H179" s="13">
        <f t="shared" si="29"/>
        <v>53.660732508352439</v>
      </c>
      <c r="I179" s="16">
        <f t="shared" si="36"/>
        <v>64.518193804467188</v>
      </c>
      <c r="J179" s="13">
        <f t="shared" si="30"/>
        <v>41.810560545903257</v>
      </c>
      <c r="K179" s="13">
        <f t="shared" si="31"/>
        <v>22.707633258563931</v>
      </c>
      <c r="L179" s="13">
        <f t="shared" si="32"/>
        <v>11.650818483714305</v>
      </c>
      <c r="M179" s="13">
        <f t="shared" si="37"/>
        <v>26.917202799004112</v>
      </c>
      <c r="N179" s="13">
        <f t="shared" si="33"/>
        <v>16.68866573538255</v>
      </c>
      <c r="O179" s="13">
        <f t="shared" si="34"/>
        <v>20.004008709377253</v>
      </c>
      <c r="Q179" s="41">
        <v>13.94580237061831</v>
      </c>
      <c r="R179" s="44"/>
    </row>
    <row r="180" spans="1:18" s="1" customFormat="1" x14ac:dyDescent="0.2">
      <c r="A180" s="14">
        <f t="shared" si="35"/>
        <v>27454</v>
      </c>
      <c r="B180" s="1">
        <f t="shared" si="38"/>
        <v>3</v>
      </c>
      <c r="C180" s="31"/>
      <c r="D180" s="31"/>
      <c r="E180" s="31"/>
      <c r="F180" s="34">
        <v>53.392541190647137</v>
      </c>
      <c r="G180" s="13">
        <f t="shared" si="28"/>
        <v>2.9146937895003449</v>
      </c>
      <c r="H180" s="13">
        <f t="shared" si="29"/>
        <v>50.477847401146789</v>
      </c>
      <c r="I180" s="16">
        <f t="shared" si="36"/>
        <v>61.534662175996417</v>
      </c>
      <c r="J180" s="13">
        <f t="shared" si="30"/>
        <v>38.813067647069403</v>
      </c>
      <c r="K180" s="13">
        <f t="shared" si="31"/>
        <v>22.721594528927014</v>
      </c>
      <c r="L180" s="13">
        <f t="shared" si="32"/>
        <v>11.664882408266514</v>
      </c>
      <c r="M180" s="13">
        <f t="shared" si="37"/>
        <v>21.893419471888073</v>
      </c>
      <c r="N180" s="13">
        <f t="shared" si="33"/>
        <v>13.573920072570605</v>
      </c>
      <c r="O180" s="13">
        <f t="shared" si="34"/>
        <v>16.488613862070949</v>
      </c>
      <c r="Q180" s="41">
        <v>12.59018847267996</v>
      </c>
      <c r="R180" s="44"/>
    </row>
    <row r="181" spans="1:18" s="1" customFormat="1" x14ac:dyDescent="0.2">
      <c r="A181" s="14">
        <f t="shared" si="35"/>
        <v>27485</v>
      </c>
      <c r="B181" s="1">
        <f t="shared" si="38"/>
        <v>4</v>
      </c>
      <c r="C181" s="31"/>
      <c r="D181" s="31"/>
      <c r="E181" s="31"/>
      <c r="F181" s="34">
        <v>44.555379624420027</v>
      </c>
      <c r="G181" s="13">
        <f t="shared" si="28"/>
        <v>1.9266743409480231</v>
      </c>
      <c r="H181" s="13">
        <f t="shared" si="29"/>
        <v>42.628705283472001</v>
      </c>
      <c r="I181" s="16">
        <f t="shared" si="36"/>
        <v>53.685417404132501</v>
      </c>
      <c r="J181" s="13">
        <f t="shared" si="30"/>
        <v>39.464679900170559</v>
      </c>
      <c r="K181" s="13">
        <f t="shared" si="31"/>
        <v>14.220737503961942</v>
      </c>
      <c r="L181" s="13">
        <f t="shared" si="32"/>
        <v>3.1015204276584591</v>
      </c>
      <c r="M181" s="13">
        <f t="shared" si="37"/>
        <v>11.421019826975929</v>
      </c>
      <c r="N181" s="13">
        <f t="shared" si="33"/>
        <v>7.0810322927250757</v>
      </c>
      <c r="O181" s="13">
        <f t="shared" si="34"/>
        <v>9.0077066336730987</v>
      </c>
      <c r="Q181" s="41">
        <v>14.791524315214611</v>
      </c>
      <c r="R181" s="44"/>
    </row>
    <row r="182" spans="1:18" s="1" customFormat="1" x14ac:dyDescent="0.2">
      <c r="A182" s="14">
        <f t="shared" si="35"/>
        <v>27515</v>
      </c>
      <c r="B182" s="1">
        <f t="shared" si="38"/>
        <v>5</v>
      </c>
      <c r="C182" s="31"/>
      <c r="D182" s="31"/>
      <c r="E182" s="31"/>
      <c r="F182" s="34">
        <v>0.96169432298576085</v>
      </c>
      <c r="G182" s="13">
        <f t="shared" si="28"/>
        <v>0</v>
      </c>
      <c r="H182" s="13">
        <f t="shared" si="29"/>
        <v>0.96169432298576085</v>
      </c>
      <c r="I182" s="16">
        <f t="shared" si="36"/>
        <v>12.080911399289244</v>
      </c>
      <c r="J182" s="13">
        <f t="shared" si="30"/>
        <v>11.888745644854181</v>
      </c>
      <c r="K182" s="13">
        <f t="shared" si="31"/>
        <v>0.19216575443506301</v>
      </c>
      <c r="L182" s="13">
        <f t="shared" si="32"/>
        <v>0</v>
      </c>
      <c r="M182" s="13">
        <f t="shared" si="37"/>
        <v>4.3399875342508532</v>
      </c>
      <c r="N182" s="13">
        <f t="shared" si="33"/>
        <v>2.6907922712355288</v>
      </c>
      <c r="O182" s="13">
        <f t="shared" si="34"/>
        <v>2.6907922712355288</v>
      </c>
      <c r="Q182" s="41">
        <v>16.784284194067052</v>
      </c>
      <c r="R182" s="44"/>
    </row>
    <row r="183" spans="1:18" s="1" customFormat="1" x14ac:dyDescent="0.2">
      <c r="A183" s="14">
        <f t="shared" si="35"/>
        <v>27546</v>
      </c>
      <c r="B183" s="1">
        <f t="shared" si="38"/>
        <v>6</v>
      </c>
      <c r="C183" s="31"/>
      <c r="D183" s="31"/>
      <c r="E183" s="31"/>
      <c r="F183" s="34">
        <v>1.3305472681058299</v>
      </c>
      <c r="G183" s="13">
        <f t="shared" si="28"/>
        <v>0</v>
      </c>
      <c r="H183" s="13">
        <f t="shared" si="29"/>
        <v>1.3305472681058299</v>
      </c>
      <c r="I183" s="16">
        <f t="shared" si="36"/>
        <v>1.5227130225408929</v>
      </c>
      <c r="J183" s="13">
        <f t="shared" si="30"/>
        <v>1.5225430016467731</v>
      </c>
      <c r="K183" s="13">
        <f t="shared" si="31"/>
        <v>1.7002089411977117E-4</v>
      </c>
      <c r="L183" s="13">
        <f t="shared" si="32"/>
        <v>0</v>
      </c>
      <c r="M183" s="13">
        <f t="shared" si="37"/>
        <v>1.6491952630153244</v>
      </c>
      <c r="N183" s="13">
        <f t="shared" si="33"/>
        <v>1.0225010630695011</v>
      </c>
      <c r="O183" s="13">
        <f t="shared" si="34"/>
        <v>1.0225010630695011</v>
      </c>
      <c r="Q183" s="41">
        <v>22.731190150359438</v>
      </c>
      <c r="R183" s="44"/>
    </row>
    <row r="184" spans="1:18" s="1" customFormat="1" x14ac:dyDescent="0.2">
      <c r="A184" s="14">
        <f t="shared" si="35"/>
        <v>27576</v>
      </c>
      <c r="B184" s="1">
        <f t="shared" si="38"/>
        <v>7</v>
      </c>
      <c r="C184" s="31"/>
      <c r="D184" s="31"/>
      <c r="E184" s="31"/>
      <c r="F184" s="34">
        <v>5.804288782224643</v>
      </c>
      <c r="G184" s="13">
        <f t="shared" si="28"/>
        <v>0</v>
      </c>
      <c r="H184" s="13">
        <f t="shared" si="29"/>
        <v>5.804288782224643</v>
      </c>
      <c r="I184" s="16">
        <f t="shared" si="36"/>
        <v>5.8044588031187629</v>
      </c>
      <c r="J184" s="13">
        <f t="shared" si="30"/>
        <v>5.7977272866131138</v>
      </c>
      <c r="K184" s="13">
        <f t="shared" si="31"/>
        <v>6.7315165056491821E-3</v>
      </c>
      <c r="L184" s="13">
        <f t="shared" si="32"/>
        <v>0</v>
      </c>
      <c r="M184" s="13">
        <f t="shared" si="37"/>
        <v>0.62669419994582332</v>
      </c>
      <c r="N184" s="13">
        <f t="shared" si="33"/>
        <v>0.38855040396641044</v>
      </c>
      <c r="O184" s="13">
        <f t="shared" si="34"/>
        <v>0.38855040396641044</v>
      </c>
      <c r="Q184" s="41">
        <v>25.117575546045622</v>
      </c>
      <c r="R184" s="44"/>
    </row>
    <row r="185" spans="1:18" s="1" customFormat="1" ht="13.5" customHeight="1" thickBot="1" x14ac:dyDescent="0.25">
      <c r="A185" s="14">
        <f t="shared" si="35"/>
        <v>27607</v>
      </c>
      <c r="B185" s="3">
        <f t="shared" si="38"/>
        <v>8</v>
      </c>
      <c r="C185" s="32"/>
      <c r="D185" s="32"/>
      <c r="E185" s="32"/>
      <c r="F185" s="37">
        <v>3.549552194755218</v>
      </c>
      <c r="G185" s="18">
        <f t="shared" si="28"/>
        <v>0</v>
      </c>
      <c r="H185" s="18">
        <f t="shared" si="29"/>
        <v>3.549552194755218</v>
      </c>
      <c r="I185" s="17">
        <f t="shared" si="36"/>
        <v>3.5562837112608672</v>
      </c>
      <c r="J185" s="18">
        <f t="shared" si="30"/>
        <v>3.5545389552601216</v>
      </c>
      <c r="K185" s="18">
        <f t="shared" si="31"/>
        <v>1.7447560007455287E-3</v>
      </c>
      <c r="L185" s="18">
        <f t="shared" si="32"/>
        <v>0</v>
      </c>
      <c r="M185" s="18">
        <f t="shared" si="37"/>
        <v>0.23814379597941288</v>
      </c>
      <c r="N185" s="18">
        <f t="shared" si="33"/>
        <v>0.14764915350723598</v>
      </c>
      <c r="O185" s="18">
        <f t="shared" si="34"/>
        <v>0.14764915350723598</v>
      </c>
      <c r="P185" s="3"/>
      <c r="Q185" s="42">
        <v>24.267573000000009</v>
      </c>
      <c r="R185" s="47"/>
    </row>
    <row r="186" spans="1:18" s="1" customFormat="1" x14ac:dyDescent="0.2">
      <c r="A186" s="14">
        <f t="shared" si="35"/>
        <v>27638</v>
      </c>
      <c r="B186" s="1">
        <f t="shared" si="38"/>
        <v>9</v>
      </c>
      <c r="C186" s="31"/>
      <c r="D186" s="31"/>
      <c r="E186" s="31"/>
      <c r="F186" s="34">
        <v>22.193587803462659</v>
      </c>
      <c r="G186" s="13">
        <f t="shared" si="28"/>
        <v>0</v>
      </c>
      <c r="H186" s="13">
        <f t="shared" si="29"/>
        <v>22.193587803462659</v>
      </c>
      <c r="I186" s="16">
        <f t="shared" si="36"/>
        <v>22.195332559463406</v>
      </c>
      <c r="J186" s="13">
        <f t="shared" si="30"/>
        <v>21.64203593515338</v>
      </c>
      <c r="K186" s="13">
        <f t="shared" si="31"/>
        <v>0.55329662431002546</v>
      </c>
      <c r="L186" s="13">
        <f t="shared" si="32"/>
        <v>0</v>
      </c>
      <c r="M186" s="13">
        <f t="shared" si="37"/>
        <v>9.0494642472176895E-2</v>
      </c>
      <c r="N186" s="13">
        <f t="shared" si="33"/>
        <v>5.6106678332749675E-2</v>
      </c>
      <c r="O186" s="13">
        <f t="shared" si="34"/>
        <v>5.6106678332749675E-2</v>
      </c>
      <c r="Q186" s="41">
        <v>22.11177800685347</v>
      </c>
      <c r="R186" s="44"/>
    </row>
    <row r="187" spans="1:18" s="1" customFormat="1" x14ac:dyDescent="0.2">
      <c r="A187" s="14">
        <f t="shared" si="35"/>
        <v>27668</v>
      </c>
      <c r="B187" s="1">
        <f t="shared" si="38"/>
        <v>10</v>
      </c>
      <c r="C187" s="31"/>
      <c r="D187" s="31"/>
      <c r="E187" s="31"/>
      <c r="F187" s="34">
        <v>4.193102064137606</v>
      </c>
      <c r="G187" s="13">
        <f t="shared" si="28"/>
        <v>0</v>
      </c>
      <c r="H187" s="13">
        <f t="shared" si="29"/>
        <v>4.193102064137606</v>
      </c>
      <c r="I187" s="16">
        <f t="shared" si="36"/>
        <v>4.7463986884476315</v>
      </c>
      <c r="J187" s="13">
        <f t="shared" si="30"/>
        <v>4.7394134415281455</v>
      </c>
      <c r="K187" s="13">
        <f t="shared" si="31"/>
        <v>6.9852469194859879E-3</v>
      </c>
      <c r="L187" s="13">
        <f t="shared" si="32"/>
        <v>0</v>
      </c>
      <c r="M187" s="13">
        <f t="shared" si="37"/>
        <v>3.438796413942722E-2</v>
      </c>
      <c r="N187" s="13">
        <f t="shared" si="33"/>
        <v>2.1320537766444877E-2</v>
      </c>
      <c r="O187" s="13">
        <f t="shared" si="34"/>
        <v>2.1320537766444877E-2</v>
      </c>
      <c r="Q187" s="41">
        <v>20.558596401381649</v>
      </c>
      <c r="R187" s="44"/>
    </row>
    <row r="188" spans="1:18" s="1" customFormat="1" x14ac:dyDescent="0.2">
      <c r="A188" s="14">
        <f t="shared" si="35"/>
        <v>27699</v>
      </c>
      <c r="B188" s="1">
        <f t="shared" si="38"/>
        <v>11</v>
      </c>
      <c r="C188" s="31"/>
      <c r="D188" s="31"/>
      <c r="E188" s="31"/>
      <c r="F188" s="34">
        <v>45.696577701615091</v>
      </c>
      <c r="G188" s="13">
        <f t="shared" si="28"/>
        <v>2.0542634866787397</v>
      </c>
      <c r="H188" s="13">
        <f t="shared" si="29"/>
        <v>43.642314214936349</v>
      </c>
      <c r="I188" s="16">
        <f t="shared" si="36"/>
        <v>43.649299461855833</v>
      </c>
      <c r="J188" s="13">
        <f t="shared" si="30"/>
        <v>35.257513973765292</v>
      </c>
      <c r="K188" s="13">
        <f t="shared" si="31"/>
        <v>8.3917854880905409</v>
      </c>
      <c r="L188" s="13">
        <f t="shared" si="32"/>
        <v>0</v>
      </c>
      <c r="M188" s="13">
        <f t="shared" si="37"/>
        <v>1.3067426372982343E-2</v>
      </c>
      <c r="N188" s="13">
        <f t="shared" si="33"/>
        <v>8.1018043512490531E-3</v>
      </c>
      <c r="O188" s="13">
        <f t="shared" si="34"/>
        <v>2.0623652910299888</v>
      </c>
      <c r="Q188" s="41">
        <v>15.17954304287708</v>
      </c>
      <c r="R188" s="44"/>
    </row>
    <row r="189" spans="1:18" s="1" customFormat="1" x14ac:dyDescent="0.2">
      <c r="A189" s="14">
        <f t="shared" si="35"/>
        <v>27729</v>
      </c>
      <c r="B189" s="1">
        <f t="shared" si="38"/>
        <v>12</v>
      </c>
      <c r="C189" s="31"/>
      <c r="D189" s="31"/>
      <c r="E189" s="31"/>
      <c r="F189" s="34">
        <v>31.193388995362511</v>
      </c>
      <c r="G189" s="13">
        <f t="shared" si="28"/>
        <v>0.43276631245431674</v>
      </c>
      <c r="H189" s="13">
        <f t="shared" si="29"/>
        <v>30.760622682908195</v>
      </c>
      <c r="I189" s="16">
        <f t="shared" si="36"/>
        <v>39.15240817099874</v>
      </c>
      <c r="J189" s="13">
        <f t="shared" si="30"/>
        <v>30.151870505852909</v>
      </c>
      <c r="K189" s="13">
        <f t="shared" si="31"/>
        <v>9.0005376651458313</v>
      </c>
      <c r="L189" s="13">
        <f t="shared" si="32"/>
        <v>0</v>
      </c>
      <c r="M189" s="13">
        <f t="shared" si="37"/>
        <v>4.9656220217332899E-3</v>
      </c>
      <c r="N189" s="13">
        <f t="shared" si="33"/>
        <v>3.0786856534746397E-3</v>
      </c>
      <c r="O189" s="13">
        <f t="shared" si="34"/>
        <v>0.43584499810779137</v>
      </c>
      <c r="Q189" s="41">
        <v>11.758350893548389</v>
      </c>
      <c r="R189" s="44"/>
    </row>
    <row r="190" spans="1:18" s="1" customFormat="1" x14ac:dyDescent="0.2">
      <c r="A190" s="14">
        <f t="shared" si="35"/>
        <v>27760</v>
      </c>
      <c r="B190" s="1">
        <f t="shared" si="38"/>
        <v>1</v>
      </c>
      <c r="C190" s="31"/>
      <c r="D190" s="31"/>
      <c r="E190" s="31"/>
      <c r="F190" s="34">
        <v>31.60260466154984</v>
      </c>
      <c r="G190" s="13">
        <f t="shared" si="28"/>
        <v>0.47851777165480647</v>
      </c>
      <c r="H190" s="13">
        <f t="shared" si="29"/>
        <v>31.124086889895032</v>
      </c>
      <c r="I190" s="16">
        <f t="shared" si="36"/>
        <v>40.124624555040867</v>
      </c>
      <c r="J190" s="13">
        <f t="shared" si="30"/>
        <v>31.280189849541046</v>
      </c>
      <c r="K190" s="13">
        <f t="shared" si="31"/>
        <v>8.8444347054998218</v>
      </c>
      <c r="L190" s="13">
        <f t="shared" si="32"/>
        <v>0</v>
      </c>
      <c r="M190" s="13">
        <f t="shared" si="37"/>
        <v>1.8869363682586502E-3</v>
      </c>
      <c r="N190" s="13">
        <f t="shared" si="33"/>
        <v>1.169900548320363E-3</v>
      </c>
      <c r="O190" s="13">
        <f t="shared" si="34"/>
        <v>0.47968767220312686</v>
      </c>
      <c r="Q190" s="41">
        <v>12.568496117925839</v>
      </c>
      <c r="R190" s="44"/>
    </row>
    <row r="191" spans="1:18" s="1" customFormat="1" x14ac:dyDescent="0.2">
      <c r="A191" s="14">
        <f t="shared" si="35"/>
        <v>27791</v>
      </c>
      <c r="B191" s="1">
        <f t="shared" si="38"/>
        <v>2</v>
      </c>
      <c r="C191" s="31"/>
      <c r="D191" s="31"/>
      <c r="E191" s="31"/>
      <c r="F191" s="34">
        <v>31.605199808036609</v>
      </c>
      <c r="G191" s="13">
        <f t="shared" si="28"/>
        <v>0.47880791631059377</v>
      </c>
      <c r="H191" s="13">
        <f t="shared" si="29"/>
        <v>31.126391891726016</v>
      </c>
      <c r="I191" s="16">
        <f t="shared" si="36"/>
        <v>39.970826597225837</v>
      </c>
      <c r="J191" s="13">
        <f t="shared" si="30"/>
        <v>30.960235900012691</v>
      </c>
      <c r="K191" s="13">
        <f t="shared" si="31"/>
        <v>9.0105906972131464</v>
      </c>
      <c r="L191" s="13">
        <f t="shared" si="32"/>
        <v>0</v>
      </c>
      <c r="M191" s="13">
        <f t="shared" si="37"/>
        <v>7.1703581993828717E-4</v>
      </c>
      <c r="N191" s="13">
        <f t="shared" si="33"/>
        <v>4.4456220836173804E-4</v>
      </c>
      <c r="O191" s="13">
        <f t="shared" si="34"/>
        <v>0.47925247851895553</v>
      </c>
      <c r="Q191" s="41">
        <v>12.27359821459404</v>
      </c>
      <c r="R191" s="44"/>
    </row>
    <row r="192" spans="1:18" s="1" customFormat="1" x14ac:dyDescent="0.2">
      <c r="A192" s="14">
        <f t="shared" si="35"/>
        <v>27820</v>
      </c>
      <c r="B192" s="1">
        <f t="shared" si="38"/>
        <v>3</v>
      </c>
      <c r="C192" s="31"/>
      <c r="D192" s="31"/>
      <c r="E192" s="31"/>
      <c r="F192" s="34">
        <v>43.183155814644351</v>
      </c>
      <c r="G192" s="13">
        <f t="shared" si="28"/>
        <v>1.7732558703605537</v>
      </c>
      <c r="H192" s="13">
        <f t="shared" si="29"/>
        <v>41.409899944283801</v>
      </c>
      <c r="I192" s="16">
        <f t="shared" si="36"/>
        <v>50.420490641496947</v>
      </c>
      <c r="J192" s="13">
        <f t="shared" si="30"/>
        <v>36.683288519589119</v>
      </c>
      <c r="K192" s="13">
        <f t="shared" si="31"/>
        <v>13.737202121907828</v>
      </c>
      <c r="L192" s="13">
        <f t="shared" si="32"/>
        <v>2.6144297149455245</v>
      </c>
      <c r="M192" s="13">
        <f t="shared" si="37"/>
        <v>2.6147021885571013</v>
      </c>
      <c r="N192" s="13">
        <f t="shared" si="33"/>
        <v>1.6211153569054029</v>
      </c>
      <c r="O192" s="13">
        <f t="shared" si="34"/>
        <v>3.3943712272659567</v>
      </c>
      <c r="Q192" s="41">
        <v>13.56354543329191</v>
      </c>
      <c r="R192" s="44"/>
    </row>
    <row r="193" spans="1:18" s="1" customFormat="1" x14ac:dyDescent="0.2">
      <c r="A193" s="14">
        <f t="shared" si="35"/>
        <v>27851</v>
      </c>
      <c r="B193" s="1">
        <f t="shared" si="38"/>
        <v>4</v>
      </c>
      <c r="C193" s="31"/>
      <c r="D193" s="31"/>
      <c r="E193" s="31"/>
      <c r="F193" s="34">
        <v>45.039581033930581</v>
      </c>
      <c r="G193" s="13">
        <f t="shared" si="28"/>
        <v>1.9808094165633849</v>
      </c>
      <c r="H193" s="13">
        <f t="shared" si="29"/>
        <v>43.058771617367199</v>
      </c>
      <c r="I193" s="16">
        <f t="shared" si="36"/>
        <v>54.181544024329504</v>
      </c>
      <c r="J193" s="13">
        <f t="shared" si="30"/>
        <v>39.412011834903154</v>
      </c>
      <c r="K193" s="13">
        <f t="shared" si="31"/>
        <v>14.76953218942635</v>
      </c>
      <c r="L193" s="13">
        <f t="shared" si="32"/>
        <v>3.6543502812678339</v>
      </c>
      <c r="M193" s="13">
        <f t="shared" si="37"/>
        <v>4.6479371129195322</v>
      </c>
      <c r="N193" s="13">
        <f t="shared" si="33"/>
        <v>2.8817210100101098</v>
      </c>
      <c r="O193" s="13">
        <f t="shared" si="34"/>
        <v>4.8625304265734943</v>
      </c>
      <c r="Q193" s="41">
        <v>14.59802624783441</v>
      </c>
      <c r="R193" s="44"/>
    </row>
    <row r="194" spans="1:18" s="1" customFormat="1" x14ac:dyDescent="0.2">
      <c r="A194" s="14">
        <f t="shared" si="35"/>
        <v>27881</v>
      </c>
      <c r="B194" s="1">
        <f t="shared" si="38"/>
        <v>5</v>
      </c>
      <c r="C194" s="31"/>
      <c r="D194" s="31"/>
      <c r="E194" s="31"/>
      <c r="F194" s="34">
        <v>10.416628442787189</v>
      </c>
      <c r="G194" s="13">
        <f t="shared" si="28"/>
        <v>0</v>
      </c>
      <c r="H194" s="13">
        <f t="shared" si="29"/>
        <v>10.416628442787189</v>
      </c>
      <c r="I194" s="16">
        <f t="shared" si="36"/>
        <v>21.531810350945705</v>
      </c>
      <c r="J194" s="13">
        <f t="shared" si="30"/>
        <v>20.751179921628577</v>
      </c>
      <c r="K194" s="13">
        <f t="shared" si="31"/>
        <v>0.78063042931712801</v>
      </c>
      <c r="L194" s="13">
        <f t="shared" si="32"/>
        <v>0</v>
      </c>
      <c r="M194" s="13">
        <f t="shared" si="37"/>
        <v>1.7662161029094223</v>
      </c>
      <c r="N194" s="13">
        <f t="shared" si="33"/>
        <v>1.0950539838038418</v>
      </c>
      <c r="O194" s="13">
        <f t="shared" si="34"/>
        <v>1.0950539838038418</v>
      </c>
      <c r="Q194" s="41">
        <v>18.91209711899053</v>
      </c>
      <c r="R194" s="44"/>
    </row>
    <row r="195" spans="1:18" s="1" customFormat="1" x14ac:dyDescent="0.2">
      <c r="A195" s="14">
        <f t="shared" si="35"/>
        <v>27912</v>
      </c>
      <c r="B195" s="1">
        <f t="shared" si="38"/>
        <v>6</v>
      </c>
      <c r="C195" s="31"/>
      <c r="D195" s="31"/>
      <c r="E195" s="31"/>
      <c r="F195" s="34">
        <v>2.8273903939874852</v>
      </c>
      <c r="G195" s="13">
        <f t="shared" si="28"/>
        <v>0</v>
      </c>
      <c r="H195" s="13">
        <f t="shared" si="29"/>
        <v>2.8273903939874852</v>
      </c>
      <c r="I195" s="16">
        <f t="shared" si="36"/>
        <v>3.6080208233046132</v>
      </c>
      <c r="J195" s="13">
        <f t="shared" si="30"/>
        <v>3.6057696309201748</v>
      </c>
      <c r="K195" s="13">
        <f t="shared" si="31"/>
        <v>2.251192384438383E-3</v>
      </c>
      <c r="L195" s="13">
        <f t="shared" si="32"/>
        <v>0</v>
      </c>
      <c r="M195" s="13">
        <f t="shared" si="37"/>
        <v>0.67116211910558055</v>
      </c>
      <c r="N195" s="13">
        <f t="shared" si="33"/>
        <v>0.41612051384545995</v>
      </c>
      <c r="O195" s="13">
        <f t="shared" si="34"/>
        <v>0.41612051384545995</v>
      </c>
      <c r="Q195" s="41">
        <v>22.759126008293549</v>
      </c>
      <c r="R195" s="44"/>
    </row>
    <row r="196" spans="1:18" s="1" customFormat="1" x14ac:dyDescent="0.2">
      <c r="A196" s="14">
        <f t="shared" si="35"/>
        <v>27942</v>
      </c>
      <c r="B196" s="1">
        <f t="shared" si="38"/>
        <v>7</v>
      </c>
      <c r="C196" s="31"/>
      <c r="D196" s="31"/>
      <c r="E196" s="31"/>
      <c r="F196" s="34">
        <v>27.971632464734441</v>
      </c>
      <c r="G196" s="13">
        <f t="shared" si="28"/>
        <v>7.2564896320200786E-2</v>
      </c>
      <c r="H196" s="13">
        <f t="shared" si="29"/>
        <v>27.899067568414239</v>
      </c>
      <c r="I196" s="16">
        <f t="shared" si="36"/>
        <v>27.901318760798677</v>
      </c>
      <c r="J196" s="13">
        <f t="shared" si="30"/>
        <v>27.032141449292045</v>
      </c>
      <c r="K196" s="13">
        <f t="shared" si="31"/>
        <v>0.86917731150663258</v>
      </c>
      <c r="L196" s="13">
        <f t="shared" si="32"/>
        <v>0</v>
      </c>
      <c r="M196" s="13">
        <f t="shared" si="37"/>
        <v>0.2550416052601206</v>
      </c>
      <c r="N196" s="13">
        <f t="shared" si="33"/>
        <v>0.15812579526127477</v>
      </c>
      <c r="O196" s="13">
        <f t="shared" si="34"/>
        <v>0.23069069158147554</v>
      </c>
      <c r="Q196" s="41">
        <v>23.71111292427338</v>
      </c>
      <c r="R196" s="44"/>
    </row>
    <row r="197" spans="1:18" s="1" customFormat="1" ht="13.5" customHeight="1" thickBot="1" x14ac:dyDescent="0.25">
      <c r="A197" s="14">
        <f t="shared" si="35"/>
        <v>27973</v>
      </c>
      <c r="B197" s="3">
        <f t="shared" si="38"/>
        <v>8</v>
      </c>
      <c r="C197" s="32"/>
      <c r="D197" s="32"/>
      <c r="E197" s="32"/>
      <c r="F197" s="37">
        <v>1.3447953294298389</v>
      </c>
      <c r="G197" s="18">
        <f t="shared" si="28"/>
        <v>0</v>
      </c>
      <c r="H197" s="18">
        <f t="shared" si="29"/>
        <v>1.3447953294298389</v>
      </c>
      <c r="I197" s="17">
        <f t="shared" si="36"/>
        <v>2.2139726409364715</v>
      </c>
      <c r="J197" s="18">
        <f t="shared" si="30"/>
        <v>2.2135563234248172</v>
      </c>
      <c r="K197" s="18">
        <f t="shared" si="31"/>
        <v>4.1631751165427389E-4</v>
      </c>
      <c r="L197" s="18">
        <f t="shared" si="32"/>
        <v>0</v>
      </c>
      <c r="M197" s="18">
        <f t="shared" si="37"/>
        <v>9.6915809998845831E-2</v>
      </c>
      <c r="N197" s="18">
        <f t="shared" si="33"/>
        <v>6.0087802199284418E-2</v>
      </c>
      <c r="O197" s="18">
        <f t="shared" si="34"/>
        <v>6.0087802199284418E-2</v>
      </c>
      <c r="P197" s="3"/>
      <c r="Q197" s="42">
        <v>24.350510000000011</v>
      </c>
      <c r="R197" s="47"/>
    </row>
    <row r="198" spans="1:18" s="1" customFormat="1" x14ac:dyDescent="0.2">
      <c r="A198" s="14">
        <f t="shared" si="35"/>
        <v>28004</v>
      </c>
      <c r="B198" s="1">
        <f t="shared" si="38"/>
        <v>9</v>
      </c>
      <c r="C198" s="31"/>
      <c r="D198" s="31"/>
      <c r="E198" s="31"/>
      <c r="F198" s="34">
        <v>11.24579095714348</v>
      </c>
      <c r="G198" s="13">
        <f t="shared" ref="G198:G261" si="39">IF((F198-$J$2)&gt;0,$I$2*(F198-$J$2),0)</f>
        <v>0</v>
      </c>
      <c r="H198" s="13">
        <f t="shared" ref="H198:H261" si="40">F198-G198</f>
        <v>11.24579095714348</v>
      </c>
      <c r="I198" s="16">
        <f t="shared" si="36"/>
        <v>11.246207274655134</v>
      </c>
      <c r="J198" s="13">
        <f t="shared" ref="J198:J261" si="41">I198/SQRT(1+(I198/($K$2*(300+(25*Q198)+0.05*(Q198)^3)))^2)</f>
        <v>11.170838974460157</v>
      </c>
      <c r="K198" s="13">
        <f t="shared" ref="K198:K261" si="42">I198-J198</f>
        <v>7.5368300194977422E-2</v>
      </c>
      <c r="L198" s="13">
        <f t="shared" ref="L198:L261" si="43">IF(K198&gt;$N$2,(K198-$N$2)/$L$2,0)</f>
        <v>0</v>
      </c>
      <c r="M198" s="13">
        <f t="shared" si="37"/>
        <v>3.6828007799561413E-2</v>
      </c>
      <c r="N198" s="13">
        <f t="shared" ref="N198:N261" si="44">$M$2*M198</f>
        <v>2.2833364835728075E-2</v>
      </c>
      <c r="O198" s="13">
        <f t="shared" ref="O198:O261" si="45">N198+G198</f>
        <v>2.2833364835728075E-2</v>
      </c>
      <c r="Q198" s="41">
        <v>21.982928999287331</v>
      </c>
      <c r="R198" s="44"/>
    </row>
    <row r="199" spans="1:18" s="1" customFormat="1" x14ac:dyDescent="0.2">
      <c r="A199" s="14">
        <f t="shared" ref="A199:A262" si="46">EDATE(A198,1)</f>
        <v>28034</v>
      </c>
      <c r="B199" s="1">
        <f t="shared" si="38"/>
        <v>10</v>
      </c>
      <c r="C199" s="31"/>
      <c r="D199" s="31"/>
      <c r="E199" s="31"/>
      <c r="F199" s="34">
        <v>34.147151489184289</v>
      </c>
      <c r="G199" s="13">
        <f t="shared" si="39"/>
        <v>0.7630052436348268</v>
      </c>
      <c r="H199" s="13">
        <f t="shared" si="40"/>
        <v>33.384146245549459</v>
      </c>
      <c r="I199" s="16">
        <f t="shared" ref="I199:I262" si="47">H199+K198-L198</f>
        <v>33.45951454574444</v>
      </c>
      <c r="J199" s="13">
        <f t="shared" si="41"/>
        <v>30.774899492934541</v>
      </c>
      <c r="K199" s="13">
        <f t="shared" si="42"/>
        <v>2.6846150528098995</v>
      </c>
      <c r="L199" s="13">
        <f t="shared" si="43"/>
        <v>0</v>
      </c>
      <c r="M199" s="13">
        <f t="shared" ref="M199:M262" si="48">L199+M198-N198</f>
        <v>1.3994642963833338E-2</v>
      </c>
      <c r="N199" s="13">
        <f t="shared" si="44"/>
        <v>8.6766786375766687E-3</v>
      </c>
      <c r="O199" s="13">
        <f t="shared" si="45"/>
        <v>0.77168192227240351</v>
      </c>
      <c r="Q199" s="41">
        <v>19.028325678283839</v>
      </c>
      <c r="R199" s="44"/>
    </row>
    <row r="200" spans="1:18" s="1" customFormat="1" x14ac:dyDescent="0.2">
      <c r="A200" s="14">
        <f t="shared" si="46"/>
        <v>28065</v>
      </c>
      <c r="B200" s="1">
        <f t="shared" si="38"/>
        <v>11</v>
      </c>
      <c r="C200" s="31"/>
      <c r="D200" s="31"/>
      <c r="E200" s="31"/>
      <c r="F200" s="34">
        <v>41.045839994903062</v>
      </c>
      <c r="G200" s="13">
        <f t="shared" si="39"/>
        <v>1.5342979672173951</v>
      </c>
      <c r="H200" s="13">
        <f t="shared" si="40"/>
        <v>39.511542027685664</v>
      </c>
      <c r="I200" s="16">
        <f t="shared" si="47"/>
        <v>42.196157080495567</v>
      </c>
      <c r="J200" s="13">
        <f t="shared" si="41"/>
        <v>34.682488844573115</v>
      </c>
      <c r="K200" s="13">
        <f t="shared" si="42"/>
        <v>7.5136682359224523</v>
      </c>
      <c r="L200" s="13">
        <f t="shared" si="43"/>
        <v>0</v>
      </c>
      <c r="M200" s="13">
        <f t="shared" si="48"/>
        <v>5.3179643262566689E-3</v>
      </c>
      <c r="N200" s="13">
        <f t="shared" si="44"/>
        <v>3.2971378822791346E-3</v>
      </c>
      <c r="O200" s="13">
        <f t="shared" si="45"/>
        <v>1.5375951050996741</v>
      </c>
      <c r="Q200" s="41">
        <v>15.437266472912709</v>
      </c>
      <c r="R200" s="44"/>
    </row>
    <row r="201" spans="1:18" s="1" customFormat="1" x14ac:dyDescent="0.2">
      <c r="A201" s="14">
        <f t="shared" si="46"/>
        <v>28095</v>
      </c>
      <c r="B201" s="1">
        <f t="shared" si="38"/>
        <v>12</v>
      </c>
      <c r="C201" s="31"/>
      <c r="D201" s="31"/>
      <c r="E201" s="31"/>
      <c r="F201" s="34">
        <v>53.672882544715542</v>
      </c>
      <c r="G201" s="13">
        <f t="shared" si="39"/>
        <v>2.9460367391541813</v>
      </c>
      <c r="H201" s="13">
        <f t="shared" si="40"/>
        <v>50.726845805561361</v>
      </c>
      <c r="I201" s="16">
        <f t="shared" si="47"/>
        <v>58.240514041483813</v>
      </c>
      <c r="J201" s="13">
        <f t="shared" si="41"/>
        <v>36.310668052297117</v>
      </c>
      <c r="K201" s="13">
        <f t="shared" si="42"/>
        <v>21.929845989186695</v>
      </c>
      <c r="L201" s="13">
        <f t="shared" si="43"/>
        <v>10.867312313451039</v>
      </c>
      <c r="M201" s="13">
        <f t="shared" si="48"/>
        <v>10.869333139895016</v>
      </c>
      <c r="N201" s="13">
        <f t="shared" si="44"/>
        <v>6.7389865467349095</v>
      </c>
      <c r="O201" s="13">
        <f t="shared" si="45"/>
        <v>9.6850232858890912</v>
      </c>
      <c r="Q201" s="41">
        <v>11.49797464795402</v>
      </c>
      <c r="R201" s="44"/>
    </row>
    <row r="202" spans="1:18" s="1" customFormat="1" x14ac:dyDescent="0.2">
      <c r="A202" s="14">
        <f t="shared" si="46"/>
        <v>28126</v>
      </c>
      <c r="B202" s="1">
        <f t="shared" si="38"/>
        <v>1</v>
      </c>
      <c r="C202" s="31"/>
      <c r="D202" s="31"/>
      <c r="E202" s="31"/>
      <c r="F202" s="34">
        <v>11.63879329251098</v>
      </c>
      <c r="G202" s="13">
        <f t="shared" si="39"/>
        <v>0</v>
      </c>
      <c r="H202" s="13">
        <f t="shared" si="40"/>
        <v>11.63879329251098</v>
      </c>
      <c r="I202" s="16">
        <f t="shared" si="47"/>
        <v>22.70132696824664</v>
      </c>
      <c r="J202" s="13">
        <f t="shared" si="41"/>
        <v>20.435382659115611</v>
      </c>
      <c r="K202" s="13">
        <f t="shared" si="42"/>
        <v>2.2659443091310294</v>
      </c>
      <c r="L202" s="13">
        <f t="shared" si="43"/>
        <v>0</v>
      </c>
      <c r="M202" s="13">
        <f t="shared" si="48"/>
        <v>4.1303465931601062</v>
      </c>
      <c r="N202" s="13">
        <f t="shared" si="44"/>
        <v>2.5608148877592658</v>
      </c>
      <c r="O202" s="13">
        <f t="shared" si="45"/>
        <v>2.5608148877592658</v>
      </c>
      <c r="Q202" s="41">
        <v>11.650449893548389</v>
      </c>
      <c r="R202" s="44"/>
    </row>
    <row r="203" spans="1:18" s="1" customFormat="1" x14ac:dyDescent="0.2">
      <c r="A203" s="14">
        <f t="shared" si="46"/>
        <v>28157</v>
      </c>
      <c r="B203" s="1">
        <f t="shared" si="38"/>
        <v>2</v>
      </c>
      <c r="C203" s="31"/>
      <c r="D203" s="31"/>
      <c r="E203" s="31"/>
      <c r="F203" s="34">
        <v>51.904620367013877</v>
      </c>
      <c r="G203" s="13">
        <f t="shared" si="39"/>
        <v>2.7483400682700014</v>
      </c>
      <c r="H203" s="13">
        <f t="shared" si="40"/>
        <v>49.156280298743873</v>
      </c>
      <c r="I203" s="16">
        <f t="shared" si="47"/>
        <v>51.422224607874902</v>
      </c>
      <c r="J203" s="13">
        <f t="shared" si="41"/>
        <v>35.027550981533302</v>
      </c>
      <c r="K203" s="13">
        <f t="shared" si="42"/>
        <v>16.3946736263416</v>
      </c>
      <c r="L203" s="13">
        <f t="shared" si="43"/>
        <v>5.2914410302500494</v>
      </c>
      <c r="M203" s="13">
        <f t="shared" si="48"/>
        <v>6.8609727356508898</v>
      </c>
      <c r="N203" s="13">
        <f t="shared" si="44"/>
        <v>4.2538030961035513</v>
      </c>
      <c r="O203" s="13">
        <f t="shared" si="45"/>
        <v>7.0021431643735532</v>
      </c>
      <c r="Q203" s="41">
        <v>11.937304381053661</v>
      </c>
      <c r="R203" s="44"/>
    </row>
    <row r="204" spans="1:18" s="1" customFormat="1" x14ac:dyDescent="0.2">
      <c r="A204" s="14">
        <f t="shared" si="46"/>
        <v>28185</v>
      </c>
      <c r="B204" s="1">
        <f t="shared" si="38"/>
        <v>3</v>
      </c>
      <c r="C204" s="31"/>
      <c r="D204" s="31"/>
      <c r="E204" s="31"/>
      <c r="F204" s="34">
        <v>52.705260627054152</v>
      </c>
      <c r="G204" s="13">
        <f t="shared" si="39"/>
        <v>2.8378538948856558</v>
      </c>
      <c r="H204" s="13">
        <f t="shared" si="40"/>
        <v>49.867406732168497</v>
      </c>
      <c r="I204" s="16">
        <f t="shared" si="47"/>
        <v>60.970639328260056</v>
      </c>
      <c r="J204" s="13">
        <f t="shared" si="41"/>
        <v>41.918271185547731</v>
      </c>
      <c r="K204" s="13">
        <f t="shared" si="42"/>
        <v>19.052368142712325</v>
      </c>
      <c r="L204" s="13">
        <f t="shared" si="43"/>
        <v>7.9686769972498697</v>
      </c>
      <c r="M204" s="13">
        <f t="shared" si="48"/>
        <v>10.575846636797207</v>
      </c>
      <c r="N204" s="13">
        <f t="shared" si="44"/>
        <v>6.5570249148142681</v>
      </c>
      <c r="O204" s="13">
        <f t="shared" si="45"/>
        <v>9.3948788096999234</v>
      </c>
      <c r="Q204" s="41">
        <v>14.670694701312369</v>
      </c>
      <c r="R204" s="44"/>
    </row>
    <row r="205" spans="1:18" s="1" customFormat="1" x14ac:dyDescent="0.2">
      <c r="A205" s="14">
        <f t="shared" si="46"/>
        <v>28216</v>
      </c>
      <c r="B205" s="1">
        <f t="shared" si="38"/>
        <v>4</v>
      </c>
      <c r="C205" s="31"/>
      <c r="D205" s="31"/>
      <c r="E205" s="31"/>
      <c r="F205" s="34">
        <v>34.712880132068243</v>
      </c>
      <c r="G205" s="13">
        <f t="shared" si="39"/>
        <v>0.82625529259948471</v>
      </c>
      <c r="H205" s="13">
        <f t="shared" si="40"/>
        <v>33.886624839468759</v>
      </c>
      <c r="I205" s="16">
        <f t="shared" si="47"/>
        <v>44.970315984931212</v>
      </c>
      <c r="J205" s="13">
        <f t="shared" si="41"/>
        <v>36.330620613008328</v>
      </c>
      <c r="K205" s="13">
        <f t="shared" si="42"/>
        <v>8.6396953719228833</v>
      </c>
      <c r="L205" s="13">
        <f t="shared" si="43"/>
        <v>0</v>
      </c>
      <c r="M205" s="13">
        <f t="shared" si="48"/>
        <v>4.0188217219829392</v>
      </c>
      <c r="N205" s="13">
        <f t="shared" si="44"/>
        <v>2.4916694676294222</v>
      </c>
      <c r="O205" s="13">
        <f t="shared" si="45"/>
        <v>3.317924760228907</v>
      </c>
      <c r="Q205" s="41">
        <v>15.61348788852589</v>
      </c>
      <c r="R205" s="44"/>
    </row>
    <row r="206" spans="1:18" s="1" customFormat="1" x14ac:dyDescent="0.2">
      <c r="A206" s="14">
        <f t="shared" si="46"/>
        <v>28246</v>
      </c>
      <c r="B206" s="1">
        <f t="shared" si="38"/>
        <v>5</v>
      </c>
      <c r="C206" s="31"/>
      <c r="D206" s="31"/>
      <c r="E206" s="31"/>
      <c r="F206" s="34">
        <v>0.80872612666070764</v>
      </c>
      <c r="G206" s="13">
        <f t="shared" si="39"/>
        <v>0</v>
      </c>
      <c r="H206" s="13">
        <f t="shared" si="40"/>
        <v>0.80872612666070764</v>
      </c>
      <c r="I206" s="16">
        <f t="shared" si="47"/>
        <v>9.4484214985835902</v>
      </c>
      <c r="J206" s="13">
        <f t="shared" si="41"/>
        <v>9.3801239516859436</v>
      </c>
      <c r="K206" s="13">
        <f t="shared" si="42"/>
        <v>6.8297546897646555E-2</v>
      </c>
      <c r="L206" s="13">
        <f t="shared" si="43"/>
        <v>0</v>
      </c>
      <c r="M206" s="13">
        <f t="shared" si="48"/>
        <v>1.527152254353517</v>
      </c>
      <c r="N206" s="13">
        <f t="shared" si="44"/>
        <v>0.94683439769918054</v>
      </c>
      <c r="O206" s="13">
        <f t="shared" si="45"/>
        <v>0.94683439769918054</v>
      </c>
      <c r="Q206" s="41">
        <v>18.981672517060009</v>
      </c>
      <c r="R206" s="44"/>
    </row>
    <row r="207" spans="1:18" s="1" customFormat="1" x14ac:dyDescent="0.2">
      <c r="A207" s="14">
        <f t="shared" si="46"/>
        <v>28277</v>
      </c>
      <c r="B207" s="1">
        <f t="shared" si="38"/>
        <v>6</v>
      </c>
      <c r="C207" s="31"/>
      <c r="D207" s="31"/>
      <c r="E207" s="31"/>
      <c r="F207" s="34">
        <v>1.3458213878208101</v>
      </c>
      <c r="G207" s="13">
        <f t="shared" si="39"/>
        <v>0</v>
      </c>
      <c r="H207" s="13">
        <f t="shared" si="40"/>
        <v>1.3458213878208101</v>
      </c>
      <c r="I207" s="16">
        <f t="shared" si="47"/>
        <v>1.4141189347184566</v>
      </c>
      <c r="J207" s="13">
        <f t="shared" si="41"/>
        <v>1.413957333456743</v>
      </c>
      <c r="K207" s="13">
        <f t="shared" si="42"/>
        <v>1.6160126171360645E-4</v>
      </c>
      <c r="L207" s="13">
        <f t="shared" si="43"/>
        <v>0</v>
      </c>
      <c r="M207" s="13">
        <f t="shared" si="48"/>
        <v>0.58031785665433644</v>
      </c>
      <c r="N207" s="13">
        <f t="shared" si="44"/>
        <v>0.35979707112568859</v>
      </c>
      <c r="O207" s="13">
        <f t="shared" si="45"/>
        <v>0.35979707112568859</v>
      </c>
      <c r="Q207" s="41">
        <v>21.51837448364607</v>
      </c>
      <c r="R207" s="44"/>
    </row>
    <row r="208" spans="1:18" s="1" customFormat="1" x14ac:dyDescent="0.2">
      <c r="A208" s="14">
        <f t="shared" si="46"/>
        <v>28307</v>
      </c>
      <c r="B208" s="1">
        <f t="shared" si="38"/>
        <v>7</v>
      </c>
      <c r="C208" s="31"/>
      <c r="D208" s="31"/>
      <c r="E208" s="31"/>
      <c r="F208" s="34">
        <v>0.8113087955970999</v>
      </c>
      <c r="G208" s="13">
        <f t="shared" si="39"/>
        <v>0</v>
      </c>
      <c r="H208" s="13">
        <f t="shared" si="40"/>
        <v>0.8113087955970999</v>
      </c>
      <c r="I208" s="16">
        <f t="shared" si="47"/>
        <v>0.8114703968588135</v>
      </c>
      <c r="J208" s="13">
        <f t="shared" si="41"/>
        <v>0.81144736141530938</v>
      </c>
      <c r="K208" s="13">
        <f t="shared" si="42"/>
        <v>2.3035443504126896E-5</v>
      </c>
      <c r="L208" s="13">
        <f t="shared" si="43"/>
        <v>0</v>
      </c>
      <c r="M208" s="13">
        <f t="shared" si="48"/>
        <v>0.22052078552864784</v>
      </c>
      <c r="N208" s="13">
        <f t="shared" si="44"/>
        <v>0.13672288702776167</v>
      </c>
      <c r="O208" s="13">
        <f t="shared" si="45"/>
        <v>0.13672288702776167</v>
      </c>
      <c r="Q208" s="41">
        <v>23.519222244721529</v>
      </c>
      <c r="R208" s="44"/>
    </row>
    <row r="209" spans="1:18" s="1" customFormat="1" ht="13.5" customHeight="1" thickBot="1" x14ac:dyDescent="0.25">
      <c r="A209" s="14">
        <f t="shared" si="46"/>
        <v>28338</v>
      </c>
      <c r="B209" s="3">
        <f t="shared" si="38"/>
        <v>8</v>
      </c>
      <c r="C209" s="32"/>
      <c r="D209" s="32"/>
      <c r="E209" s="32"/>
      <c r="F209" s="37">
        <v>11.094522127755679</v>
      </c>
      <c r="G209" s="18">
        <f t="shared" si="39"/>
        <v>0</v>
      </c>
      <c r="H209" s="18">
        <f t="shared" si="40"/>
        <v>11.094522127755679</v>
      </c>
      <c r="I209" s="17">
        <f t="shared" si="47"/>
        <v>11.094545163199184</v>
      </c>
      <c r="J209" s="18">
        <f t="shared" si="41"/>
        <v>11.024933798683914</v>
      </c>
      <c r="K209" s="18">
        <f t="shared" si="42"/>
        <v>6.9611364515269614E-2</v>
      </c>
      <c r="L209" s="18">
        <f t="shared" si="43"/>
        <v>0</v>
      </c>
      <c r="M209" s="18">
        <f t="shared" si="48"/>
        <v>8.3797898500886175E-2</v>
      </c>
      <c r="N209" s="18">
        <f t="shared" si="44"/>
        <v>5.1954697070549428E-2</v>
      </c>
      <c r="O209" s="18">
        <f t="shared" si="45"/>
        <v>5.1954697070549428E-2</v>
      </c>
      <c r="P209" s="3"/>
      <c r="Q209" s="42">
        <v>22.261870000000009</v>
      </c>
      <c r="R209" s="47"/>
    </row>
    <row r="210" spans="1:18" s="1" customFormat="1" x14ac:dyDescent="0.2">
      <c r="A210" s="14">
        <f t="shared" si="46"/>
        <v>28369</v>
      </c>
      <c r="B210" s="1">
        <f t="shared" si="38"/>
        <v>9</v>
      </c>
      <c r="C210" s="31"/>
      <c r="D210" s="31"/>
      <c r="E210" s="31"/>
      <c r="F210" s="34">
        <v>45.72054759177847</v>
      </c>
      <c r="G210" s="13">
        <f t="shared" si="39"/>
        <v>2.0569433876269794</v>
      </c>
      <c r="H210" s="13">
        <f t="shared" si="40"/>
        <v>43.66360420415149</v>
      </c>
      <c r="I210" s="16">
        <f t="shared" si="47"/>
        <v>43.733215568666758</v>
      </c>
      <c r="J210" s="13">
        <f t="shared" si="41"/>
        <v>39.880942774226291</v>
      </c>
      <c r="K210" s="13">
        <f t="shared" si="42"/>
        <v>3.8522727944404664</v>
      </c>
      <c r="L210" s="13">
        <f t="shared" si="43"/>
        <v>0</v>
      </c>
      <c r="M210" s="13">
        <f t="shared" si="48"/>
        <v>3.1843201430336747E-2</v>
      </c>
      <c r="N210" s="13">
        <f t="shared" si="44"/>
        <v>1.9742784886808782E-2</v>
      </c>
      <c r="O210" s="13">
        <f t="shared" si="45"/>
        <v>2.0766861725137882</v>
      </c>
      <c r="Q210" s="41">
        <v>22.060230950853509</v>
      </c>
      <c r="R210" s="44"/>
    </row>
    <row r="211" spans="1:18" s="1" customFormat="1" x14ac:dyDescent="0.2">
      <c r="A211" s="14">
        <f t="shared" si="46"/>
        <v>28399</v>
      </c>
      <c r="B211" s="1">
        <f t="shared" si="38"/>
        <v>10</v>
      </c>
      <c r="C211" s="31"/>
      <c r="D211" s="31"/>
      <c r="E211" s="31"/>
      <c r="F211" s="34">
        <v>4.5071428569999998</v>
      </c>
      <c r="G211" s="13">
        <f t="shared" si="39"/>
        <v>0</v>
      </c>
      <c r="H211" s="13">
        <f t="shared" si="40"/>
        <v>4.5071428569999998</v>
      </c>
      <c r="I211" s="16">
        <f t="shared" si="47"/>
        <v>8.3594156514404663</v>
      </c>
      <c r="J211" s="13">
        <f t="shared" si="41"/>
        <v>8.3048246700843187</v>
      </c>
      <c r="K211" s="13">
        <f t="shared" si="42"/>
        <v>5.4590981356147594E-2</v>
      </c>
      <c r="L211" s="13">
        <f t="shared" si="43"/>
        <v>0</v>
      </c>
      <c r="M211" s="13">
        <f t="shared" si="48"/>
        <v>1.2100416543527965E-2</v>
      </c>
      <c r="N211" s="13">
        <f t="shared" si="44"/>
        <v>7.502258256987338E-3</v>
      </c>
      <c r="O211" s="13">
        <f t="shared" si="45"/>
        <v>7.502258256987338E-3</v>
      </c>
      <c r="Q211" s="41">
        <v>17.975695016686199</v>
      </c>
      <c r="R211" s="44"/>
    </row>
    <row r="212" spans="1:18" s="1" customFormat="1" x14ac:dyDescent="0.2">
      <c r="A212" s="14">
        <f t="shared" si="46"/>
        <v>28430</v>
      </c>
      <c r="B212" s="1">
        <f t="shared" si="38"/>
        <v>11</v>
      </c>
      <c r="C212" s="31"/>
      <c r="D212" s="31"/>
      <c r="E212" s="31"/>
      <c r="F212" s="34">
        <v>12.00782520861878</v>
      </c>
      <c r="G212" s="13">
        <f t="shared" si="39"/>
        <v>0</v>
      </c>
      <c r="H212" s="13">
        <f t="shared" si="40"/>
        <v>12.00782520861878</v>
      </c>
      <c r="I212" s="16">
        <f t="shared" si="47"/>
        <v>12.062416189974927</v>
      </c>
      <c r="J212" s="13">
        <f t="shared" si="41"/>
        <v>11.818119966699919</v>
      </c>
      <c r="K212" s="13">
        <f t="shared" si="42"/>
        <v>0.24429622327500766</v>
      </c>
      <c r="L212" s="13">
        <f t="shared" si="43"/>
        <v>0</v>
      </c>
      <c r="M212" s="13">
        <f t="shared" si="48"/>
        <v>4.5981582865406269E-3</v>
      </c>
      <c r="N212" s="13">
        <f t="shared" si="44"/>
        <v>2.8508581376551888E-3</v>
      </c>
      <c r="O212" s="13">
        <f t="shared" si="45"/>
        <v>2.8508581376551888E-3</v>
      </c>
      <c r="Q212" s="41">
        <v>14.989763581099879</v>
      </c>
      <c r="R212" s="44"/>
    </row>
    <row r="213" spans="1:18" s="1" customFormat="1" x14ac:dyDescent="0.2">
      <c r="A213" s="14">
        <f t="shared" si="46"/>
        <v>28460</v>
      </c>
      <c r="B213" s="1">
        <f t="shared" si="38"/>
        <v>12</v>
      </c>
      <c r="C213" s="31"/>
      <c r="D213" s="31"/>
      <c r="E213" s="31"/>
      <c r="F213" s="34">
        <v>148.3643685734946</v>
      </c>
      <c r="G213" s="13">
        <f t="shared" si="39"/>
        <v>13.532810456894062</v>
      </c>
      <c r="H213" s="13">
        <f t="shared" si="40"/>
        <v>134.83155811660055</v>
      </c>
      <c r="I213" s="16">
        <f t="shared" si="47"/>
        <v>135.07585433987555</v>
      </c>
      <c r="J213" s="13">
        <f t="shared" si="41"/>
        <v>46.015726659879043</v>
      </c>
      <c r="K213" s="13">
        <f t="shared" si="42"/>
        <v>89.060127679996498</v>
      </c>
      <c r="L213" s="13">
        <f t="shared" si="43"/>
        <v>78.491188387399191</v>
      </c>
      <c r="M213" s="13">
        <f t="shared" si="48"/>
        <v>78.492935687548083</v>
      </c>
      <c r="N213" s="13">
        <f t="shared" si="44"/>
        <v>48.665620126279812</v>
      </c>
      <c r="O213" s="13">
        <f t="shared" si="45"/>
        <v>62.198430583173874</v>
      </c>
      <c r="Q213" s="41">
        <v>12.27159189354839</v>
      </c>
      <c r="R213" s="44"/>
    </row>
    <row r="214" spans="1:18" s="1" customFormat="1" x14ac:dyDescent="0.2">
      <c r="A214" s="14">
        <f t="shared" si="46"/>
        <v>28491</v>
      </c>
      <c r="B214" s="1">
        <f t="shared" si="38"/>
        <v>1</v>
      </c>
      <c r="C214" s="31"/>
      <c r="D214" s="31"/>
      <c r="E214" s="31"/>
      <c r="F214" s="34">
        <v>34.100927927311183</v>
      </c>
      <c r="G214" s="13">
        <f t="shared" si="39"/>
        <v>0.7578373197749162</v>
      </c>
      <c r="H214" s="13">
        <f t="shared" si="40"/>
        <v>33.343090607536269</v>
      </c>
      <c r="I214" s="16">
        <f t="shared" si="47"/>
        <v>43.912029900133575</v>
      </c>
      <c r="J214" s="13">
        <f t="shared" si="41"/>
        <v>34.080100532710993</v>
      </c>
      <c r="K214" s="13">
        <f t="shared" si="42"/>
        <v>9.8319293674225818</v>
      </c>
      <c r="L214" s="13">
        <f t="shared" si="43"/>
        <v>0</v>
      </c>
      <c r="M214" s="13">
        <f t="shared" si="48"/>
        <v>29.827315561268271</v>
      </c>
      <c r="N214" s="13">
        <f t="shared" si="44"/>
        <v>18.492935647986329</v>
      </c>
      <c r="O214" s="13">
        <f t="shared" si="45"/>
        <v>19.250772967761243</v>
      </c>
      <c r="Q214" s="41">
        <v>13.718339493928241</v>
      </c>
      <c r="R214" s="44"/>
    </row>
    <row r="215" spans="1:18" s="1" customFormat="1" x14ac:dyDescent="0.2">
      <c r="A215" s="14">
        <f t="shared" si="46"/>
        <v>28522</v>
      </c>
      <c r="B215" s="1">
        <f t="shared" si="38"/>
        <v>2</v>
      </c>
      <c r="C215" s="31"/>
      <c r="D215" s="31"/>
      <c r="E215" s="31"/>
      <c r="F215" s="34">
        <v>156.584491859514</v>
      </c>
      <c r="G215" s="13">
        <f t="shared" si="39"/>
        <v>14.451843295121595</v>
      </c>
      <c r="H215" s="13">
        <f t="shared" si="40"/>
        <v>142.13264856439241</v>
      </c>
      <c r="I215" s="16">
        <f t="shared" si="47"/>
        <v>151.964577931815</v>
      </c>
      <c r="J215" s="13">
        <f t="shared" si="41"/>
        <v>49.596580291105163</v>
      </c>
      <c r="K215" s="13">
        <f t="shared" si="42"/>
        <v>102.36799764070983</v>
      </c>
      <c r="L215" s="13">
        <f t="shared" si="43"/>
        <v>91.896908225972396</v>
      </c>
      <c r="M215" s="13">
        <f t="shared" si="48"/>
        <v>103.23128813925435</v>
      </c>
      <c r="N215" s="13">
        <f t="shared" si="44"/>
        <v>64.0033986463377</v>
      </c>
      <c r="O215" s="13">
        <f t="shared" si="45"/>
        <v>78.455241941459292</v>
      </c>
      <c r="Q215" s="41">
        <v>13.289037054346309</v>
      </c>
      <c r="R215" s="44"/>
    </row>
    <row r="216" spans="1:18" s="1" customFormat="1" x14ac:dyDescent="0.2">
      <c r="A216" s="14">
        <f t="shared" si="46"/>
        <v>28550</v>
      </c>
      <c r="B216" s="1">
        <f t="shared" si="38"/>
        <v>3</v>
      </c>
      <c r="C216" s="31"/>
      <c r="D216" s="31"/>
      <c r="E216" s="31"/>
      <c r="F216" s="34">
        <v>9.8131958597794036</v>
      </c>
      <c r="G216" s="13">
        <f t="shared" si="39"/>
        <v>0</v>
      </c>
      <c r="H216" s="13">
        <f t="shared" si="40"/>
        <v>9.8131958597794036</v>
      </c>
      <c r="I216" s="16">
        <f t="shared" si="47"/>
        <v>20.284285274516833</v>
      </c>
      <c r="J216" s="13">
        <f t="shared" si="41"/>
        <v>19.171459501075908</v>
      </c>
      <c r="K216" s="13">
        <f t="shared" si="42"/>
        <v>1.1128257734409246</v>
      </c>
      <c r="L216" s="13">
        <f t="shared" si="43"/>
        <v>0</v>
      </c>
      <c r="M216" s="13">
        <f t="shared" si="48"/>
        <v>39.227889492916646</v>
      </c>
      <c r="N216" s="13">
        <f t="shared" si="44"/>
        <v>24.32129148560832</v>
      </c>
      <c r="O216" s="13">
        <f t="shared" si="45"/>
        <v>24.32129148560832</v>
      </c>
      <c r="Q216" s="41">
        <v>14.908513294910421</v>
      </c>
      <c r="R216" s="44"/>
    </row>
    <row r="217" spans="1:18" s="1" customFormat="1" x14ac:dyDescent="0.2">
      <c r="A217" s="14">
        <f t="shared" si="46"/>
        <v>28581</v>
      </c>
      <c r="B217" s="1">
        <f t="shared" si="38"/>
        <v>4</v>
      </c>
      <c r="C217" s="31"/>
      <c r="D217" s="31"/>
      <c r="E217" s="31"/>
      <c r="F217" s="34">
        <v>18.098722022689209</v>
      </c>
      <c r="G217" s="13">
        <f t="shared" si="39"/>
        <v>0</v>
      </c>
      <c r="H217" s="13">
        <f t="shared" si="40"/>
        <v>18.098722022689209</v>
      </c>
      <c r="I217" s="16">
        <f t="shared" si="47"/>
        <v>19.211547796130134</v>
      </c>
      <c r="J217" s="13">
        <f t="shared" si="41"/>
        <v>18.318581297436683</v>
      </c>
      <c r="K217" s="13">
        <f t="shared" si="42"/>
        <v>0.89296649869345046</v>
      </c>
      <c r="L217" s="13">
        <f t="shared" si="43"/>
        <v>0</v>
      </c>
      <c r="M217" s="13">
        <f t="shared" si="48"/>
        <v>14.906598007308325</v>
      </c>
      <c r="N217" s="13">
        <f t="shared" si="44"/>
        <v>9.2420907645311612</v>
      </c>
      <c r="O217" s="13">
        <f t="shared" si="45"/>
        <v>9.2420907645311612</v>
      </c>
      <c r="Q217" s="41">
        <v>15.413929920414979</v>
      </c>
      <c r="R217" s="44"/>
    </row>
    <row r="218" spans="1:18" s="1" customFormat="1" x14ac:dyDescent="0.2">
      <c r="A218" s="14">
        <f t="shared" si="46"/>
        <v>28611</v>
      </c>
      <c r="B218" s="1">
        <f t="shared" ref="B218:B281" si="49">B206</f>
        <v>5</v>
      </c>
      <c r="C218" s="31"/>
      <c r="D218" s="31"/>
      <c r="E218" s="31"/>
      <c r="F218" s="34">
        <v>11.472656008600129</v>
      </c>
      <c r="G218" s="13">
        <f t="shared" si="39"/>
        <v>0</v>
      </c>
      <c r="H218" s="13">
        <f t="shared" si="40"/>
        <v>11.472656008600129</v>
      </c>
      <c r="I218" s="16">
        <f t="shared" si="47"/>
        <v>12.36562250729358</v>
      </c>
      <c r="J218" s="13">
        <f t="shared" si="41"/>
        <v>12.196253014233609</v>
      </c>
      <c r="K218" s="13">
        <f t="shared" si="42"/>
        <v>0.16936949305997118</v>
      </c>
      <c r="L218" s="13">
        <f t="shared" si="43"/>
        <v>0</v>
      </c>
      <c r="M218" s="13">
        <f t="shared" si="48"/>
        <v>5.6645072427771641</v>
      </c>
      <c r="N218" s="13">
        <f t="shared" si="44"/>
        <v>3.5119944905218419</v>
      </c>
      <c r="O218" s="13">
        <f t="shared" si="45"/>
        <v>3.5119944905218419</v>
      </c>
      <c r="Q218" s="41">
        <v>18.198565130967559</v>
      </c>
      <c r="R218" s="44"/>
    </row>
    <row r="219" spans="1:18" s="1" customFormat="1" x14ac:dyDescent="0.2">
      <c r="A219" s="14">
        <f t="shared" si="46"/>
        <v>28642</v>
      </c>
      <c r="B219" s="1">
        <f t="shared" si="49"/>
        <v>6</v>
      </c>
      <c r="C219" s="31"/>
      <c r="D219" s="31"/>
      <c r="E219" s="31"/>
      <c r="F219" s="34">
        <v>1.8421699569458669</v>
      </c>
      <c r="G219" s="13">
        <f t="shared" si="39"/>
        <v>0</v>
      </c>
      <c r="H219" s="13">
        <f t="shared" si="40"/>
        <v>1.8421699569458669</v>
      </c>
      <c r="I219" s="16">
        <f t="shared" si="47"/>
        <v>2.0115394500058379</v>
      </c>
      <c r="J219" s="13">
        <f t="shared" si="41"/>
        <v>2.0111623226650264</v>
      </c>
      <c r="K219" s="13">
        <f t="shared" si="42"/>
        <v>3.7712734081152277E-4</v>
      </c>
      <c r="L219" s="13">
        <f t="shared" si="43"/>
        <v>0</v>
      </c>
      <c r="M219" s="13">
        <f t="shared" si="48"/>
        <v>2.1525127522553222</v>
      </c>
      <c r="N219" s="13">
        <f t="shared" si="44"/>
        <v>1.3345579063982997</v>
      </c>
      <c r="O219" s="13">
        <f t="shared" si="45"/>
        <v>1.3345579063982997</v>
      </c>
      <c r="Q219" s="41">
        <v>23.004290322842529</v>
      </c>
      <c r="R219" s="44"/>
    </row>
    <row r="220" spans="1:18" s="1" customFormat="1" x14ac:dyDescent="0.2">
      <c r="A220" s="14">
        <f t="shared" si="46"/>
        <v>28672</v>
      </c>
      <c r="B220" s="1">
        <f t="shared" si="49"/>
        <v>7</v>
      </c>
      <c r="C220" s="31"/>
      <c r="D220" s="31"/>
      <c r="E220" s="31"/>
      <c r="F220" s="34">
        <v>13.488917575706219</v>
      </c>
      <c r="G220" s="13">
        <f t="shared" si="39"/>
        <v>0</v>
      </c>
      <c r="H220" s="13">
        <f t="shared" si="40"/>
        <v>13.488917575706219</v>
      </c>
      <c r="I220" s="16">
        <f t="shared" si="47"/>
        <v>13.489294703047031</v>
      </c>
      <c r="J220" s="13">
        <f t="shared" si="41"/>
        <v>13.392081678094765</v>
      </c>
      <c r="K220" s="13">
        <f t="shared" si="42"/>
        <v>9.7213024952266025E-2</v>
      </c>
      <c r="L220" s="13">
        <f t="shared" si="43"/>
        <v>0</v>
      </c>
      <c r="M220" s="13">
        <f t="shared" si="48"/>
        <v>0.81795484585702249</v>
      </c>
      <c r="N220" s="13">
        <f t="shared" si="44"/>
        <v>0.50713200443135398</v>
      </c>
      <c r="O220" s="13">
        <f t="shared" si="45"/>
        <v>0.50713200443135398</v>
      </c>
      <c r="Q220" s="41">
        <v>24.046924000000011</v>
      </c>
      <c r="R220" s="44"/>
    </row>
    <row r="221" spans="1:18" s="1" customFormat="1" ht="13.5" customHeight="1" thickBot="1" x14ac:dyDescent="0.25">
      <c r="A221" s="14">
        <f t="shared" si="46"/>
        <v>28703</v>
      </c>
      <c r="B221" s="3">
        <f t="shared" si="49"/>
        <v>8</v>
      </c>
      <c r="C221" s="32"/>
      <c r="D221" s="32"/>
      <c r="E221" s="32"/>
      <c r="F221" s="37">
        <v>32.965736936391089</v>
      </c>
      <c r="G221" s="18">
        <f t="shared" si="39"/>
        <v>0.63091978313772179</v>
      </c>
      <c r="H221" s="18">
        <f t="shared" si="40"/>
        <v>32.334817153253368</v>
      </c>
      <c r="I221" s="17">
        <f t="shared" si="47"/>
        <v>32.432030178205636</v>
      </c>
      <c r="J221" s="18">
        <f t="shared" si="41"/>
        <v>31.360913626119277</v>
      </c>
      <c r="K221" s="18">
        <f t="shared" si="42"/>
        <v>1.0711165520863588</v>
      </c>
      <c r="L221" s="18">
        <f t="shared" si="43"/>
        <v>0</v>
      </c>
      <c r="M221" s="18">
        <f t="shared" si="48"/>
        <v>0.31082284142566852</v>
      </c>
      <c r="N221" s="18">
        <f t="shared" si="44"/>
        <v>0.19271016168391447</v>
      </c>
      <c r="O221" s="18">
        <f t="shared" si="45"/>
        <v>0.82362994482163621</v>
      </c>
      <c r="P221" s="3"/>
      <c r="Q221" s="42">
        <v>25.427969789096881</v>
      </c>
      <c r="R221" s="47"/>
    </row>
    <row r="222" spans="1:18" s="1" customFormat="1" x14ac:dyDescent="0.2">
      <c r="A222" s="14">
        <f t="shared" si="46"/>
        <v>28734</v>
      </c>
      <c r="B222" s="1">
        <f t="shared" si="49"/>
        <v>9</v>
      </c>
      <c r="C222" s="31"/>
      <c r="D222" s="31"/>
      <c r="E222" s="31"/>
      <c r="F222" s="34">
        <v>2.3618033225413391</v>
      </c>
      <c r="G222" s="13">
        <f t="shared" si="39"/>
        <v>0</v>
      </c>
      <c r="H222" s="13">
        <f t="shared" si="40"/>
        <v>2.3618033225413391</v>
      </c>
      <c r="I222" s="16">
        <f t="shared" si="47"/>
        <v>3.4329198746276979</v>
      </c>
      <c r="J222" s="13">
        <f t="shared" si="41"/>
        <v>3.4308956540823314</v>
      </c>
      <c r="K222" s="13">
        <f t="shared" si="42"/>
        <v>2.0242205453664397E-3</v>
      </c>
      <c r="L222" s="13">
        <f t="shared" si="43"/>
        <v>0</v>
      </c>
      <c r="M222" s="13">
        <f t="shared" si="48"/>
        <v>0.11811267974175405</v>
      </c>
      <c r="N222" s="13">
        <f t="shared" si="44"/>
        <v>7.3229861439887509E-2</v>
      </c>
      <c r="O222" s="13">
        <f t="shared" si="45"/>
        <v>7.3229861439887509E-2</v>
      </c>
      <c r="Q222" s="41">
        <v>22.45456081798233</v>
      </c>
      <c r="R222" s="44"/>
    </row>
    <row r="223" spans="1:18" s="1" customFormat="1" x14ac:dyDescent="0.2">
      <c r="A223" s="14">
        <f t="shared" si="46"/>
        <v>28764</v>
      </c>
      <c r="B223" s="1">
        <f t="shared" si="49"/>
        <v>10</v>
      </c>
      <c r="C223" s="31"/>
      <c r="D223" s="31"/>
      <c r="E223" s="31"/>
      <c r="F223" s="34">
        <v>9.9197302547824755</v>
      </c>
      <c r="G223" s="13">
        <f t="shared" si="39"/>
        <v>0</v>
      </c>
      <c r="H223" s="13">
        <f t="shared" si="40"/>
        <v>9.9197302547824755</v>
      </c>
      <c r="I223" s="16">
        <f t="shared" si="47"/>
        <v>9.921754475327841</v>
      </c>
      <c r="J223" s="13">
        <f t="shared" si="41"/>
        <v>9.852377404840821</v>
      </c>
      <c r="K223" s="13">
        <f t="shared" si="42"/>
        <v>6.9377070487020021E-2</v>
      </c>
      <c r="L223" s="13">
        <f t="shared" si="43"/>
        <v>0</v>
      </c>
      <c r="M223" s="13">
        <f t="shared" si="48"/>
        <v>4.4882818301866537E-2</v>
      </c>
      <c r="N223" s="13">
        <f t="shared" si="44"/>
        <v>2.7827347347157253E-2</v>
      </c>
      <c r="O223" s="13">
        <f t="shared" si="45"/>
        <v>2.7827347347157253E-2</v>
      </c>
      <c r="Q223" s="41">
        <v>19.908770923414121</v>
      </c>
      <c r="R223" s="44"/>
    </row>
    <row r="224" spans="1:18" s="1" customFormat="1" x14ac:dyDescent="0.2">
      <c r="A224" s="14">
        <f t="shared" si="46"/>
        <v>28795</v>
      </c>
      <c r="B224" s="1">
        <f t="shared" si="49"/>
        <v>11</v>
      </c>
      <c r="C224" s="31"/>
      <c r="D224" s="31"/>
      <c r="E224" s="31"/>
      <c r="F224" s="34">
        <v>13.130668239554</v>
      </c>
      <c r="G224" s="13">
        <f t="shared" si="39"/>
        <v>0</v>
      </c>
      <c r="H224" s="13">
        <f t="shared" si="40"/>
        <v>13.130668239554</v>
      </c>
      <c r="I224" s="16">
        <f t="shared" si="47"/>
        <v>13.20004531004102</v>
      </c>
      <c r="J224" s="13">
        <f t="shared" si="41"/>
        <v>12.878887866047842</v>
      </c>
      <c r="K224" s="13">
        <f t="shared" si="42"/>
        <v>0.32115744399317769</v>
      </c>
      <c r="L224" s="13">
        <f t="shared" si="43"/>
        <v>0</v>
      </c>
      <c r="M224" s="13">
        <f t="shared" si="48"/>
        <v>1.7055470954709284E-2</v>
      </c>
      <c r="N224" s="13">
        <f t="shared" si="44"/>
        <v>1.0574391991919755E-2</v>
      </c>
      <c r="O224" s="13">
        <f t="shared" si="45"/>
        <v>1.0574391991919755E-2</v>
      </c>
      <c r="Q224" s="41">
        <v>14.92187124963923</v>
      </c>
      <c r="R224" s="44"/>
    </row>
    <row r="225" spans="1:18" s="1" customFormat="1" x14ac:dyDescent="0.2">
      <c r="A225" s="14">
        <f t="shared" si="46"/>
        <v>28825</v>
      </c>
      <c r="B225" s="1">
        <f t="shared" si="49"/>
        <v>12</v>
      </c>
      <c r="C225" s="31"/>
      <c r="D225" s="31"/>
      <c r="E225" s="31"/>
      <c r="F225" s="34">
        <v>53.526614246343328</v>
      </c>
      <c r="G225" s="13">
        <f t="shared" si="39"/>
        <v>2.9296835331597708</v>
      </c>
      <c r="H225" s="13">
        <f t="shared" si="40"/>
        <v>50.596930713183561</v>
      </c>
      <c r="I225" s="16">
        <f t="shared" si="47"/>
        <v>50.91808815717674</v>
      </c>
      <c r="J225" s="13">
        <f t="shared" si="41"/>
        <v>34.088278717640819</v>
      </c>
      <c r="K225" s="13">
        <f t="shared" si="42"/>
        <v>16.829809439535921</v>
      </c>
      <c r="L225" s="13">
        <f t="shared" si="43"/>
        <v>5.729776302583903</v>
      </c>
      <c r="M225" s="13">
        <f t="shared" si="48"/>
        <v>5.7362573815466922</v>
      </c>
      <c r="N225" s="13">
        <f t="shared" si="44"/>
        <v>3.556479576558949</v>
      </c>
      <c r="O225" s="13">
        <f t="shared" si="45"/>
        <v>6.4861631097187198</v>
      </c>
      <c r="Q225" s="41">
        <v>11.320756071547191</v>
      </c>
      <c r="R225" s="44"/>
    </row>
    <row r="226" spans="1:18" s="1" customFormat="1" x14ac:dyDescent="0.2">
      <c r="A226" s="14">
        <f t="shared" si="46"/>
        <v>28856</v>
      </c>
      <c r="B226" s="1">
        <f t="shared" si="49"/>
        <v>1</v>
      </c>
      <c r="C226" s="31"/>
      <c r="D226" s="31"/>
      <c r="E226" s="31"/>
      <c r="F226" s="34">
        <v>45.20422739729112</v>
      </c>
      <c r="G226" s="13">
        <f t="shared" si="39"/>
        <v>1.9992173417681605</v>
      </c>
      <c r="H226" s="13">
        <f t="shared" si="40"/>
        <v>43.205010055522962</v>
      </c>
      <c r="I226" s="16">
        <f t="shared" si="47"/>
        <v>54.305043192474983</v>
      </c>
      <c r="J226" s="13">
        <f t="shared" si="41"/>
        <v>35.206470107486666</v>
      </c>
      <c r="K226" s="13">
        <f t="shared" si="42"/>
        <v>19.098573084988317</v>
      </c>
      <c r="L226" s="13">
        <f t="shared" si="43"/>
        <v>8.0152216744324676</v>
      </c>
      <c r="M226" s="13">
        <f t="shared" si="48"/>
        <v>10.194999479420211</v>
      </c>
      <c r="N226" s="13">
        <f t="shared" si="44"/>
        <v>6.320899677240531</v>
      </c>
      <c r="O226" s="13">
        <f t="shared" si="45"/>
        <v>8.3201170190086913</v>
      </c>
      <c r="Q226" s="41">
        <v>11.43370689354839</v>
      </c>
      <c r="R226" s="44"/>
    </row>
    <row r="227" spans="1:18" s="1" customFormat="1" x14ac:dyDescent="0.2">
      <c r="A227" s="14">
        <f t="shared" si="46"/>
        <v>28887</v>
      </c>
      <c r="B227" s="1">
        <f t="shared" si="49"/>
        <v>2</v>
      </c>
      <c r="C227" s="31"/>
      <c r="D227" s="31"/>
      <c r="E227" s="31"/>
      <c r="F227" s="34">
        <v>35.712443375538868</v>
      </c>
      <c r="G227" s="13">
        <f t="shared" si="39"/>
        <v>0.93800926667881712</v>
      </c>
      <c r="H227" s="13">
        <f t="shared" si="40"/>
        <v>34.774434108860049</v>
      </c>
      <c r="I227" s="16">
        <f t="shared" si="47"/>
        <v>45.857785519415899</v>
      </c>
      <c r="J227" s="13">
        <f t="shared" si="41"/>
        <v>35.161293143845235</v>
      </c>
      <c r="K227" s="13">
        <f t="shared" si="42"/>
        <v>10.696492375570664</v>
      </c>
      <c r="L227" s="13">
        <f t="shared" si="43"/>
        <v>0</v>
      </c>
      <c r="M227" s="13">
        <f t="shared" si="48"/>
        <v>3.8740998021796802</v>
      </c>
      <c r="N227" s="13">
        <f t="shared" si="44"/>
        <v>2.4019418773514016</v>
      </c>
      <c r="O227" s="13">
        <f t="shared" si="45"/>
        <v>3.339951144030219</v>
      </c>
      <c r="Q227" s="41">
        <v>13.912686214358301</v>
      </c>
      <c r="R227" s="44"/>
    </row>
    <row r="228" spans="1:18" s="1" customFormat="1" x14ac:dyDescent="0.2">
      <c r="A228" s="14">
        <f t="shared" si="46"/>
        <v>28915</v>
      </c>
      <c r="B228" s="1">
        <f t="shared" si="49"/>
        <v>3</v>
      </c>
      <c r="C228" s="31"/>
      <c r="D228" s="31"/>
      <c r="E228" s="31"/>
      <c r="F228" s="34">
        <v>103.4213408819471</v>
      </c>
      <c r="G228" s="13">
        <f t="shared" si="39"/>
        <v>8.5080539099757573</v>
      </c>
      <c r="H228" s="13">
        <f t="shared" si="40"/>
        <v>94.913286971971345</v>
      </c>
      <c r="I228" s="16">
        <f t="shared" si="47"/>
        <v>105.609779347542</v>
      </c>
      <c r="J228" s="13">
        <f t="shared" si="41"/>
        <v>48.554218560336352</v>
      </c>
      <c r="K228" s="13">
        <f t="shared" si="42"/>
        <v>57.05556078720565</v>
      </c>
      <c r="L228" s="13">
        <f t="shared" si="43"/>
        <v>46.251298864415659</v>
      </c>
      <c r="M228" s="13">
        <f t="shared" si="48"/>
        <v>47.723456789243933</v>
      </c>
      <c r="N228" s="13">
        <f t="shared" si="44"/>
        <v>29.588543209331238</v>
      </c>
      <c r="O228" s="13">
        <f t="shared" si="45"/>
        <v>38.096597119306992</v>
      </c>
      <c r="Q228" s="41">
        <v>13.88691093706548</v>
      </c>
      <c r="R228" s="44"/>
    </row>
    <row r="229" spans="1:18" s="1" customFormat="1" x14ac:dyDescent="0.2">
      <c r="A229" s="14">
        <f t="shared" si="46"/>
        <v>28946</v>
      </c>
      <c r="B229" s="1">
        <f t="shared" si="49"/>
        <v>4</v>
      </c>
      <c r="C229" s="31"/>
      <c r="D229" s="31"/>
      <c r="E229" s="31"/>
      <c r="F229" s="34">
        <v>28.068336746550301</v>
      </c>
      <c r="G229" s="13">
        <f t="shared" si="39"/>
        <v>8.3376706252193053E-2</v>
      </c>
      <c r="H229" s="13">
        <f t="shared" si="40"/>
        <v>27.984960040298109</v>
      </c>
      <c r="I229" s="16">
        <f t="shared" si="47"/>
        <v>38.789221963088096</v>
      </c>
      <c r="J229" s="13">
        <f t="shared" si="41"/>
        <v>32.894844877367873</v>
      </c>
      <c r="K229" s="13">
        <f t="shared" si="42"/>
        <v>5.8943770857202225</v>
      </c>
      <c r="L229" s="13">
        <f t="shared" si="43"/>
        <v>0</v>
      </c>
      <c r="M229" s="13">
        <f t="shared" si="48"/>
        <v>18.134913579912695</v>
      </c>
      <c r="N229" s="13">
        <f t="shared" si="44"/>
        <v>11.24364641954587</v>
      </c>
      <c r="O229" s="13">
        <f t="shared" si="45"/>
        <v>11.327023125798062</v>
      </c>
      <c r="Q229" s="41">
        <v>15.7124919834534</v>
      </c>
      <c r="R229" s="44"/>
    </row>
    <row r="230" spans="1:18" s="1" customFormat="1" x14ac:dyDescent="0.2">
      <c r="A230" s="14">
        <f t="shared" si="46"/>
        <v>28976</v>
      </c>
      <c r="B230" s="1">
        <f t="shared" si="49"/>
        <v>5</v>
      </c>
      <c r="C230" s="31"/>
      <c r="D230" s="31"/>
      <c r="E230" s="31"/>
      <c r="F230" s="34">
        <v>2.2186819153863051</v>
      </c>
      <c r="G230" s="13">
        <f t="shared" si="39"/>
        <v>0</v>
      </c>
      <c r="H230" s="13">
        <f t="shared" si="40"/>
        <v>2.2186819153863051</v>
      </c>
      <c r="I230" s="16">
        <f t="shared" si="47"/>
        <v>8.113059001106528</v>
      </c>
      <c r="J230" s="13">
        <f t="shared" si="41"/>
        <v>8.0659465639817718</v>
      </c>
      <c r="K230" s="13">
        <f t="shared" si="42"/>
        <v>4.7112437124756212E-2</v>
      </c>
      <c r="L230" s="13">
        <f t="shared" si="43"/>
        <v>0</v>
      </c>
      <c r="M230" s="13">
        <f t="shared" si="48"/>
        <v>6.8912671603668247</v>
      </c>
      <c r="N230" s="13">
        <f t="shared" si="44"/>
        <v>4.2725856394274313</v>
      </c>
      <c r="O230" s="13">
        <f t="shared" si="45"/>
        <v>4.2725856394274313</v>
      </c>
      <c r="Q230" s="41">
        <v>18.390757938151179</v>
      </c>
      <c r="R230" s="44"/>
    </row>
    <row r="231" spans="1:18" s="1" customFormat="1" x14ac:dyDescent="0.2">
      <c r="A231" s="14">
        <f t="shared" si="46"/>
        <v>29007</v>
      </c>
      <c r="B231" s="1">
        <f t="shared" si="49"/>
        <v>6</v>
      </c>
      <c r="C231" s="31"/>
      <c r="D231" s="31"/>
      <c r="E231" s="31"/>
      <c r="F231" s="34">
        <v>4.1659614909755014</v>
      </c>
      <c r="G231" s="13">
        <f t="shared" si="39"/>
        <v>0</v>
      </c>
      <c r="H231" s="13">
        <f t="shared" si="40"/>
        <v>4.1659614909755014</v>
      </c>
      <c r="I231" s="16">
        <f t="shared" si="47"/>
        <v>4.2130739281002576</v>
      </c>
      <c r="J231" s="13">
        <f t="shared" si="41"/>
        <v>4.2090468842639766</v>
      </c>
      <c r="K231" s="13">
        <f t="shared" si="42"/>
        <v>4.0270438362810523E-3</v>
      </c>
      <c r="L231" s="13">
        <f t="shared" si="43"/>
        <v>0</v>
      </c>
      <c r="M231" s="13">
        <f t="shared" si="48"/>
        <v>2.6186815209393934</v>
      </c>
      <c r="N231" s="13">
        <f t="shared" si="44"/>
        <v>1.623582542982424</v>
      </c>
      <c r="O231" s="13">
        <f t="shared" si="45"/>
        <v>1.623582542982424</v>
      </c>
      <c r="Q231" s="41">
        <v>21.92979546376203</v>
      </c>
      <c r="R231" s="44"/>
    </row>
    <row r="232" spans="1:18" s="1" customFormat="1" x14ac:dyDescent="0.2">
      <c r="A232" s="14">
        <f t="shared" si="46"/>
        <v>29037</v>
      </c>
      <c r="B232" s="1">
        <f t="shared" si="49"/>
        <v>7</v>
      </c>
      <c r="C232" s="31"/>
      <c r="D232" s="31"/>
      <c r="E232" s="31"/>
      <c r="F232" s="34">
        <v>0.485714286</v>
      </c>
      <c r="G232" s="13">
        <f t="shared" si="39"/>
        <v>0</v>
      </c>
      <c r="H232" s="13">
        <f t="shared" si="40"/>
        <v>0.485714286</v>
      </c>
      <c r="I232" s="16">
        <f t="shared" si="47"/>
        <v>0.48974132983628105</v>
      </c>
      <c r="J232" s="13">
        <f t="shared" si="41"/>
        <v>0.4897370811584304</v>
      </c>
      <c r="K232" s="13">
        <f t="shared" si="42"/>
        <v>4.2486778506489742E-6</v>
      </c>
      <c r="L232" s="13">
        <f t="shared" si="43"/>
        <v>0</v>
      </c>
      <c r="M232" s="13">
        <f t="shared" si="48"/>
        <v>0.99509897795696944</v>
      </c>
      <c r="N232" s="13">
        <f t="shared" si="44"/>
        <v>0.6169613663333211</v>
      </c>
      <c r="O232" s="13">
        <f t="shared" si="45"/>
        <v>0.6169613663333211</v>
      </c>
      <c r="Q232" s="41">
        <v>24.7740201291092</v>
      </c>
      <c r="R232" s="44"/>
    </row>
    <row r="233" spans="1:18" s="1" customFormat="1" ht="13.5" customHeight="1" thickBot="1" x14ac:dyDescent="0.25">
      <c r="A233" s="14">
        <f t="shared" si="46"/>
        <v>29068</v>
      </c>
      <c r="B233" s="3">
        <f t="shared" si="49"/>
        <v>8</v>
      </c>
      <c r="C233" s="32"/>
      <c r="D233" s="32"/>
      <c r="E233" s="32"/>
      <c r="F233" s="37">
        <v>11.08555459922666</v>
      </c>
      <c r="G233" s="18">
        <f t="shared" si="39"/>
        <v>0</v>
      </c>
      <c r="H233" s="18">
        <f t="shared" si="40"/>
        <v>11.08555459922666</v>
      </c>
      <c r="I233" s="17">
        <f t="shared" si="47"/>
        <v>11.08555884790451</v>
      </c>
      <c r="J233" s="18">
        <f t="shared" si="41"/>
        <v>11.026544343785602</v>
      </c>
      <c r="K233" s="18">
        <f t="shared" si="42"/>
        <v>5.9014504118907851E-2</v>
      </c>
      <c r="L233" s="18">
        <f t="shared" si="43"/>
        <v>0</v>
      </c>
      <c r="M233" s="18">
        <f t="shared" si="48"/>
        <v>0.37813761162364834</v>
      </c>
      <c r="N233" s="18">
        <f t="shared" si="44"/>
        <v>0.23444531920666198</v>
      </c>
      <c r="O233" s="18">
        <f t="shared" si="45"/>
        <v>0.23444531920666198</v>
      </c>
      <c r="P233" s="3"/>
      <c r="Q233" s="42">
        <v>23.427907000000008</v>
      </c>
      <c r="R233" s="47"/>
    </row>
    <row r="234" spans="1:18" s="1" customFormat="1" x14ac:dyDescent="0.2">
      <c r="A234" s="14">
        <f t="shared" si="46"/>
        <v>29099</v>
      </c>
      <c r="B234" s="1">
        <f t="shared" si="49"/>
        <v>9</v>
      </c>
      <c r="C234" s="31"/>
      <c r="D234" s="31"/>
      <c r="E234" s="31"/>
      <c r="F234" s="34">
        <v>2.945755225799231</v>
      </c>
      <c r="G234" s="13">
        <f t="shared" si="39"/>
        <v>0</v>
      </c>
      <c r="H234" s="13">
        <f t="shared" si="40"/>
        <v>2.945755225799231</v>
      </c>
      <c r="I234" s="16">
        <f t="shared" si="47"/>
        <v>3.0047697299181388</v>
      </c>
      <c r="J234" s="13">
        <f t="shared" si="41"/>
        <v>3.0032981446500768</v>
      </c>
      <c r="K234" s="13">
        <f t="shared" si="42"/>
        <v>1.4715852680620145E-3</v>
      </c>
      <c r="L234" s="13">
        <f t="shared" si="43"/>
        <v>0</v>
      </c>
      <c r="M234" s="13">
        <f t="shared" si="48"/>
        <v>0.14369229241698636</v>
      </c>
      <c r="N234" s="13">
        <f t="shared" si="44"/>
        <v>8.9089221298531543E-2</v>
      </c>
      <c r="O234" s="13">
        <f t="shared" si="45"/>
        <v>8.9089221298531543E-2</v>
      </c>
      <c r="Q234" s="41">
        <v>21.883189593848261</v>
      </c>
      <c r="R234" s="44"/>
    </row>
    <row r="235" spans="1:18" s="1" customFormat="1" x14ac:dyDescent="0.2">
      <c r="A235" s="14">
        <f t="shared" si="46"/>
        <v>29129</v>
      </c>
      <c r="B235" s="1">
        <f t="shared" si="49"/>
        <v>10</v>
      </c>
      <c r="C235" s="31"/>
      <c r="D235" s="31"/>
      <c r="E235" s="31"/>
      <c r="F235" s="34">
        <v>4.9073308406189886</v>
      </c>
      <c r="G235" s="13">
        <f t="shared" si="39"/>
        <v>0</v>
      </c>
      <c r="H235" s="13">
        <f t="shared" si="40"/>
        <v>4.9073308406189886</v>
      </c>
      <c r="I235" s="16">
        <f t="shared" si="47"/>
        <v>4.9088024258870506</v>
      </c>
      <c r="J235" s="13">
        <f t="shared" si="41"/>
        <v>4.9016618915704937</v>
      </c>
      <c r="K235" s="13">
        <f t="shared" si="42"/>
        <v>7.1405343165569235E-3</v>
      </c>
      <c r="L235" s="13">
        <f t="shared" si="43"/>
        <v>0</v>
      </c>
      <c r="M235" s="13">
        <f t="shared" si="48"/>
        <v>5.4603071118454818E-2</v>
      </c>
      <c r="N235" s="13">
        <f t="shared" si="44"/>
        <v>3.3853904093441987E-2</v>
      </c>
      <c r="O235" s="13">
        <f t="shared" si="45"/>
        <v>3.3853904093441987E-2</v>
      </c>
      <c r="Q235" s="41">
        <v>21.116432901573631</v>
      </c>
      <c r="R235" s="44"/>
    </row>
    <row r="236" spans="1:18" s="1" customFormat="1" x14ac:dyDescent="0.2">
      <c r="A236" s="14">
        <f t="shared" si="46"/>
        <v>29160</v>
      </c>
      <c r="B236" s="1">
        <f t="shared" si="49"/>
        <v>11</v>
      </c>
      <c r="C236" s="31"/>
      <c r="D236" s="31"/>
      <c r="E236" s="31"/>
      <c r="F236" s="34">
        <v>34.200702566832483</v>
      </c>
      <c r="G236" s="13">
        <f t="shared" si="39"/>
        <v>0.76899240430976057</v>
      </c>
      <c r="H236" s="13">
        <f t="shared" si="40"/>
        <v>33.43171016252272</v>
      </c>
      <c r="I236" s="16">
        <f t="shared" si="47"/>
        <v>33.438850696839275</v>
      </c>
      <c r="J236" s="13">
        <f t="shared" si="41"/>
        <v>29.54328102013509</v>
      </c>
      <c r="K236" s="13">
        <f t="shared" si="42"/>
        <v>3.8955696767041843</v>
      </c>
      <c r="L236" s="13">
        <f t="shared" si="43"/>
        <v>0</v>
      </c>
      <c r="M236" s="13">
        <f t="shared" si="48"/>
        <v>2.0749167025012831E-2</v>
      </c>
      <c r="N236" s="13">
        <f t="shared" si="44"/>
        <v>1.2864483555507955E-2</v>
      </c>
      <c r="O236" s="13">
        <f t="shared" si="45"/>
        <v>0.78185688786526852</v>
      </c>
      <c r="Q236" s="41">
        <v>15.93969886559395</v>
      </c>
      <c r="R236" s="44"/>
    </row>
    <row r="237" spans="1:18" s="1" customFormat="1" x14ac:dyDescent="0.2">
      <c r="A237" s="14">
        <f t="shared" si="46"/>
        <v>29190</v>
      </c>
      <c r="B237" s="1">
        <f t="shared" si="49"/>
        <v>12</v>
      </c>
      <c r="C237" s="31"/>
      <c r="D237" s="31"/>
      <c r="E237" s="31"/>
      <c r="F237" s="34">
        <v>49.602715017669922</v>
      </c>
      <c r="G237" s="13">
        <f t="shared" si="39"/>
        <v>2.490980594095598</v>
      </c>
      <c r="H237" s="13">
        <f t="shared" si="40"/>
        <v>47.111734423574326</v>
      </c>
      <c r="I237" s="16">
        <f t="shared" si="47"/>
        <v>51.00730410027851</v>
      </c>
      <c r="J237" s="13">
        <f t="shared" si="41"/>
        <v>35.259959701176321</v>
      </c>
      <c r="K237" s="13">
        <f t="shared" si="42"/>
        <v>15.74734439910219</v>
      </c>
      <c r="L237" s="13">
        <f t="shared" si="43"/>
        <v>4.6393521317779411</v>
      </c>
      <c r="M237" s="13">
        <f t="shared" si="48"/>
        <v>4.6472368152474459</v>
      </c>
      <c r="N237" s="13">
        <f t="shared" si="44"/>
        <v>2.8812868254534165</v>
      </c>
      <c r="O237" s="13">
        <f t="shared" si="45"/>
        <v>5.372267419549015</v>
      </c>
      <c r="Q237" s="41">
        <v>12.227410103950209</v>
      </c>
      <c r="R237" s="44"/>
    </row>
    <row r="238" spans="1:18" s="1" customFormat="1" x14ac:dyDescent="0.2">
      <c r="A238" s="14">
        <f t="shared" si="46"/>
        <v>29221</v>
      </c>
      <c r="B238" s="1">
        <f t="shared" si="49"/>
        <v>1</v>
      </c>
      <c r="C238" s="31"/>
      <c r="D238" s="31"/>
      <c r="E238" s="31"/>
      <c r="F238" s="34">
        <v>5.0303962070435659</v>
      </c>
      <c r="G238" s="13">
        <f t="shared" si="39"/>
        <v>0</v>
      </c>
      <c r="H238" s="13">
        <f t="shared" si="40"/>
        <v>5.0303962070435659</v>
      </c>
      <c r="I238" s="16">
        <f t="shared" si="47"/>
        <v>16.138388474367815</v>
      </c>
      <c r="J238" s="13">
        <f t="shared" si="41"/>
        <v>15.332665967112277</v>
      </c>
      <c r="K238" s="13">
        <f t="shared" si="42"/>
        <v>0.80572250725553829</v>
      </c>
      <c r="L238" s="13">
        <f t="shared" si="43"/>
        <v>0</v>
      </c>
      <c r="M238" s="13">
        <f t="shared" si="48"/>
        <v>1.7659499897940294</v>
      </c>
      <c r="N238" s="13">
        <f t="shared" si="44"/>
        <v>1.0948889936722983</v>
      </c>
      <c r="O238" s="13">
        <f t="shared" si="45"/>
        <v>1.0948889936722983</v>
      </c>
      <c r="Q238" s="41">
        <v>12.33031289354839</v>
      </c>
      <c r="R238" s="44"/>
    </row>
    <row r="239" spans="1:18" s="1" customFormat="1" x14ac:dyDescent="0.2">
      <c r="A239" s="14">
        <f t="shared" si="46"/>
        <v>29252</v>
      </c>
      <c r="B239" s="1">
        <f t="shared" si="49"/>
        <v>2</v>
      </c>
      <c r="C239" s="31"/>
      <c r="D239" s="31"/>
      <c r="E239" s="31"/>
      <c r="F239" s="34">
        <v>15.9205371603672</v>
      </c>
      <c r="G239" s="13">
        <f t="shared" si="39"/>
        <v>0</v>
      </c>
      <c r="H239" s="13">
        <f t="shared" si="40"/>
        <v>15.9205371603672</v>
      </c>
      <c r="I239" s="16">
        <f t="shared" si="47"/>
        <v>16.726259667622738</v>
      </c>
      <c r="J239" s="13">
        <f t="shared" si="41"/>
        <v>16.163444076686048</v>
      </c>
      <c r="K239" s="13">
        <f t="shared" si="42"/>
        <v>0.56281559093669031</v>
      </c>
      <c r="L239" s="13">
        <f t="shared" si="43"/>
        <v>0</v>
      </c>
      <c r="M239" s="13">
        <f t="shared" si="48"/>
        <v>0.67106099612173109</v>
      </c>
      <c r="N239" s="13">
        <f t="shared" si="44"/>
        <v>0.41605781759547328</v>
      </c>
      <c r="O239" s="13">
        <f t="shared" si="45"/>
        <v>0.41605781759547328</v>
      </c>
      <c r="Q239" s="41">
        <v>15.88722038382156</v>
      </c>
      <c r="R239" s="44"/>
    </row>
    <row r="240" spans="1:18" s="1" customFormat="1" x14ac:dyDescent="0.2">
      <c r="A240" s="14">
        <f t="shared" si="46"/>
        <v>29281</v>
      </c>
      <c r="B240" s="1">
        <f t="shared" si="49"/>
        <v>3</v>
      </c>
      <c r="C240" s="31"/>
      <c r="D240" s="31"/>
      <c r="E240" s="31"/>
      <c r="F240" s="34">
        <v>64.560195343818549</v>
      </c>
      <c r="G240" s="13">
        <f t="shared" si="39"/>
        <v>4.1632688455689646</v>
      </c>
      <c r="H240" s="13">
        <f t="shared" si="40"/>
        <v>60.396926498249584</v>
      </c>
      <c r="I240" s="16">
        <f t="shared" si="47"/>
        <v>60.959742089186278</v>
      </c>
      <c r="J240" s="13">
        <f t="shared" si="41"/>
        <v>43.465361822303883</v>
      </c>
      <c r="K240" s="13">
        <f t="shared" si="42"/>
        <v>17.494380266882395</v>
      </c>
      <c r="L240" s="13">
        <f t="shared" si="43"/>
        <v>6.3992335749044447</v>
      </c>
      <c r="M240" s="13">
        <f t="shared" si="48"/>
        <v>6.6542367534307028</v>
      </c>
      <c r="N240" s="13">
        <f t="shared" si="44"/>
        <v>4.125626787127036</v>
      </c>
      <c r="O240" s="13">
        <f t="shared" si="45"/>
        <v>8.2888956326960006</v>
      </c>
      <c r="Q240" s="41">
        <v>15.69359858099862</v>
      </c>
      <c r="R240" s="44"/>
    </row>
    <row r="241" spans="1:18" s="1" customFormat="1" x14ac:dyDescent="0.2">
      <c r="A241" s="14">
        <f t="shared" si="46"/>
        <v>29312</v>
      </c>
      <c r="B241" s="1">
        <f t="shared" si="49"/>
        <v>4</v>
      </c>
      <c r="C241" s="31"/>
      <c r="D241" s="31"/>
      <c r="E241" s="31"/>
      <c r="F241" s="34">
        <v>16.060126442126819</v>
      </c>
      <c r="G241" s="13">
        <f t="shared" si="39"/>
        <v>0</v>
      </c>
      <c r="H241" s="13">
        <f t="shared" si="40"/>
        <v>16.060126442126819</v>
      </c>
      <c r="I241" s="16">
        <f t="shared" si="47"/>
        <v>27.155273134104775</v>
      </c>
      <c r="J241" s="13">
        <f t="shared" si="41"/>
        <v>24.913018514316168</v>
      </c>
      <c r="K241" s="13">
        <f t="shared" si="42"/>
        <v>2.2422546197886071</v>
      </c>
      <c r="L241" s="13">
        <f t="shared" si="43"/>
        <v>0</v>
      </c>
      <c r="M241" s="13">
        <f t="shared" si="48"/>
        <v>2.5286099663036667</v>
      </c>
      <c r="N241" s="13">
        <f t="shared" si="44"/>
        <v>1.5677381791082734</v>
      </c>
      <c r="O241" s="13">
        <f t="shared" si="45"/>
        <v>1.5677381791082734</v>
      </c>
      <c r="Q241" s="41">
        <v>15.835643669015599</v>
      </c>
      <c r="R241" s="44"/>
    </row>
    <row r="242" spans="1:18" s="1" customFormat="1" x14ac:dyDescent="0.2">
      <c r="A242" s="14">
        <f t="shared" si="46"/>
        <v>29342</v>
      </c>
      <c r="B242" s="1">
        <f t="shared" si="49"/>
        <v>5</v>
      </c>
      <c r="C242" s="31"/>
      <c r="D242" s="31"/>
      <c r="E242" s="31"/>
      <c r="F242" s="34">
        <v>4.6195694937147387</v>
      </c>
      <c r="G242" s="13">
        <f t="shared" si="39"/>
        <v>0</v>
      </c>
      <c r="H242" s="13">
        <f t="shared" si="40"/>
        <v>4.6195694937147387</v>
      </c>
      <c r="I242" s="16">
        <f t="shared" si="47"/>
        <v>6.8618241135033458</v>
      </c>
      <c r="J242" s="13">
        <f t="shared" si="41"/>
        <v>6.841257312795042</v>
      </c>
      <c r="K242" s="13">
        <f t="shared" si="42"/>
        <v>2.0566800708303745E-2</v>
      </c>
      <c r="L242" s="13">
        <f t="shared" si="43"/>
        <v>0</v>
      </c>
      <c r="M242" s="13">
        <f t="shared" si="48"/>
        <v>0.96087178719539335</v>
      </c>
      <c r="N242" s="13">
        <f t="shared" si="44"/>
        <v>0.59574050806114387</v>
      </c>
      <c r="O242" s="13">
        <f t="shared" si="45"/>
        <v>0.59574050806114387</v>
      </c>
      <c r="Q242" s="41">
        <v>20.7251842747282</v>
      </c>
      <c r="R242" s="44"/>
    </row>
    <row r="243" spans="1:18" s="1" customFormat="1" x14ac:dyDescent="0.2">
      <c r="A243" s="14">
        <f t="shared" si="46"/>
        <v>29373</v>
      </c>
      <c r="B243" s="1">
        <f t="shared" si="49"/>
        <v>6</v>
      </c>
      <c r="C243" s="31"/>
      <c r="D243" s="31"/>
      <c r="E243" s="31"/>
      <c r="F243" s="34">
        <v>8.986073948569139</v>
      </c>
      <c r="G243" s="13">
        <f t="shared" si="39"/>
        <v>0</v>
      </c>
      <c r="H243" s="13">
        <f t="shared" si="40"/>
        <v>8.986073948569139</v>
      </c>
      <c r="I243" s="16">
        <f t="shared" si="47"/>
        <v>9.0066407492774427</v>
      </c>
      <c r="J243" s="13">
        <f t="shared" si="41"/>
        <v>8.9716270453614726</v>
      </c>
      <c r="K243" s="13">
        <f t="shared" si="42"/>
        <v>3.501370391597014E-2</v>
      </c>
      <c r="L243" s="13">
        <f t="shared" si="43"/>
        <v>0</v>
      </c>
      <c r="M243" s="13">
        <f t="shared" si="48"/>
        <v>0.36513127913424948</v>
      </c>
      <c r="N243" s="13">
        <f t="shared" si="44"/>
        <v>0.22638139306323468</v>
      </c>
      <c r="O243" s="13">
        <f t="shared" si="45"/>
        <v>0.22638139306323468</v>
      </c>
      <c r="Q243" s="41">
        <v>22.72519137203226</v>
      </c>
      <c r="R243" s="44"/>
    </row>
    <row r="244" spans="1:18" s="1" customFormat="1" x14ac:dyDescent="0.2">
      <c r="A244" s="14">
        <f t="shared" si="46"/>
        <v>29403</v>
      </c>
      <c r="B244" s="1">
        <f t="shared" si="49"/>
        <v>7</v>
      </c>
      <c r="C244" s="31"/>
      <c r="D244" s="31"/>
      <c r="E244" s="31"/>
      <c r="F244" s="34">
        <v>15.537321848048061</v>
      </c>
      <c r="G244" s="13">
        <f t="shared" si="39"/>
        <v>0</v>
      </c>
      <c r="H244" s="13">
        <f t="shared" si="40"/>
        <v>15.537321848048061</v>
      </c>
      <c r="I244" s="16">
        <f t="shared" si="47"/>
        <v>15.572335551964031</v>
      </c>
      <c r="J244" s="13">
        <f t="shared" si="41"/>
        <v>15.391620817244725</v>
      </c>
      <c r="K244" s="13">
        <f t="shared" si="42"/>
        <v>0.18071473471930588</v>
      </c>
      <c r="L244" s="13">
        <f t="shared" si="43"/>
        <v>0</v>
      </c>
      <c r="M244" s="13">
        <f t="shared" si="48"/>
        <v>0.13874988607101479</v>
      </c>
      <c r="N244" s="13">
        <f t="shared" si="44"/>
        <v>8.6024929364029168E-2</v>
      </c>
      <c r="O244" s="13">
        <f t="shared" si="45"/>
        <v>8.6024929364029168E-2</v>
      </c>
      <c r="Q244" s="41">
        <v>22.652357000000009</v>
      </c>
      <c r="R244" s="44"/>
    </row>
    <row r="245" spans="1:18" s="1" customFormat="1" ht="13.5" customHeight="1" thickBot="1" x14ac:dyDescent="0.25">
      <c r="A245" s="14">
        <f t="shared" si="46"/>
        <v>29434</v>
      </c>
      <c r="B245" s="3">
        <f t="shared" si="49"/>
        <v>8</v>
      </c>
      <c r="C245" s="32"/>
      <c r="D245" s="32"/>
      <c r="E245" s="32"/>
      <c r="F245" s="37">
        <v>4.1944806569954034</v>
      </c>
      <c r="G245" s="18">
        <f t="shared" si="39"/>
        <v>0</v>
      </c>
      <c r="H245" s="18">
        <f t="shared" si="40"/>
        <v>4.1944806569954034</v>
      </c>
      <c r="I245" s="17">
        <f t="shared" si="47"/>
        <v>4.3751953917147093</v>
      </c>
      <c r="J245" s="18">
        <f t="shared" si="41"/>
        <v>4.3719669708842064</v>
      </c>
      <c r="K245" s="18">
        <f t="shared" si="42"/>
        <v>3.2284208305028983E-3</v>
      </c>
      <c r="L245" s="18">
        <f t="shared" si="43"/>
        <v>0</v>
      </c>
      <c r="M245" s="18">
        <f t="shared" si="48"/>
        <v>5.2724956706985626E-2</v>
      </c>
      <c r="N245" s="18">
        <f t="shared" si="44"/>
        <v>3.2689473158331088E-2</v>
      </c>
      <c r="O245" s="18">
        <f t="shared" si="45"/>
        <v>3.2689473158331088E-2</v>
      </c>
      <c r="P245" s="3"/>
      <c r="Q245" s="42">
        <v>24.31017545401496</v>
      </c>
      <c r="R245" s="47"/>
    </row>
    <row r="246" spans="1:18" s="1" customFormat="1" x14ac:dyDescent="0.2">
      <c r="A246" s="14">
        <f t="shared" si="46"/>
        <v>29465</v>
      </c>
      <c r="B246" s="1">
        <f t="shared" si="49"/>
        <v>9</v>
      </c>
      <c r="C246" s="31"/>
      <c r="D246" s="31"/>
      <c r="E246" s="31"/>
      <c r="F246" s="34">
        <v>7.3357600189963712</v>
      </c>
      <c r="G246" s="13">
        <f t="shared" si="39"/>
        <v>0</v>
      </c>
      <c r="H246" s="13">
        <f t="shared" si="40"/>
        <v>7.3357600189963712</v>
      </c>
      <c r="I246" s="16">
        <f t="shared" si="47"/>
        <v>7.3389884398268741</v>
      </c>
      <c r="J246" s="13">
        <f t="shared" si="41"/>
        <v>7.3160381780056536</v>
      </c>
      <c r="K246" s="13">
        <f t="shared" si="42"/>
        <v>2.2950261821220508E-2</v>
      </c>
      <c r="L246" s="13">
        <f t="shared" si="43"/>
        <v>0</v>
      </c>
      <c r="M246" s="13">
        <f t="shared" si="48"/>
        <v>2.0035483548654538E-2</v>
      </c>
      <c r="N246" s="13">
        <f t="shared" si="44"/>
        <v>1.2421999800165813E-2</v>
      </c>
      <c r="O246" s="13">
        <f t="shared" si="45"/>
        <v>1.2421999800165813E-2</v>
      </c>
      <c r="Q246" s="41">
        <v>21.374128807092472</v>
      </c>
      <c r="R246" s="44"/>
    </row>
    <row r="247" spans="1:18" s="1" customFormat="1" x14ac:dyDescent="0.2">
      <c r="A247" s="14">
        <f t="shared" si="46"/>
        <v>29495</v>
      </c>
      <c r="B247" s="1">
        <f t="shared" si="49"/>
        <v>10</v>
      </c>
      <c r="C247" s="31"/>
      <c r="D247" s="31"/>
      <c r="E247" s="31"/>
      <c r="F247" s="34">
        <v>5.2757861664588912</v>
      </c>
      <c r="G247" s="13">
        <f t="shared" si="39"/>
        <v>0</v>
      </c>
      <c r="H247" s="13">
        <f t="shared" si="40"/>
        <v>5.2757861664588912</v>
      </c>
      <c r="I247" s="16">
        <f t="shared" si="47"/>
        <v>5.2987364282801117</v>
      </c>
      <c r="J247" s="13">
        <f t="shared" si="41"/>
        <v>5.2886745765756142</v>
      </c>
      <c r="K247" s="13">
        <f t="shared" si="42"/>
        <v>1.0061851704497471E-2</v>
      </c>
      <c r="L247" s="13">
        <f t="shared" si="43"/>
        <v>0</v>
      </c>
      <c r="M247" s="13">
        <f t="shared" si="48"/>
        <v>7.6134837484887249E-3</v>
      </c>
      <c r="N247" s="13">
        <f t="shared" si="44"/>
        <v>4.7203599240630096E-3</v>
      </c>
      <c r="O247" s="13">
        <f t="shared" si="45"/>
        <v>4.7203599240630096E-3</v>
      </c>
      <c r="Q247" s="41">
        <v>20.309032166994779</v>
      </c>
      <c r="R247" s="44"/>
    </row>
    <row r="248" spans="1:18" s="1" customFormat="1" x14ac:dyDescent="0.2">
      <c r="A248" s="14">
        <f t="shared" si="46"/>
        <v>29526</v>
      </c>
      <c r="B248" s="1">
        <f t="shared" si="49"/>
        <v>11</v>
      </c>
      <c r="C248" s="31"/>
      <c r="D248" s="31"/>
      <c r="E248" s="31"/>
      <c r="F248" s="34">
        <v>4.5071428569999998</v>
      </c>
      <c r="G248" s="13">
        <f t="shared" si="39"/>
        <v>0</v>
      </c>
      <c r="H248" s="13">
        <f t="shared" si="40"/>
        <v>4.5071428569999998</v>
      </c>
      <c r="I248" s="16">
        <f t="shared" si="47"/>
        <v>4.5172047087044973</v>
      </c>
      <c r="J248" s="13">
        <f t="shared" si="41"/>
        <v>4.5039009824241694</v>
      </c>
      <c r="K248" s="13">
        <f t="shared" si="42"/>
        <v>1.3303726280327943E-2</v>
      </c>
      <c r="L248" s="13">
        <f t="shared" si="43"/>
        <v>0</v>
      </c>
      <c r="M248" s="13">
        <f t="shared" si="48"/>
        <v>2.8931238244257152E-3</v>
      </c>
      <c r="N248" s="13">
        <f t="shared" si="44"/>
        <v>1.7937367711439434E-3</v>
      </c>
      <c r="O248" s="13">
        <f t="shared" si="45"/>
        <v>1.7937367711439434E-3</v>
      </c>
      <c r="Q248" s="41">
        <v>14.918304196291009</v>
      </c>
      <c r="R248" s="44"/>
    </row>
    <row r="249" spans="1:18" s="1" customFormat="1" x14ac:dyDescent="0.2">
      <c r="A249" s="14">
        <f t="shared" si="46"/>
        <v>29556</v>
      </c>
      <c r="B249" s="1">
        <f t="shared" si="49"/>
        <v>12</v>
      </c>
      <c r="C249" s="31"/>
      <c r="D249" s="31"/>
      <c r="E249" s="31"/>
      <c r="F249" s="34">
        <v>11.54488633635645</v>
      </c>
      <c r="G249" s="13">
        <f t="shared" si="39"/>
        <v>0</v>
      </c>
      <c r="H249" s="13">
        <f t="shared" si="40"/>
        <v>11.54488633635645</v>
      </c>
      <c r="I249" s="16">
        <f t="shared" si="47"/>
        <v>11.558190062636779</v>
      </c>
      <c r="J249" s="13">
        <f t="shared" si="41"/>
        <v>11.273253807153221</v>
      </c>
      <c r="K249" s="13">
        <f t="shared" si="42"/>
        <v>0.28493625548355794</v>
      </c>
      <c r="L249" s="13">
        <f t="shared" si="43"/>
        <v>0</v>
      </c>
      <c r="M249" s="13">
        <f t="shared" si="48"/>
        <v>1.0993870532817719E-3</v>
      </c>
      <c r="N249" s="13">
        <f t="shared" si="44"/>
        <v>6.8161997303469856E-4</v>
      </c>
      <c r="O249" s="13">
        <f t="shared" si="45"/>
        <v>6.8161997303469856E-4</v>
      </c>
      <c r="Q249" s="41">
        <v>12.89919852726225</v>
      </c>
      <c r="R249" s="44"/>
    </row>
    <row r="250" spans="1:18" s="1" customFormat="1" x14ac:dyDescent="0.2">
      <c r="A250" s="14">
        <f t="shared" si="46"/>
        <v>29587</v>
      </c>
      <c r="B250" s="1">
        <f t="shared" si="49"/>
        <v>1</v>
      </c>
      <c r="C250" s="31"/>
      <c r="D250" s="31"/>
      <c r="E250" s="31"/>
      <c r="F250" s="34">
        <v>27.755946003670321</v>
      </c>
      <c r="G250" s="13">
        <f t="shared" si="39"/>
        <v>4.845054504080526E-2</v>
      </c>
      <c r="H250" s="13">
        <f t="shared" si="40"/>
        <v>27.707495458629516</v>
      </c>
      <c r="I250" s="16">
        <f t="shared" si="47"/>
        <v>27.992431714113074</v>
      </c>
      <c r="J250" s="13">
        <f t="shared" si="41"/>
        <v>24.234139121691669</v>
      </c>
      <c r="K250" s="13">
        <f t="shared" si="42"/>
        <v>3.7582925924214052</v>
      </c>
      <c r="L250" s="13">
        <f t="shared" si="43"/>
        <v>0</v>
      </c>
      <c r="M250" s="13">
        <f t="shared" si="48"/>
        <v>4.177670802470733E-4</v>
      </c>
      <c r="N250" s="13">
        <f t="shared" si="44"/>
        <v>2.5901558975318544E-4</v>
      </c>
      <c r="O250" s="13">
        <f t="shared" si="45"/>
        <v>4.8709560630558445E-2</v>
      </c>
      <c r="Q250" s="41">
        <v>12.113621893548389</v>
      </c>
      <c r="R250" s="44"/>
    </row>
    <row r="251" spans="1:18" s="1" customFormat="1" x14ac:dyDescent="0.2">
      <c r="A251" s="14">
        <f t="shared" si="46"/>
        <v>29618</v>
      </c>
      <c r="B251" s="1">
        <f t="shared" si="49"/>
        <v>2</v>
      </c>
      <c r="C251" s="31"/>
      <c r="D251" s="31"/>
      <c r="E251" s="31"/>
      <c r="F251" s="34">
        <v>6.4887030240936907</v>
      </c>
      <c r="G251" s="13">
        <f t="shared" si="39"/>
        <v>0</v>
      </c>
      <c r="H251" s="13">
        <f t="shared" si="40"/>
        <v>6.4887030240936907</v>
      </c>
      <c r="I251" s="16">
        <f t="shared" si="47"/>
        <v>10.246995616515097</v>
      </c>
      <c r="J251" s="13">
        <f t="shared" si="41"/>
        <v>10.115107874986615</v>
      </c>
      <c r="K251" s="13">
        <f t="shared" si="42"/>
        <v>0.13188774152848204</v>
      </c>
      <c r="L251" s="13">
        <f t="shared" si="43"/>
        <v>0</v>
      </c>
      <c r="M251" s="13">
        <f t="shared" si="48"/>
        <v>1.5875149049388785E-4</v>
      </c>
      <c r="N251" s="13">
        <f t="shared" si="44"/>
        <v>9.8425924106210465E-5</v>
      </c>
      <c r="O251" s="13">
        <f t="shared" si="45"/>
        <v>9.8425924106210465E-5</v>
      </c>
      <c r="Q251" s="41">
        <v>15.98037773316198</v>
      </c>
      <c r="R251" s="44"/>
    </row>
    <row r="252" spans="1:18" s="1" customFormat="1" x14ac:dyDescent="0.2">
      <c r="A252" s="14">
        <f t="shared" si="46"/>
        <v>29646</v>
      </c>
      <c r="B252" s="1">
        <f t="shared" si="49"/>
        <v>3</v>
      </c>
      <c r="C252" s="31"/>
      <c r="D252" s="31"/>
      <c r="E252" s="31"/>
      <c r="F252" s="34">
        <v>31.581887219958041</v>
      </c>
      <c r="G252" s="13">
        <f t="shared" si="39"/>
        <v>0.47620150357896057</v>
      </c>
      <c r="H252" s="13">
        <f t="shared" si="40"/>
        <v>31.105685716379082</v>
      </c>
      <c r="I252" s="16">
        <f t="shared" si="47"/>
        <v>31.237573457907565</v>
      </c>
      <c r="J252" s="13">
        <f t="shared" si="41"/>
        <v>27.643000498479516</v>
      </c>
      <c r="K252" s="13">
        <f t="shared" si="42"/>
        <v>3.5945729594280493</v>
      </c>
      <c r="L252" s="13">
        <f t="shared" si="43"/>
        <v>0</v>
      </c>
      <c r="M252" s="13">
        <f t="shared" si="48"/>
        <v>6.0325566387677389E-5</v>
      </c>
      <c r="N252" s="13">
        <f t="shared" si="44"/>
        <v>3.7401851160359984E-5</v>
      </c>
      <c r="O252" s="13">
        <f t="shared" si="45"/>
        <v>0.47623890543012093</v>
      </c>
      <c r="Q252" s="41">
        <v>15.07078268625397</v>
      </c>
      <c r="R252" s="44"/>
    </row>
    <row r="253" spans="1:18" s="1" customFormat="1" x14ac:dyDescent="0.2">
      <c r="A253" s="14">
        <f t="shared" si="46"/>
        <v>29677</v>
      </c>
      <c r="B253" s="1">
        <f t="shared" si="49"/>
        <v>4</v>
      </c>
      <c r="C253" s="31"/>
      <c r="D253" s="31"/>
      <c r="E253" s="31"/>
      <c r="F253" s="34">
        <v>32.446101348134441</v>
      </c>
      <c r="G253" s="13">
        <f t="shared" si="39"/>
        <v>0.57282306695686258</v>
      </c>
      <c r="H253" s="13">
        <f t="shared" si="40"/>
        <v>31.87327828117758</v>
      </c>
      <c r="I253" s="16">
        <f t="shared" si="47"/>
        <v>35.467851240605626</v>
      </c>
      <c r="J253" s="13">
        <f t="shared" si="41"/>
        <v>32.022739747401275</v>
      </c>
      <c r="K253" s="13">
        <f t="shared" si="42"/>
        <v>3.4451114932043509</v>
      </c>
      <c r="L253" s="13">
        <f t="shared" si="43"/>
        <v>0</v>
      </c>
      <c r="M253" s="13">
        <f t="shared" si="48"/>
        <v>2.2923715227317405E-5</v>
      </c>
      <c r="N253" s="13">
        <f t="shared" si="44"/>
        <v>1.4212703440936791E-5</v>
      </c>
      <c r="O253" s="13">
        <f t="shared" si="45"/>
        <v>0.57283727966030351</v>
      </c>
      <c r="Q253" s="41">
        <v>18.301996687484539</v>
      </c>
      <c r="R253" s="44"/>
    </row>
    <row r="254" spans="1:18" s="1" customFormat="1" x14ac:dyDescent="0.2">
      <c r="A254" s="14">
        <f t="shared" si="46"/>
        <v>29707</v>
      </c>
      <c r="B254" s="1">
        <f t="shared" si="49"/>
        <v>5</v>
      </c>
      <c r="C254" s="31"/>
      <c r="D254" s="31"/>
      <c r="E254" s="31"/>
      <c r="F254" s="34">
        <v>5.8777958670238117</v>
      </c>
      <c r="G254" s="13">
        <f t="shared" si="39"/>
        <v>0</v>
      </c>
      <c r="H254" s="13">
        <f t="shared" si="40"/>
        <v>5.8777958670238117</v>
      </c>
      <c r="I254" s="16">
        <f t="shared" si="47"/>
        <v>9.3229073602281627</v>
      </c>
      <c r="J254" s="13">
        <f t="shared" si="41"/>
        <v>9.2752667080165114</v>
      </c>
      <c r="K254" s="13">
        <f t="shared" si="42"/>
        <v>4.7640652211651258E-2</v>
      </c>
      <c r="L254" s="13">
        <f t="shared" si="43"/>
        <v>0</v>
      </c>
      <c r="M254" s="13">
        <f t="shared" si="48"/>
        <v>8.7110117863806146E-6</v>
      </c>
      <c r="N254" s="13">
        <f t="shared" si="44"/>
        <v>5.4008273075559807E-6</v>
      </c>
      <c r="O254" s="13">
        <f t="shared" si="45"/>
        <v>5.4008273075559807E-6</v>
      </c>
      <c r="Q254" s="41">
        <v>21.264368854036089</v>
      </c>
      <c r="R254" s="44"/>
    </row>
    <row r="255" spans="1:18" s="1" customFormat="1" x14ac:dyDescent="0.2">
      <c r="A255" s="14">
        <f t="shared" si="46"/>
        <v>29738</v>
      </c>
      <c r="B255" s="1">
        <f t="shared" si="49"/>
        <v>6</v>
      </c>
      <c r="C255" s="31"/>
      <c r="D255" s="31"/>
      <c r="E255" s="31"/>
      <c r="F255" s="34">
        <v>1.968449009621152</v>
      </c>
      <c r="G255" s="13">
        <f t="shared" si="39"/>
        <v>0</v>
      </c>
      <c r="H255" s="13">
        <f t="shared" si="40"/>
        <v>1.968449009621152</v>
      </c>
      <c r="I255" s="16">
        <f t="shared" si="47"/>
        <v>2.0160896618328032</v>
      </c>
      <c r="J255" s="13">
        <f t="shared" si="41"/>
        <v>2.0155937990878057</v>
      </c>
      <c r="K255" s="13">
        <f t="shared" si="42"/>
        <v>4.9586274499757721E-4</v>
      </c>
      <c r="L255" s="13">
        <f t="shared" si="43"/>
        <v>0</v>
      </c>
      <c r="M255" s="13">
        <f t="shared" si="48"/>
        <v>3.3101844788246339E-6</v>
      </c>
      <c r="N255" s="13">
        <f t="shared" si="44"/>
        <v>2.0523143768712732E-6</v>
      </c>
      <c r="O255" s="13">
        <f t="shared" si="45"/>
        <v>2.0523143768712732E-6</v>
      </c>
      <c r="Q255" s="41">
        <v>21.112531973237921</v>
      </c>
      <c r="R255" s="44"/>
    </row>
    <row r="256" spans="1:18" s="1" customFormat="1" x14ac:dyDescent="0.2">
      <c r="A256" s="14">
        <f t="shared" si="46"/>
        <v>29768</v>
      </c>
      <c r="B256" s="1">
        <f t="shared" si="49"/>
        <v>7</v>
      </c>
      <c r="C256" s="31"/>
      <c r="D256" s="31"/>
      <c r="E256" s="31"/>
      <c r="F256" s="34">
        <v>0.485714286</v>
      </c>
      <c r="G256" s="13">
        <f t="shared" si="39"/>
        <v>0</v>
      </c>
      <c r="H256" s="13">
        <f t="shared" si="40"/>
        <v>0.485714286</v>
      </c>
      <c r="I256" s="16">
        <f t="shared" si="47"/>
        <v>0.48621014874499757</v>
      </c>
      <c r="J256" s="13">
        <f t="shared" si="41"/>
        <v>0.48620478612608559</v>
      </c>
      <c r="K256" s="13">
        <f t="shared" si="42"/>
        <v>5.3626189119859724E-6</v>
      </c>
      <c r="L256" s="13">
        <f t="shared" si="43"/>
        <v>0</v>
      </c>
      <c r="M256" s="13">
        <f t="shared" si="48"/>
        <v>1.2578701019533607E-6</v>
      </c>
      <c r="N256" s="13">
        <f t="shared" si="44"/>
        <v>7.7987946321108366E-7</v>
      </c>
      <c r="O256" s="13">
        <f t="shared" si="45"/>
        <v>7.7987946321108366E-7</v>
      </c>
      <c r="Q256" s="41">
        <v>22.95703700000001</v>
      </c>
      <c r="R256" s="44"/>
    </row>
    <row r="257" spans="1:18" s="1" customFormat="1" ht="13.5" customHeight="1" thickBot="1" x14ac:dyDescent="0.25">
      <c r="A257" s="14">
        <f t="shared" si="46"/>
        <v>29799</v>
      </c>
      <c r="B257" s="3">
        <f t="shared" si="49"/>
        <v>8</v>
      </c>
      <c r="C257" s="32"/>
      <c r="D257" s="32"/>
      <c r="E257" s="32"/>
      <c r="F257" s="37">
        <v>24.404655344977989</v>
      </c>
      <c r="G257" s="18">
        <f t="shared" si="39"/>
        <v>0</v>
      </c>
      <c r="H257" s="18">
        <f t="shared" si="40"/>
        <v>24.404655344977989</v>
      </c>
      <c r="I257" s="17">
        <f t="shared" si="47"/>
        <v>24.4046607075969</v>
      </c>
      <c r="J257" s="18">
        <f t="shared" si="41"/>
        <v>23.890729994095825</v>
      </c>
      <c r="K257" s="18">
        <f t="shared" si="42"/>
        <v>0.51393071350107533</v>
      </c>
      <c r="L257" s="18">
        <f t="shared" si="43"/>
        <v>0</v>
      </c>
      <c r="M257" s="18">
        <f t="shared" si="48"/>
        <v>4.7799063874227704E-7</v>
      </c>
      <c r="N257" s="18">
        <f t="shared" si="44"/>
        <v>2.9635419602021175E-7</v>
      </c>
      <c r="O257" s="18">
        <f t="shared" si="45"/>
        <v>2.9635419602021175E-7</v>
      </c>
      <c r="P257" s="3"/>
      <c r="Q257" s="42">
        <v>24.707683561127649</v>
      </c>
      <c r="R257" s="47"/>
    </row>
    <row r="258" spans="1:18" s="1" customFormat="1" x14ac:dyDescent="0.2">
      <c r="A258" s="14">
        <f t="shared" si="46"/>
        <v>29830</v>
      </c>
      <c r="B258" s="1">
        <f t="shared" si="49"/>
        <v>9</v>
      </c>
      <c r="C258" s="31"/>
      <c r="D258" s="31"/>
      <c r="E258" s="31"/>
      <c r="F258" s="34">
        <v>0.85197935731804586</v>
      </c>
      <c r="G258" s="13">
        <f t="shared" si="39"/>
        <v>0</v>
      </c>
      <c r="H258" s="13">
        <f t="shared" si="40"/>
        <v>0.85197935731804586</v>
      </c>
      <c r="I258" s="16">
        <f t="shared" si="47"/>
        <v>1.3659100708191212</v>
      </c>
      <c r="J258" s="13">
        <f t="shared" si="41"/>
        <v>1.3657429205601368</v>
      </c>
      <c r="K258" s="13">
        <f t="shared" si="42"/>
        <v>1.6715025898439428E-4</v>
      </c>
      <c r="L258" s="13">
        <f t="shared" si="43"/>
        <v>0</v>
      </c>
      <c r="M258" s="13">
        <f t="shared" si="48"/>
        <v>1.8163644272206529E-7</v>
      </c>
      <c r="N258" s="13">
        <f t="shared" si="44"/>
        <v>1.1261459448768048E-7</v>
      </c>
      <c r="O258" s="13">
        <f t="shared" si="45"/>
        <v>1.1261459448768048E-7</v>
      </c>
      <c r="Q258" s="41">
        <v>20.544421679618189</v>
      </c>
      <c r="R258" s="44"/>
    </row>
    <row r="259" spans="1:18" s="1" customFormat="1" x14ac:dyDescent="0.2">
      <c r="A259" s="14">
        <f t="shared" si="46"/>
        <v>29860</v>
      </c>
      <c r="B259" s="1">
        <f t="shared" si="49"/>
        <v>10</v>
      </c>
      <c r="C259" s="31"/>
      <c r="D259" s="31"/>
      <c r="E259" s="31"/>
      <c r="F259" s="34">
        <v>5.3195427418761767</v>
      </c>
      <c r="G259" s="13">
        <f t="shared" si="39"/>
        <v>0</v>
      </c>
      <c r="H259" s="13">
        <f t="shared" si="40"/>
        <v>5.3195427418761767</v>
      </c>
      <c r="I259" s="16">
        <f t="shared" si="47"/>
        <v>5.3197098921351609</v>
      </c>
      <c r="J259" s="13">
        <f t="shared" si="41"/>
        <v>5.3073000793127472</v>
      </c>
      <c r="K259" s="13">
        <f t="shared" si="42"/>
        <v>1.2409812822413713E-2</v>
      </c>
      <c r="L259" s="13">
        <f t="shared" si="43"/>
        <v>0</v>
      </c>
      <c r="M259" s="13">
        <f t="shared" si="48"/>
        <v>6.9021848234384815E-8</v>
      </c>
      <c r="N259" s="13">
        <f t="shared" si="44"/>
        <v>4.2793545905318584E-8</v>
      </c>
      <c r="O259" s="13">
        <f t="shared" si="45"/>
        <v>4.2793545905318584E-8</v>
      </c>
      <c r="Q259" s="41">
        <v>18.907402759480469</v>
      </c>
      <c r="R259" s="44"/>
    </row>
    <row r="260" spans="1:18" s="1" customFormat="1" x14ac:dyDescent="0.2">
      <c r="A260" s="14">
        <f t="shared" si="46"/>
        <v>29891</v>
      </c>
      <c r="B260" s="1">
        <f t="shared" si="49"/>
        <v>11</v>
      </c>
      <c r="C260" s="31"/>
      <c r="D260" s="31"/>
      <c r="E260" s="31"/>
      <c r="F260" s="34">
        <v>22.519617449305819</v>
      </c>
      <c r="G260" s="13">
        <f t="shared" si="39"/>
        <v>0</v>
      </c>
      <c r="H260" s="13">
        <f t="shared" si="40"/>
        <v>22.519617449305819</v>
      </c>
      <c r="I260" s="16">
        <f t="shared" si="47"/>
        <v>22.532027262128231</v>
      </c>
      <c r="J260" s="13">
        <f t="shared" si="41"/>
        <v>21.058829735087517</v>
      </c>
      <c r="K260" s="13">
        <f t="shared" si="42"/>
        <v>1.473197527040714</v>
      </c>
      <c r="L260" s="13">
        <f t="shared" si="43"/>
        <v>0</v>
      </c>
      <c r="M260" s="13">
        <f t="shared" si="48"/>
        <v>2.622830232906623E-8</v>
      </c>
      <c r="N260" s="13">
        <f t="shared" si="44"/>
        <v>1.6261547444021062E-8</v>
      </c>
      <c r="O260" s="13">
        <f t="shared" si="45"/>
        <v>1.6261547444021062E-8</v>
      </c>
      <c r="Q260" s="41">
        <v>15.036188890824389</v>
      </c>
      <c r="R260" s="44"/>
    </row>
    <row r="261" spans="1:18" s="1" customFormat="1" x14ac:dyDescent="0.2">
      <c r="A261" s="14">
        <f t="shared" si="46"/>
        <v>29921</v>
      </c>
      <c r="B261" s="1">
        <f t="shared" si="49"/>
        <v>12</v>
      </c>
      <c r="C261" s="31"/>
      <c r="D261" s="31"/>
      <c r="E261" s="31"/>
      <c r="F261" s="34">
        <v>35.385414481498188</v>
      </c>
      <c r="G261" s="13">
        <f t="shared" si="39"/>
        <v>0.90144651911227058</v>
      </c>
      <c r="H261" s="13">
        <f t="shared" si="40"/>
        <v>34.483967962385918</v>
      </c>
      <c r="I261" s="16">
        <f t="shared" si="47"/>
        <v>35.957165489426629</v>
      </c>
      <c r="J261" s="13">
        <f t="shared" si="41"/>
        <v>29.105153422421502</v>
      </c>
      <c r="K261" s="13">
        <f t="shared" si="42"/>
        <v>6.852012067005127</v>
      </c>
      <c r="L261" s="13">
        <f t="shared" si="43"/>
        <v>0</v>
      </c>
      <c r="M261" s="13">
        <f t="shared" si="48"/>
        <v>9.9667548850451689E-9</v>
      </c>
      <c r="N261" s="13">
        <f t="shared" si="44"/>
        <v>6.1793880287280049E-9</v>
      </c>
      <c r="O261" s="13">
        <f t="shared" si="45"/>
        <v>0.90144652529165858</v>
      </c>
      <c r="Q261" s="41">
        <v>12.4571028897111</v>
      </c>
      <c r="R261" s="44"/>
    </row>
    <row r="262" spans="1:18" s="1" customFormat="1" x14ac:dyDescent="0.2">
      <c r="A262" s="14">
        <f t="shared" si="46"/>
        <v>29952</v>
      </c>
      <c r="B262" s="1">
        <f t="shared" si="49"/>
        <v>1</v>
      </c>
      <c r="C262" s="31"/>
      <c r="D262" s="31"/>
      <c r="E262" s="31"/>
      <c r="F262" s="34">
        <v>45.106804856179537</v>
      </c>
      <c r="G262" s="13">
        <f t="shared" ref="G262:G325" si="50">IF((F262-$J$2)&gt;0,$I$2*(F262-$J$2),0)</f>
        <v>1.9883252284324158</v>
      </c>
      <c r="H262" s="13">
        <f t="shared" ref="H262:H325" si="51">F262-G262</f>
        <v>43.118479627747121</v>
      </c>
      <c r="I262" s="16">
        <f t="shared" si="47"/>
        <v>49.970491694752248</v>
      </c>
      <c r="J262" s="13">
        <f t="shared" ref="J262:J325" si="52">I262/SQRT(1+(I262/($K$2*(300+(25*Q262)+0.05*(Q262)^3)))^2)</f>
        <v>32.978004814373627</v>
      </c>
      <c r="K262" s="13">
        <f t="shared" ref="K262:K325" si="53">I262-J262</f>
        <v>16.992486880378621</v>
      </c>
      <c r="L262" s="13">
        <f t="shared" ref="L262:L325" si="54">IF(K262&gt;$N$2,(K262-$N$2)/$L$2,0)</f>
        <v>5.8936498753217901</v>
      </c>
      <c r="M262" s="13">
        <f t="shared" si="48"/>
        <v>5.8936498791091569</v>
      </c>
      <c r="N262" s="13">
        <f t="shared" ref="N262:N325" si="55">$M$2*M262</f>
        <v>3.6540629250476773</v>
      </c>
      <c r="O262" s="13">
        <f t="shared" ref="O262:O325" si="56">N262+G262</f>
        <v>5.642388153480093</v>
      </c>
      <c r="Q262" s="41">
        <v>10.65975089354839</v>
      </c>
      <c r="R262" s="44"/>
    </row>
    <row r="263" spans="1:18" s="1" customFormat="1" x14ac:dyDescent="0.2">
      <c r="A263" s="14">
        <f t="shared" ref="A263:A326" si="57">EDATE(A262,1)</f>
        <v>29983</v>
      </c>
      <c r="B263" s="1">
        <f t="shared" si="49"/>
        <v>2</v>
      </c>
      <c r="C263" s="31"/>
      <c r="D263" s="31"/>
      <c r="E263" s="31"/>
      <c r="F263" s="34">
        <v>44.614821982139802</v>
      </c>
      <c r="G263" s="13">
        <f t="shared" si="50"/>
        <v>1.9333201632581403</v>
      </c>
      <c r="H263" s="13">
        <f t="shared" si="51"/>
        <v>42.681501818881664</v>
      </c>
      <c r="I263" s="16">
        <f t="shared" ref="I263:I326" si="58">H263+K262-L262</f>
        <v>53.780338823938493</v>
      </c>
      <c r="J263" s="13">
        <f t="shared" si="52"/>
        <v>36.27280693005882</v>
      </c>
      <c r="K263" s="13">
        <f t="shared" si="53"/>
        <v>17.507531893879673</v>
      </c>
      <c r="L263" s="13">
        <f t="shared" si="54"/>
        <v>6.4124819029590023</v>
      </c>
      <c r="M263" s="13">
        <f t="shared" ref="M263:M326" si="59">L263+M262-N262</f>
        <v>8.6520688570204829</v>
      </c>
      <c r="N263" s="13">
        <f t="shared" si="55"/>
        <v>5.3642826913526998</v>
      </c>
      <c r="O263" s="13">
        <f t="shared" si="56"/>
        <v>7.2976028546108402</v>
      </c>
      <c r="Q263" s="41">
        <v>12.32738292609279</v>
      </c>
      <c r="R263" s="44"/>
    </row>
    <row r="264" spans="1:18" s="1" customFormat="1" x14ac:dyDescent="0.2">
      <c r="A264" s="14">
        <f t="shared" si="57"/>
        <v>30011</v>
      </c>
      <c r="B264" s="1">
        <f t="shared" si="49"/>
        <v>3</v>
      </c>
      <c r="C264" s="31"/>
      <c r="D264" s="31"/>
      <c r="E264" s="31"/>
      <c r="F264" s="34">
        <v>34.111645324757433</v>
      </c>
      <c r="G264" s="13">
        <f t="shared" si="50"/>
        <v>0.75903555486832308</v>
      </c>
      <c r="H264" s="13">
        <f t="shared" si="51"/>
        <v>33.352609769889106</v>
      </c>
      <c r="I264" s="16">
        <f t="shared" si="58"/>
        <v>44.447659760809778</v>
      </c>
      <c r="J264" s="13">
        <f t="shared" si="52"/>
        <v>34.868354346044725</v>
      </c>
      <c r="K264" s="13">
        <f t="shared" si="53"/>
        <v>9.5793054147650523</v>
      </c>
      <c r="L264" s="13">
        <f t="shared" si="54"/>
        <v>0</v>
      </c>
      <c r="M264" s="13">
        <f t="shared" si="59"/>
        <v>3.2877861656677831</v>
      </c>
      <c r="N264" s="13">
        <f t="shared" si="55"/>
        <v>2.0384274227140255</v>
      </c>
      <c r="O264" s="13">
        <f t="shared" si="56"/>
        <v>2.7974629775823487</v>
      </c>
      <c r="Q264" s="41">
        <v>14.291200909580491</v>
      </c>
      <c r="R264" s="44"/>
    </row>
    <row r="265" spans="1:18" s="1" customFormat="1" x14ac:dyDescent="0.2">
      <c r="A265" s="14">
        <f t="shared" si="57"/>
        <v>30042</v>
      </c>
      <c r="B265" s="1">
        <f t="shared" si="49"/>
        <v>4</v>
      </c>
      <c r="C265" s="31"/>
      <c r="D265" s="31"/>
      <c r="E265" s="31"/>
      <c r="F265" s="34">
        <v>35.350540165689402</v>
      </c>
      <c r="G265" s="13">
        <f t="shared" si="50"/>
        <v>0.89754747279340308</v>
      </c>
      <c r="H265" s="13">
        <f t="shared" si="51"/>
        <v>34.452992692895997</v>
      </c>
      <c r="I265" s="16">
        <f t="shared" si="58"/>
        <v>44.032298107661049</v>
      </c>
      <c r="J265" s="13">
        <f t="shared" si="52"/>
        <v>35.346382817274417</v>
      </c>
      <c r="K265" s="13">
        <f t="shared" si="53"/>
        <v>8.6859152903866317</v>
      </c>
      <c r="L265" s="13">
        <f t="shared" si="54"/>
        <v>0</v>
      </c>
      <c r="M265" s="13">
        <f t="shared" si="59"/>
        <v>1.2493587429537576</v>
      </c>
      <c r="N265" s="13">
        <f t="shared" si="55"/>
        <v>0.77460242063132967</v>
      </c>
      <c r="O265" s="13">
        <f t="shared" si="56"/>
        <v>1.6721498934247327</v>
      </c>
      <c r="Q265" s="41">
        <v>15.051074994361469</v>
      </c>
      <c r="R265" s="44"/>
    </row>
    <row r="266" spans="1:18" s="1" customFormat="1" x14ac:dyDescent="0.2">
      <c r="A266" s="14">
        <f t="shared" si="57"/>
        <v>30072</v>
      </c>
      <c r="B266" s="1">
        <f t="shared" si="49"/>
        <v>5</v>
      </c>
      <c r="C266" s="31"/>
      <c r="D266" s="31"/>
      <c r="E266" s="31"/>
      <c r="F266" s="34">
        <v>11.59022539152142</v>
      </c>
      <c r="G266" s="13">
        <f t="shared" si="50"/>
        <v>0</v>
      </c>
      <c r="H266" s="13">
        <f t="shared" si="51"/>
        <v>11.59022539152142</v>
      </c>
      <c r="I266" s="16">
        <f t="shared" si="58"/>
        <v>20.276140681908053</v>
      </c>
      <c r="J266" s="13">
        <f t="shared" si="52"/>
        <v>19.504632036090605</v>
      </c>
      <c r="K266" s="13">
        <f t="shared" si="53"/>
        <v>0.77150864581744827</v>
      </c>
      <c r="L266" s="13">
        <f t="shared" si="54"/>
        <v>0</v>
      </c>
      <c r="M266" s="13">
        <f t="shared" si="59"/>
        <v>0.47475632232242793</v>
      </c>
      <c r="N266" s="13">
        <f t="shared" si="55"/>
        <v>0.2943489198399053</v>
      </c>
      <c r="O266" s="13">
        <f t="shared" si="56"/>
        <v>0.2943489198399053</v>
      </c>
      <c r="Q266" s="41">
        <v>17.700630642847909</v>
      </c>
      <c r="R266" s="44"/>
    </row>
    <row r="267" spans="1:18" s="1" customFormat="1" x14ac:dyDescent="0.2">
      <c r="A267" s="14">
        <f t="shared" si="57"/>
        <v>30103</v>
      </c>
      <c r="B267" s="1">
        <f t="shared" si="49"/>
        <v>6</v>
      </c>
      <c r="C267" s="31"/>
      <c r="D267" s="31"/>
      <c r="E267" s="31"/>
      <c r="F267" s="34">
        <v>4.3368767995524706</v>
      </c>
      <c r="G267" s="13">
        <f t="shared" si="50"/>
        <v>0</v>
      </c>
      <c r="H267" s="13">
        <f t="shared" si="51"/>
        <v>4.3368767995524706</v>
      </c>
      <c r="I267" s="16">
        <f t="shared" si="58"/>
        <v>5.1083854453699189</v>
      </c>
      <c r="J267" s="13">
        <f t="shared" si="52"/>
        <v>5.1022568829306856</v>
      </c>
      <c r="K267" s="13">
        <f t="shared" si="53"/>
        <v>6.1285624392333204E-3</v>
      </c>
      <c r="L267" s="13">
        <f t="shared" si="54"/>
        <v>0</v>
      </c>
      <c r="M267" s="13">
        <f t="shared" si="59"/>
        <v>0.18040740248252263</v>
      </c>
      <c r="N267" s="13">
        <f t="shared" si="55"/>
        <v>0.11185258953916404</v>
      </c>
      <c r="O267" s="13">
        <f t="shared" si="56"/>
        <v>0.11185258953916404</v>
      </c>
      <c r="Q267" s="41">
        <v>23.049052181962129</v>
      </c>
      <c r="R267" s="44"/>
    </row>
    <row r="268" spans="1:18" s="1" customFormat="1" x14ac:dyDescent="0.2">
      <c r="A268" s="14">
        <f t="shared" si="57"/>
        <v>30133</v>
      </c>
      <c r="B268" s="1">
        <f t="shared" si="49"/>
        <v>7</v>
      </c>
      <c r="C268" s="31"/>
      <c r="D268" s="31"/>
      <c r="E268" s="31"/>
      <c r="F268" s="34">
        <v>4.4116287328906587</v>
      </c>
      <c r="G268" s="13">
        <f t="shared" si="50"/>
        <v>0</v>
      </c>
      <c r="H268" s="13">
        <f t="shared" si="51"/>
        <v>4.4116287328906587</v>
      </c>
      <c r="I268" s="16">
        <f t="shared" si="58"/>
        <v>4.417757295329892</v>
      </c>
      <c r="J268" s="13">
        <f t="shared" si="52"/>
        <v>4.4146660340549246</v>
      </c>
      <c r="K268" s="13">
        <f t="shared" si="53"/>
        <v>3.091261274967394E-3</v>
      </c>
      <c r="L268" s="13">
        <f t="shared" si="54"/>
        <v>0</v>
      </c>
      <c r="M268" s="13">
        <f t="shared" si="59"/>
        <v>6.8554812943358592E-2</v>
      </c>
      <c r="N268" s="13">
        <f t="shared" si="55"/>
        <v>4.2503984024882327E-2</v>
      </c>
      <c r="O268" s="13">
        <f t="shared" si="56"/>
        <v>4.2503984024882327E-2</v>
      </c>
      <c r="Q268" s="41">
        <v>24.829747269256071</v>
      </c>
      <c r="R268" s="44"/>
    </row>
    <row r="269" spans="1:18" s="1" customFormat="1" ht="13.5" customHeight="1" thickBot="1" x14ac:dyDescent="0.25">
      <c r="A269" s="14">
        <f t="shared" si="57"/>
        <v>30164</v>
      </c>
      <c r="B269" s="3">
        <f t="shared" si="49"/>
        <v>8</v>
      </c>
      <c r="C269" s="32"/>
      <c r="D269" s="32"/>
      <c r="E269" s="32"/>
      <c r="F269" s="37">
        <v>7.9824028230325714</v>
      </c>
      <c r="G269" s="18">
        <f t="shared" si="50"/>
        <v>0</v>
      </c>
      <c r="H269" s="18">
        <f t="shared" si="51"/>
        <v>7.9824028230325714</v>
      </c>
      <c r="I269" s="17">
        <f t="shared" si="58"/>
        <v>7.9854940843075388</v>
      </c>
      <c r="J269" s="18">
        <f t="shared" si="52"/>
        <v>7.9622548615551718</v>
      </c>
      <c r="K269" s="18">
        <f t="shared" si="53"/>
        <v>2.3239222752367006E-2</v>
      </c>
      <c r="L269" s="18">
        <f t="shared" si="54"/>
        <v>0</v>
      </c>
      <c r="M269" s="18">
        <f t="shared" si="59"/>
        <v>2.6050828918476265E-2</v>
      </c>
      <c r="N269" s="18">
        <f t="shared" si="55"/>
        <v>1.6151513929455283E-2</v>
      </c>
      <c r="O269" s="18">
        <f t="shared" si="56"/>
        <v>1.6151513929455283E-2</v>
      </c>
      <c r="P269" s="3"/>
      <c r="Q269" s="42">
        <v>23.083012000000011</v>
      </c>
      <c r="R269" s="47"/>
    </row>
    <row r="270" spans="1:18" s="1" customFormat="1" x14ac:dyDescent="0.2">
      <c r="A270" s="14">
        <f t="shared" si="57"/>
        <v>30195</v>
      </c>
      <c r="B270" s="1">
        <f t="shared" si="49"/>
        <v>9</v>
      </c>
      <c r="C270" s="31"/>
      <c r="D270" s="31"/>
      <c r="E270" s="31"/>
      <c r="F270" s="34">
        <v>11.19131127917418</v>
      </c>
      <c r="G270" s="13">
        <f t="shared" si="50"/>
        <v>0</v>
      </c>
      <c r="H270" s="13">
        <f t="shared" si="51"/>
        <v>11.19131127917418</v>
      </c>
      <c r="I270" s="16">
        <f t="shared" si="58"/>
        <v>11.214550501926546</v>
      </c>
      <c r="J270" s="13">
        <f t="shared" si="52"/>
        <v>11.15530190670639</v>
      </c>
      <c r="K270" s="13">
        <f t="shared" si="53"/>
        <v>5.924859522015602E-2</v>
      </c>
      <c r="L270" s="13">
        <f t="shared" si="54"/>
        <v>0</v>
      </c>
      <c r="M270" s="13">
        <f t="shared" si="59"/>
        <v>9.8993149890209825E-3</v>
      </c>
      <c r="N270" s="13">
        <f t="shared" si="55"/>
        <v>6.1375752931930091E-3</v>
      </c>
      <c r="O270" s="13">
        <f t="shared" si="56"/>
        <v>6.1375752931930091E-3</v>
      </c>
      <c r="Q270" s="41">
        <v>23.647417089261339</v>
      </c>
      <c r="R270" s="44"/>
    </row>
    <row r="271" spans="1:18" s="1" customFormat="1" x14ac:dyDescent="0.2">
      <c r="A271" s="14">
        <f t="shared" si="57"/>
        <v>30225</v>
      </c>
      <c r="B271" s="1">
        <f t="shared" si="49"/>
        <v>10</v>
      </c>
      <c r="C271" s="31"/>
      <c r="D271" s="31"/>
      <c r="E271" s="31"/>
      <c r="F271" s="34">
        <v>7.8370740948842821</v>
      </c>
      <c r="G271" s="13">
        <f t="shared" si="50"/>
        <v>0</v>
      </c>
      <c r="H271" s="13">
        <f t="shared" si="51"/>
        <v>7.8370740948842821</v>
      </c>
      <c r="I271" s="16">
        <f t="shared" si="58"/>
        <v>7.8963226901044381</v>
      </c>
      <c r="J271" s="13">
        <f t="shared" si="52"/>
        <v>7.8633193502240299</v>
      </c>
      <c r="K271" s="13">
        <f t="shared" si="53"/>
        <v>3.3003339880408156E-2</v>
      </c>
      <c r="L271" s="13">
        <f t="shared" si="54"/>
        <v>0</v>
      </c>
      <c r="M271" s="13">
        <f t="shared" si="59"/>
        <v>3.7617396958279734E-3</v>
      </c>
      <c r="N271" s="13">
        <f t="shared" si="55"/>
        <v>2.3322786114133437E-3</v>
      </c>
      <c r="O271" s="13">
        <f t="shared" si="56"/>
        <v>2.3322786114133437E-3</v>
      </c>
      <c r="Q271" s="41">
        <v>20.347830997837111</v>
      </c>
      <c r="R271" s="44"/>
    </row>
    <row r="272" spans="1:18" s="1" customFormat="1" x14ac:dyDescent="0.2">
      <c r="A272" s="14">
        <f t="shared" si="57"/>
        <v>30256</v>
      </c>
      <c r="B272" s="1">
        <f t="shared" si="49"/>
        <v>11</v>
      </c>
      <c r="C272" s="31"/>
      <c r="D272" s="31"/>
      <c r="E272" s="31"/>
      <c r="F272" s="34">
        <v>23.283555772140438</v>
      </c>
      <c r="G272" s="13">
        <f t="shared" si="50"/>
        <v>0</v>
      </c>
      <c r="H272" s="13">
        <f t="shared" si="51"/>
        <v>23.283555772140438</v>
      </c>
      <c r="I272" s="16">
        <f t="shared" si="58"/>
        <v>23.316559112020848</v>
      </c>
      <c r="J272" s="13">
        <f t="shared" si="52"/>
        <v>21.787764285784618</v>
      </c>
      <c r="K272" s="13">
        <f t="shared" si="53"/>
        <v>1.5287948262362292</v>
      </c>
      <c r="L272" s="13">
        <f t="shared" si="54"/>
        <v>0</v>
      </c>
      <c r="M272" s="13">
        <f t="shared" si="59"/>
        <v>1.4294610844146297E-3</v>
      </c>
      <c r="N272" s="13">
        <f t="shared" si="55"/>
        <v>8.8626587233707043E-4</v>
      </c>
      <c r="O272" s="13">
        <f t="shared" si="56"/>
        <v>8.8626587233707043E-4</v>
      </c>
      <c r="Q272" s="41">
        <v>15.50448805846624</v>
      </c>
      <c r="R272" s="44"/>
    </row>
    <row r="273" spans="1:18" s="1" customFormat="1" x14ac:dyDescent="0.2">
      <c r="A273" s="14">
        <f t="shared" si="57"/>
        <v>30286</v>
      </c>
      <c r="B273" s="1">
        <f t="shared" si="49"/>
        <v>12</v>
      </c>
      <c r="C273" s="31"/>
      <c r="D273" s="31"/>
      <c r="E273" s="31"/>
      <c r="F273" s="34">
        <v>38.082602549062607</v>
      </c>
      <c r="G273" s="13">
        <f t="shared" si="50"/>
        <v>1.2029997098269478</v>
      </c>
      <c r="H273" s="13">
        <f t="shared" si="51"/>
        <v>36.879602839235659</v>
      </c>
      <c r="I273" s="16">
        <f t="shared" si="58"/>
        <v>38.408397665471888</v>
      </c>
      <c r="J273" s="13">
        <f t="shared" si="52"/>
        <v>29.891408242055814</v>
      </c>
      <c r="K273" s="13">
        <f t="shared" si="53"/>
        <v>8.5169894234160743</v>
      </c>
      <c r="L273" s="13">
        <f t="shared" si="54"/>
        <v>0</v>
      </c>
      <c r="M273" s="13">
        <f t="shared" si="59"/>
        <v>5.431952120775593E-4</v>
      </c>
      <c r="N273" s="13">
        <f t="shared" si="55"/>
        <v>3.3678103148808674E-4</v>
      </c>
      <c r="O273" s="13">
        <f t="shared" si="56"/>
        <v>1.2033364908584359</v>
      </c>
      <c r="Q273" s="41">
        <v>11.86236289354839</v>
      </c>
      <c r="R273" s="44"/>
    </row>
    <row r="274" spans="1:18" s="1" customFormat="1" x14ac:dyDescent="0.2">
      <c r="A274" s="14">
        <f t="shared" si="57"/>
        <v>30317</v>
      </c>
      <c r="B274" s="1">
        <f t="shared" si="49"/>
        <v>1</v>
      </c>
      <c r="C274" s="31"/>
      <c r="D274" s="31"/>
      <c r="E274" s="31"/>
      <c r="F274" s="34">
        <v>4.9428575233941121</v>
      </c>
      <c r="G274" s="13">
        <f t="shared" si="50"/>
        <v>0</v>
      </c>
      <c r="H274" s="13">
        <f t="shared" si="51"/>
        <v>4.9428575233941121</v>
      </c>
      <c r="I274" s="16">
        <f t="shared" si="58"/>
        <v>13.459846946810186</v>
      </c>
      <c r="J274" s="13">
        <f t="shared" si="52"/>
        <v>12.969881141768807</v>
      </c>
      <c r="K274" s="13">
        <f t="shared" si="53"/>
        <v>0.4899658050413791</v>
      </c>
      <c r="L274" s="13">
        <f t="shared" si="54"/>
        <v>0</v>
      </c>
      <c r="M274" s="13">
        <f t="shared" si="59"/>
        <v>2.0641418058947255E-4</v>
      </c>
      <c r="N274" s="13">
        <f t="shared" si="55"/>
        <v>1.2797679196547299E-4</v>
      </c>
      <c r="O274" s="13">
        <f t="shared" si="56"/>
        <v>1.2797679196547299E-4</v>
      </c>
      <c r="Q274" s="41">
        <v>12.14139020056858</v>
      </c>
      <c r="R274" s="44"/>
    </row>
    <row r="275" spans="1:18" s="1" customFormat="1" x14ac:dyDescent="0.2">
      <c r="A275" s="14">
        <f t="shared" si="57"/>
        <v>30348</v>
      </c>
      <c r="B275" s="1">
        <f t="shared" si="49"/>
        <v>2</v>
      </c>
      <c r="C275" s="31"/>
      <c r="D275" s="31"/>
      <c r="E275" s="31"/>
      <c r="F275" s="34">
        <v>28.503054023562591</v>
      </c>
      <c r="G275" s="13">
        <f t="shared" si="50"/>
        <v>0.1319793170668804</v>
      </c>
      <c r="H275" s="13">
        <f t="shared" si="51"/>
        <v>28.371074706495712</v>
      </c>
      <c r="I275" s="16">
        <f t="shared" si="58"/>
        <v>28.861040511537091</v>
      </c>
      <c r="J275" s="13">
        <f t="shared" si="52"/>
        <v>24.788050507039916</v>
      </c>
      <c r="K275" s="13">
        <f t="shared" si="53"/>
        <v>4.072990004497175</v>
      </c>
      <c r="L275" s="13">
        <f t="shared" si="54"/>
        <v>0</v>
      </c>
      <c r="M275" s="13">
        <f t="shared" si="59"/>
        <v>7.8437388623999566E-5</v>
      </c>
      <c r="N275" s="13">
        <f t="shared" si="55"/>
        <v>4.8631180946879729E-5</v>
      </c>
      <c r="O275" s="13">
        <f t="shared" si="56"/>
        <v>0.13202794824782729</v>
      </c>
      <c r="Q275" s="41">
        <v>12.106483987460781</v>
      </c>
      <c r="R275" s="44"/>
    </row>
    <row r="276" spans="1:18" s="1" customFormat="1" x14ac:dyDescent="0.2">
      <c r="A276" s="14">
        <f t="shared" si="57"/>
        <v>30376</v>
      </c>
      <c r="B276" s="1">
        <f t="shared" si="49"/>
        <v>3</v>
      </c>
      <c r="C276" s="31"/>
      <c r="D276" s="31"/>
      <c r="E276" s="31"/>
      <c r="F276" s="34">
        <v>34.084012655468477</v>
      </c>
      <c r="G276" s="13">
        <f t="shared" si="50"/>
        <v>0.75594614494090462</v>
      </c>
      <c r="H276" s="13">
        <f t="shared" si="51"/>
        <v>33.32806651052757</v>
      </c>
      <c r="I276" s="16">
        <f t="shared" si="58"/>
        <v>37.401056515024749</v>
      </c>
      <c r="J276" s="13">
        <f t="shared" si="52"/>
        <v>32.107171774375132</v>
      </c>
      <c r="K276" s="13">
        <f t="shared" si="53"/>
        <v>5.2938847406496166</v>
      </c>
      <c r="L276" s="13">
        <f t="shared" si="54"/>
        <v>0</v>
      </c>
      <c r="M276" s="13">
        <f t="shared" si="59"/>
        <v>2.9806207677119837E-5</v>
      </c>
      <c r="N276" s="13">
        <f t="shared" si="55"/>
        <v>1.84798487598143E-5</v>
      </c>
      <c r="O276" s="13">
        <f t="shared" si="56"/>
        <v>0.75596462478966442</v>
      </c>
      <c r="Q276" s="41">
        <v>15.833314040129389</v>
      </c>
      <c r="R276" s="44"/>
    </row>
    <row r="277" spans="1:18" s="1" customFormat="1" x14ac:dyDescent="0.2">
      <c r="A277" s="14">
        <f t="shared" si="57"/>
        <v>30407</v>
      </c>
      <c r="B277" s="1">
        <f t="shared" si="49"/>
        <v>4</v>
      </c>
      <c r="C277" s="31"/>
      <c r="D277" s="31"/>
      <c r="E277" s="31"/>
      <c r="F277" s="34">
        <v>45.762827575900211</v>
      </c>
      <c r="G277" s="13">
        <f t="shared" si="50"/>
        <v>2.0616704084337969</v>
      </c>
      <c r="H277" s="13">
        <f t="shared" si="51"/>
        <v>43.701157167466413</v>
      </c>
      <c r="I277" s="16">
        <f t="shared" si="58"/>
        <v>48.995041908116029</v>
      </c>
      <c r="J277" s="13">
        <f t="shared" si="52"/>
        <v>38.424170891095052</v>
      </c>
      <c r="K277" s="13">
        <f t="shared" si="53"/>
        <v>10.570871017020977</v>
      </c>
      <c r="L277" s="13">
        <f t="shared" si="54"/>
        <v>0</v>
      </c>
      <c r="M277" s="13">
        <f t="shared" si="59"/>
        <v>1.1326358917305537E-5</v>
      </c>
      <c r="N277" s="13">
        <f t="shared" si="55"/>
        <v>7.0223425287294332E-6</v>
      </c>
      <c r="O277" s="13">
        <f t="shared" si="56"/>
        <v>2.0616774307763257</v>
      </c>
      <c r="Q277" s="41">
        <v>15.67921610819263</v>
      </c>
      <c r="R277" s="44"/>
    </row>
    <row r="278" spans="1:18" s="1" customFormat="1" x14ac:dyDescent="0.2">
      <c r="A278" s="14">
        <f t="shared" si="57"/>
        <v>30437</v>
      </c>
      <c r="B278" s="1">
        <f t="shared" si="49"/>
        <v>5</v>
      </c>
      <c r="C278" s="31"/>
      <c r="D278" s="31"/>
      <c r="E278" s="31"/>
      <c r="F278" s="34">
        <v>3.8575646396307248</v>
      </c>
      <c r="G278" s="13">
        <f t="shared" si="50"/>
        <v>0</v>
      </c>
      <c r="H278" s="13">
        <f t="shared" si="51"/>
        <v>3.8575646396307248</v>
      </c>
      <c r="I278" s="16">
        <f t="shared" si="58"/>
        <v>14.428435656651702</v>
      </c>
      <c r="J278" s="13">
        <f t="shared" si="52"/>
        <v>14.180921246051138</v>
      </c>
      <c r="K278" s="13">
        <f t="shared" si="53"/>
        <v>0.24751441060056401</v>
      </c>
      <c r="L278" s="13">
        <f t="shared" si="54"/>
        <v>0</v>
      </c>
      <c r="M278" s="13">
        <f t="shared" si="59"/>
        <v>4.3040163885761039E-6</v>
      </c>
      <c r="N278" s="13">
        <f t="shared" si="55"/>
        <v>2.6684901609171845E-6</v>
      </c>
      <c r="O278" s="13">
        <f t="shared" si="56"/>
        <v>2.6684901609171845E-6</v>
      </c>
      <c r="Q278" s="41">
        <v>18.75112637420618</v>
      </c>
      <c r="R278" s="44"/>
    </row>
    <row r="279" spans="1:18" s="1" customFormat="1" x14ac:dyDescent="0.2">
      <c r="A279" s="14">
        <f t="shared" si="57"/>
        <v>30468</v>
      </c>
      <c r="B279" s="1">
        <f t="shared" si="49"/>
        <v>6</v>
      </c>
      <c r="C279" s="31"/>
      <c r="D279" s="31"/>
      <c r="E279" s="31"/>
      <c r="F279" s="34">
        <v>11.267076157721171</v>
      </c>
      <c r="G279" s="13">
        <f t="shared" si="50"/>
        <v>0</v>
      </c>
      <c r="H279" s="13">
        <f t="shared" si="51"/>
        <v>11.267076157721171</v>
      </c>
      <c r="I279" s="16">
        <f t="shared" si="58"/>
        <v>11.514590568321735</v>
      </c>
      <c r="J279" s="13">
        <f t="shared" si="52"/>
        <v>11.422934246318324</v>
      </c>
      <c r="K279" s="13">
        <f t="shared" si="53"/>
        <v>9.1656322003411006E-2</v>
      </c>
      <c r="L279" s="13">
        <f t="shared" si="54"/>
        <v>0</v>
      </c>
      <c r="M279" s="13">
        <f t="shared" si="59"/>
        <v>1.6355262276589194E-6</v>
      </c>
      <c r="N279" s="13">
        <f t="shared" si="55"/>
        <v>1.01402626114853E-6</v>
      </c>
      <c r="O279" s="13">
        <f t="shared" si="56"/>
        <v>1.01402626114853E-6</v>
      </c>
      <c r="Q279" s="41">
        <v>21.085936870295619</v>
      </c>
      <c r="R279" s="44"/>
    </row>
    <row r="280" spans="1:18" s="1" customFormat="1" x14ac:dyDescent="0.2">
      <c r="A280" s="14">
        <f t="shared" si="57"/>
        <v>30498</v>
      </c>
      <c r="B280" s="1">
        <f t="shared" si="49"/>
        <v>7</v>
      </c>
      <c r="C280" s="31"/>
      <c r="D280" s="31"/>
      <c r="E280" s="31"/>
      <c r="F280" s="34">
        <v>0.71194316709506245</v>
      </c>
      <c r="G280" s="13">
        <f t="shared" si="50"/>
        <v>0</v>
      </c>
      <c r="H280" s="13">
        <f t="shared" si="51"/>
        <v>0.71194316709506245</v>
      </c>
      <c r="I280" s="16">
        <f t="shared" si="58"/>
        <v>0.80359948909847345</v>
      </c>
      <c r="J280" s="13">
        <f t="shared" si="52"/>
        <v>0.80357187762228477</v>
      </c>
      <c r="K280" s="13">
        <f t="shared" si="53"/>
        <v>2.7611476188682538E-5</v>
      </c>
      <c r="L280" s="13">
        <f t="shared" si="54"/>
        <v>0</v>
      </c>
      <c r="M280" s="13">
        <f t="shared" si="59"/>
        <v>6.2149996651038943E-7</v>
      </c>
      <c r="N280" s="13">
        <f t="shared" si="55"/>
        <v>3.8532997923644147E-7</v>
      </c>
      <c r="O280" s="13">
        <f t="shared" si="56"/>
        <v>3.8532997923644147E-7</v>
      </c>
      <c r="Q280" s="41">
        <v>22.024680000000011</v>
      </c>
      <c r="R280" s="44"/>
    </row>
    <row r="281" spans="1:18" s="1" customFormat="1" ht="13.5" customHeight="1" thickBot="1" x14ac:dyDescent="0.25">
      <c r="A281" s="14">
        <f t="shared" si="57"/>
        <v>30529</v>
      </c>
      <c r="B281" s="3">
        <f t="shared" si="49"/>
        <v>8</v>
      </c>
      <c r="C281" s="32"/>
      <c r="D281" s="32"/>
      <c r="E281" s="32"/>
      <c r="F281" s="37">
        <v>0.485714286</v>
      </c>
      <c r="G281" s="18">
        <f t="shared" si="50"/>
        <v>0</v>
      </c>
      <c r="H281" s="18">
        <f t="shared" si="51"/>
        <v>0.485714286</v>
      </c>
      <c r="I281" s="17">
        <f t="shared" si="58"/>
        <v>0.48574189747618868</v>
      </c>
      <c r="J281" s="18">
        <f t="shared" si="52"/>
        <v>0.48573715482621493</v>
      </c>
      <c r="K281" s="18">
        <f t="shared" si="53"/>
        <v>4.7426499737435179E-6</v>
      </c>
      <c r="L281" s="18">
        <f t="shared" si="54"/>
        <v>0</v>
      </c>
      <c r="M281" s="18">
        <f t="shared" si="59"/>
        <v>2.3616998727394796E-7</v>
      </c>
      <c r="N281" s="18">
        <f t="shared" si="55"/>
        <v>1.4642539210984774E-7</v>
      </c>
      <c r="O281" s="18">
        <f t="shared" si="56"/>
        <v>1.4642539210984774E-7</v>
      </c>
      <c r="P281" s="3"/>
      <c r="Q281" s="42">
        <v>23.811205271259919</v>
      </c>
      <c r="R281" s="47"/>
    </row>
    <row r="282" spans="1:18" s="1" customFormat="1" x14ac:dyDescent="0.2">
      <c r="A282" s="14">
        <f t="shared" si="57"/>
        <v>30560</v>
      </c>
      <c r="B282" s="1">
        <f t="shared" ref="B282:B345" si="60">B270</f>
        <v>9</v>
      </c>
      <c r="C282" s="31"/>
      <c r="D282" s="31"/>
      <c r="E282" s="31"/>
      <c r="F282" s="34">
        <v>17.946687081707051</v>
      </c>
      <c r="G282" s="13">
        <f t="shared" si="50"/>
        <v>0</v>
      </c>
      <c r="H282" s="13">
        <f t="shared" si="51"/>
        <v>17.946687081707051</v>
      </c>
      <c r="I282" s="16">
        <f t="shared" si="58"/>
        <v>17.946691824357025</v>
      </c>
      <c r="J282" s="13">
        <f t="shared" si="52"/>
        <v>17.670231286457206</v>
      </c>
      <c r="K282" s="13">
        <f t="shared" si="53"/>
        <v>0.27646053789981906</v>
      </c>
      <c r="L282" s="13">
        <f t="shared" si="54"/>
        <v>0</v>
      </c>
      <c r="M282" s="13">
        <f t="shared" si="59"/>
        <v>8.974459516410022E-8</v>
      </c>
      <c r="N282" s="13">
        <f t="shared" si="55"/>
        <v>5.5641649001742135E-8</v>
      </c>
      <c r="O282" s="13">
        <f t="shared" si="56"/>
        <v>5.5641649001742135E-8</v>
      </c>
      <c r="Q282" s="41">
        <v>22.61538402554325</v>
      </c>
      <c r="R282" s="44"/>
    </row>
    <row r="283" spans="1:18" s="1" customFormat="1" x14ac:dyDescent="0.2">
      <c r="A283" s="14">
        <f t="shared" si="57"/>
        <v>30590</v>
      </c>
      <c r="B283" s="1">
        <f t="shared" si="60"/>
        <v>10</v>
      </c>
      <c r="C283" s="31"/>
      <c r="D283" s="31"/>
      <c r="E283" s="31"/>
      <c r="F283" s="34">
        <v>4.9090575839804016</v>
      </c>
      <c r="G283" s="13">
        <f t="shared" si="50"/>
        <v>0</v>
      </c>
      <c r="H283" s="13">
        <f t="shared" si="51"/>
        <v>4.9090575839804016</v>
      </c>
      <c r="I283" s="16">
        <f t="shared" si="58"/>
        <v>5.1855181218802207</v>
      </c>
      <c r="J283" s="13">
        <f t="shared" si="52"/>
        <v>5.1729403407287098</v>
      </c>
      <c r="K283" s="13">
        <f t="shared" si="53"/>
        <v>1.257778115151087E-2</v>
      </c>
      <c r="L283" s="13">
        <f t="shared" si="54"/>
        <v>0</v>
      </c>
      <c r="M283" s="13">
        <f t="shared" si="59"/>
        <v>3.4102946162358085E-8</v>
      </c>
      <c r="N283" s="13">
        <f t="shared" si="55"/>
        <v>2.1143826620662014E-8</v>
      </c>
      <c r="O283" s="13">
        <f t="shared" si="56"/>
        <v>2.1143826620662014E-8</v>
      </c>
      <c r="Q283" s="41">
        <v>18.26975691183711</v>
      </c>
      <c r="R283" s="44"/>
    </row>
    <row r="284" spans="1:18" s="1" customFormat="1" x14ac:dyDescent="0.2">
      <c r="A284" s="14">
        <f t="shared" si="57"/>
        <v>30621</v>
      </c>
      <c r="B284" s="1">
        <f t="shared" si="60"/>
        <v>11</v>
      </c>
      <c r="C284" s="31"/>
      <c r="D284" s="31"/>
      <c r="E284" s="31"/>
      <c r="F284" s="34">
        <v>51.186536178310199</v>
      </c>
      <c r="G284" s="13">
        <f t="shared" si="50"/>
        <v>2.6680562419734937</v>
      </c>
      <c r="H284" s="13">
        <f t="shared" si="51"/>
        <v>48.518479936336703</v>
      </c>
      <c r="I284" s="16">
        <f t="shared" si="58"/>
        <v>48.531057717488217</v>
      </c>
      <c r="J284" s="13">
        <f t="shared" si="52"/>
        <v>38.501238433244623</v>
      </c>
      <c r="K284" s="13">
        <f t="shared" si="53"/>
        <v>10.029819284243594</v>
      </c>
      <c r="L284" s="13">
        <f t="shared" si="54"/>
        <v>0</v>
      </c>
      <c r="M284" s="13">
        <f t="shared" si="59"/>
        <v>1.2959119541696071E-8</v>
      </c>
      <c r="N284" s="13">
        <f t="shared" si="55"/>
        <v>8.0346541158515642E-9</v>
      </c>
      <c r="O284" s="13">
        <f t="shared" si="56"/>
        <v>2.6680562500081479</v>
      </c>
      <c r="Q284" s="41">
        <v>15.978870820236731</v>
      </c>
      <c r="R284" s="44"/>
    </row>
    <row r="285" spans="1:18" s="1" customFormat="1" x14ac:dyDescent="0.2">
      <c r="A285" s="14">
        <f t="shared" si="57"/>
        <v>30651</v>
      </c>
      <c r="B285" s="1">
        <f t="shared" si="60"/>
        <v>12</v>
      </c>
      <c r="C285" s="31"/>
      <c r="D285" s="31"/>
      <c r="E285" s="31"/>
      <c r="F285" s="34">
        <v>50.429022405964801</v>
      </c>
      <c r="G285" s="13">
        <f t="shared" si="50"/>
        <v>2.5833640776383087</v>
      </c>
      <c r="H285" s="13">
        <f t="shared" si="51"/>
        <v>47.845658328326493</v>
      </c>
      <c r="I285" s="16">
        <f t="shared" si="58"/>
        <v>57.875477612570087</v>
      </c>
      <c r="J285" s="13">
        <f t="shared" si="52"/>
        <v>38.119128186274516</v>
      </c>
      <c r="K285" s="13">
        <f t="shared" si="53"/>
        <v>19.756349426295571</v>
      </c>
      <c r="L285" s="13">
        <f t="shared" si="54"/>
        <v>8.6778345023334467</v>
      </c>
      <c r="M285" s="13">
        <f t="shared" si="59"/>
        <v>8.6778345072579128</v>
      </c>
      <c r="N285" s="13">
        <f t="shared" si="55"/>
        <v>5.3802573944999059</v>
      </c>
      <c r="O285" s="13">
        <f t="shared" si="56"/>
        <v>7.9636214721382146</v>
      </c>
      <c r="Q285" s="41">
        <v>12.77676929093818</v>
      </c>
      <c r="R285" s="44"/>
    </row>
    <row r="286" spans="1:18" s="1" customFormat="1" x14ac:dyDescent="0.2">
      <c r="A286" s="14">
        <f t="shared" si="57"/>
        <v>30682</v>
      </c>
      <c r="B286" s="1">
        <f t="shared" si="60"/>
        <v>1</v>
      </c>
      <c r="C286" s="31"/>
      <c r="D286" s="31"/>
      <c r="E286" s="31"/>
      <c r="F286" s="34">
        <v>0.52783505759439986</v>
      </c>
      <c r="G286" s="13">
        <f t="shared" si="50"/>
        <v>0</v>
      </c>
      <c r="H286" s="13">
        <f t="shared" si="51"/>
        <v>0.52783505759439986</v>
      </c>
      <c r="I286" s="16">
        <f t="shared" si="58"/>
        <v>11.606349981556523</v>
      </c>
      <c r="J286" s="13">
        <f t="shared" si="52"/>
        <v>11.268825880970102</v>
      </c>
      <c r="K286" s="13">
        <f t="shared" si="53"/>
        <v>0.33752410058642113</v>
      </c>
      <c r="L286" s="13">
        <f t="shared" si="54"/>
        <v>0</v>
      </c>
      <c r="M286" s="13">
        <f t="shared" si="59"/>
        <v>3.2975771127580069</v>
      </c>
      <c r="N286" s="13">
        <f t="shared" si="55"/>
        <v>2.0444978099099642</v>
      </c>
      <c r="O286" s="13">
        <f t="shared" si="56"/>
        <v>2.0444978099099642</v>
      </c>
      <c r="Q286" s="41">
        <v>11.696507175043211</v>
      </c>
      <c r="R286" s="44"/>
    </row>
    <row r="287" spans="1:18" s="1" customFormat="1" x14ac:dyDescent="0.2">
      <c r="A287" s="14">
        <f t="shared" si="57"/>
        <v>30713</v>
      </c>
      <c r="B287" s="1">
        <f t="shared" si="60"/>
        <v>2</v>
      </c>
      <c r="C287" s="31"/>
      <c r="D287" s="31"/>
      <c r="E287" s="31"/>
      <c r="F287" s="34">
        <v>45.520776010959118</v>
      </c>
      <c r="G287" s="13">
        <f t="shared" si="50"/>
        <v>2.0346083645951634</v>
      </c>
      <c r="H287" s="13">
        <f t="shared" si="51"/>
        <v>43.486167646363953</v>
      </c>
      <c r="I287" s="16">
        <f t="shared" si="58"/>
        <v>43.823691746950374</v>
      </c>
      <c r="J287" s="13">
        <f t="shared" si="52"/>
        <v>31.618313248427718</v>
      </c>
      <c r="K287" s="13">
        <f t="shared" si="53"/>
        <v>12.205378498522656</v>
      </c>
      <c r="L287" s="13">
        <f t="shared" si="54"/>
        <v>1.0713429251112077</v>
      </c>
      <c r="M287" s="13">
        <f t="shared" si="59"/>
        <v>2.3244222279592504</v>
      </c>
      <c r="N287" s="13">
        <f t="shared" si="55"/>
        <v>1.4411417813347351</v>
      </c>
      <c r="O287" s="13">
        <f t="shared" si="56"/>
        <v>3.4757501459298985</v>
      </c>
      <c r="Q287" s="41">
        <v>11.247467893548389</v>
      </c>
      <c r="R287" s="44"/>
    </row>
    <row r="288" spans="1:18" s="1" customFormat="1" x14ac:dyDescent="0.2">
      <c r="A288" s="14">
        <f t="shared" si="57"/>
        <v>30742</v>
      </c>
      <c r="B288" s="1">
        <f t="shared" si="60"/>
        <v>3</v>
      </c>
      <c r="C288" s="31"/>
      <c r="D288" s="31"/>
      <c r="E288" s="31"/>
      <c r="F288" s="34">
        <v>45.082438541505468</v>
      </c>
      <c r="G288" s="13">
        <f t="shared" si="50"/>
        <v>1.985601006112035</v>
      </c>
      <c r="H288" s="13">
        <f t="shared" si="51"/>
        <v>43.096837535393433</v>
      </c>
      <c r="I288" s="16">
        <f t="shared" si="58"/>
        <v>54.230873108804879</v>
      </c>
      <c r="J288" s="13">
        <f t="shared" si="52"/>
        <v>38.050814775790151</v>
      </c>
      <c r="K288" s="13">
        <f t="shared" si="53"/>
        <v>16.180058333014728</v>
      </c>
      <c r="L288" s="13">
        <f t="shared" si="54"/>
        <v>5.0752477172775921</v>
      </c>
      <c r="M288" s="13">
        <f t="shared" si="59"/>
        <v>5.9585281639021073</v>
      </c>
      <c r="N288" s="13">
        <f t="shared" si="55"/>
        <v>3.6942874616193064</v>
      </c>
      <c r="O288" s="13">
        <f t="shared" si="56"/>
        <v>5.6798884677313417</v>
      </c>
      <c r="Q288" s="41">
        <v>13.545320945126219</v>
      </c>
      <c r="R288" s="44"/>
    </row>
    <row r="289" spans="1:18" s="1" customFormat="1" x14ac:dyDescent="0.2">
      <c r="A289" s="14">
        <f t="shared" si="57"/>
        <v>30773</v>
      </c>
      <c r="B289" s="1">
        <f t="shared" si="60"/>
        <v>4</v>
      </c>
      <c r="C289" s="31"/>
      <c r="D289" s="31"/>
      <c r="E289" s="31"/>
      <c r="F289" s="34">
        <v>58.161684679699121</v>
      </c>
      <c r="G289" s="13">
        <f t="shared" si="50"/>
        <v>3.4478974075181328</v>
      </c>
      <c r="H289" s="13">
        <f t="shared" si="51"/>
        <v>54.713787272180987</v>
      </c>
      <c r="I289" s="16">
        <f t="shared" si="58"/>
        <v>65.818597887918116</v>
      </c>
      <c r="J289" s="13">
        <f t="shared" si="52"/>
        <v>41.908328046335605</v>
      </c>
      <c r="K289" s="13">
        <f t="shared" si="53"/>
        <v>23.910269841582512</v>
      </c>
      <c r="L289" s="13">
        <f t="shared" si="54"/>
        <v>12.862297792361073</v>
      </c>
      <c r="M289" s="13">
        <f t="shared" si="59"/>
        <v>15.126538494643871</v>
      </c>
      <c r="N289" s="13">
        <f t="shared" si="55"/>
        <v>9.3784538666791999</v>
      </c>
      <c r="O289" s="13">
        <f t="shared" si="56"/>
        <v>12.826351274197332</v>
      </c>
      <c r="Q289" s="41">
        <v>13.80030065284487</v>
      </c>
      <c r="R289" s="44"/>
    </row>
    <row r="290" spans="1:18" s="1" customFormat="1" x14ac:dyDescent="0.2">
      <c r="A290" s="14">
        <f t="shared" si="57"/>
        <v>30803</v>
      </c>
      <c r="B290" s="1">
        <f t="shared" si="60"/>
        <v>5</v>
      </c>
      <c r="C290" s="31"/>
      <c r="D290" s="31"/>
      <c r="E290" s="31"/>
      <c r="F290" s="34">
        <v>0.485714286</v>
      </c>
      <c r="G290" s="13">
        <f t="shared" si="50"/>
        <v>0</v>
      </c>
      <c r="H290" s="13">
        <f t="shared" si="51"/>
        <v>0.485714286</v>
      </c>
      <c r="I290" s="16">
        <f t="shared" si="58"/>
        <v>11.533686335221439</v>
      </c>
      <c r="J290" s="13">
        <f t="shared" si="52"/>
        <v>11.428567030229258</v>
      </c>
      <c r="K290" s="13">
        <f t="shared" si="53"/>
        <v>0.10511930499218103</v>
      </c>
      <c r="L290" s="13">
        <f t="shared" si="54"/>
        <v>0</v>
      </c>
      <c r="M290" s="13">
        <f t="shared" si="59"/>
        <v>5.7480846279646709</v>
      </c>
      <c r="N290" s="13">
        <f t="shared" si="55"/>
        <v>3.5638124693380959</v>
      </c>
      <c r="O290" s="13">
        <f t="shared" si="56"/>
        <v>3.5638124693380959</v>
      </c>
      <c r="Q290" s="41">
        <v>20.1408282508139</v>
      </c>
      <c r="R290" s="44"/>
    </row>
    <row r="291" spans="1:18" s="1" customFormat="1" x14ac:dyDescent="0.2">
      <c r="A291" s="14">
        <f t="shared" si="57"/>
        <v>30834</v>
      </c>
      <c r="B291" s="1">
        <f t="shared" si="60"/>
        <v>6</v>
      </c>
      <c r="C291" s="31"/>
      <c r="D291" s="31"/>
      <c r="E291" s="31"/>
      <c r="F291" s="34">
        <v>0.48571428600000521</v>
      </c>
      <c r="G291" s="13">
        <f t="shared" si="50"/>
        <v>0</v>
      </c>
      <c r="H291" s="13">
        <f t="shared" si="51"/>
        <v>0.48571428600000521</v>
      </c>
      <c r="I291" s="16">
        <f t="shared" si="58"/>
        <v>0.59083359099218624</v>
      </c>
      <c r="J291" s="13">
        <f t="shared" si="52"/>
        <v>0.59082153159567241</v>
      </c>
      <c r="K291" s="13">
        <f t="shared" si="53"/>
        <v>1.2059396513830478E-5</v>
      </c>
      <c r="L291" s="13">
        <f t="shared" si="54"/>
        <v>0</v>
      </c>
      <c r="M291" s="13">
        <f t="shared" si="59"/>
        <v>2.184272158626575</v>
      </c>
      <c r="N291" s="13">
        <f t="shared" si="55"/>
        <v>1.3542487383484765</v>
      </c>
      <c r="O291" s="13">
        <f t="shared" si="56"/>
        <v>1.3542487383484765</v>
      </c>
      <c r="Q291" s="41">
        <v>21.35746736614707</v>
      </c>
      <c r="R291" s="44"/>
    </row>
    <row r="292" spans="1:18" s="1" customFormat="1" x14ac:dyDescent="0.2">
      <c r="A292" s="14">
        <f t="shared" si="57"/>
        <v>30864</v>
      </c>
      <c r="B292" s="1">
        <f t="shared" si="60"/>
        <v>7</v>
      </c>
      <c r="C292" s="31"/>
      <c r="D292" s="31"/>
      <c r="E292" s="31"/>
      <c r="F292" s="34">
        <v>0.7</v>
      </c>
      <c r="G292" s="13">
        <f t="shared" si="50"/>
        <v>0</v>
      </c>
      <c r="H292" s="13">
        <f t="shared" si="51"/>
        <v>0.7</v>
      </c>
      <c r="I292" s="16">
        <f t="shared" si="58"/>
        <v>0.70001205939651379</v>
      </c>
      <c r="J292" s="13">
        <f t="shared" si="52"/>
        <v>0.69999459970472944</v>
      </c>
      <c r="K292" s="13">
        <f t="shared" si="53"/>
        <v>1.7459691784349474E-5</v>
      </c>
      <c r="L292" s="13">
        <f t="shared" si="54"/>
        <v>0</v>
      </c>
      <c r="M292" s="13">
        <f t="shared" si="59"/>
        <v>0.8300234202780985</v>
      </c>
      <c r="N292" s="13">
        <f t="shared" si="55"/>
        <v>0.51461452057242107</v>
      </c>
      <c r="O292" s="13">
        <f t="shared" si="56"/>
        <v>0.51461452057242107</v>
      </c>
      <c r="Q292" s="41">
        <v>22.338875753871388</v>
      </c>
      <c r="R292" s="44"/>
    </row>
    <row r="293" spans="1:18" s="1" customFormat="1" ht="13.5" customHeight="1" thickBot="1" x14ac:dyDescent="0.25">
      <c r="A293" s="14">
        <f t="shared" si="57"/>
        <v>30895</v>
      </c>
      <c r="B293" s="3">
        <f t="shared" si="60"/>
        <v>8</v>
      </c>
      <c r="C293" s="32"/>
      <c r="D293" s="32"/>
      <c r="E293" s="32"/>
      <c r="F293" s="37">
        <v>0.485714286</v>
      </c>
      <c r="G293" s="18">
        <f t="shared" si="50"/>
        <v>0</v>
      </c>
      <c r="H293" s="18">
        <f t="shared" si="51"/>
        <v>0.485714286</v>
      </c>
      <c r="I293" s="17">
        <f t="shared" si="58"/>
        <v>0.48573174569178434</v>
      </c>
      <c r="J293" s="18">
        <f t="shared" si="52"/>
        <v>0.48572501995009976</v>
      </c>
      <c r="K293" s="18">
        <f t="shared" si="53"/>
        <v>6.7257416845878382E-6</v>
      </c>
      <c r="L293" s="18">
        <f t="shared" si="54"/>
        <v>0</v>
      </c>
      <c r="M293" s="18">
        <f t="shared" si="59"/>
        <v>0.31540889970567743</v>
      </c>
      <c r="N293" s="18">
        <f t="shared" si="55"/>
        <v>0.19555351781752001</v>
      </c>
      <c r="O293" s="18">
        <f t="shared" si="56"/>
        <v>0.19555351781752001</v>
      </c>
      <c r="P293" s="3"/>
      <c r="Q293" s="42">
        <v>21.331153000000011</v>
      </c>
      <c r="R293" s="47"/>
    </row>
    <row r="294" spans="1:18" s="1" customFormat="1" x14ac:dyDescent="0.2">
      <c r="A294" s="14">
        <f t="shared" si="57"/>
        <v>30926</v>
      </c>
      <c r="B294" s="1">
        <f t="shared" si="60"/>
        <v>9</v>
      </c>
      <c r="C294" s="31"/>
      <c r="D294" s="31"/>
      <c r="E294" s="31"/>
      <c r="F294" s="34">
        <v>3.6983594285200101</v>
      </c>
      <c r="G294" s="13">
        <f t="shared" si="50"/>
        <v>0</v>
      </c>
      <c r="H294" s="13">
        <f t="shared" si="51"/>
        <v>3.6983594285200101</v>
      </c>
      <c r="I294" s="16">
        <f t="shared" si="58"/>
        <v>3.6983661542616946</v>
      </c>
      <c r="J294" s="13">
        <f t="shared" si="52"/>
        <v>3.6954623585186339</v>
      </c>
      <c r="K294" s="13">
        <f t="shared" si="53"/>
        <v>2.9037957430606554E-3</v>
      </c>
      <c r="L294" s="13">
        <f t="shared" si="54"/>
        <v>0</v>
      </c>
      <c r="M294" s="13">
        <f t="shared" si="59"/>
        <v>0.11985538188815742</v>
      </c>
      <c r="N294" s="13">
        <f t="shared" si="55"/>
        <v>7.4310336770657598E-2</v>
      </c>
      <c r="O294" s="13">
        <f t="shared" si="56"/>
        <v>7.4310336770657598E-2</v>
      </c>
      <c r="Q294" s="41">
        <v>21.479506989689789</v>
      </c>
      <c r="R294" s="44"/>
    </row>
    <row r="295" spans="1:18" s="1" customFormat="1" x14ac:dyDescent="0.2">
      <c r="A295" s="14">
        <f t="shared" si="57"/>
        <v>30956</v>
      </c>
      <c r="B295" s="1">
        <f t="shared" si="60"/>
        <v>10</v>
      </c>
      <c r="C295" s="31"/>
      <c r="D295" s="31"/>
      <c r="E295" s="31"/>
      <c r="F295" s="34">
        <v>3.8460056624799992</v>
      </c>
      <c r="G295" s="13">
        <f t="shared" si="50"/>
        <v>0</v>
      </c>
      <c r="H295" s="13">
        <f t="shared" si="51"/>
        <v>3.8460056624799992</v>
      </c>
      <c r="I295" s="16">
        <f t="shared" si="58"/>
        <v>3.8489094582230599</v>
      </c>
      <c r="J295" s="13">
        <f t="shared" si="52"/>
        <v>3.8453103435018301</v>
      </c>
      <c r="K295" s="13">
        <f t="shared" si="53"/>
        <v>3.599114721229757E-3</v>
      </c>
      <c r="L295" s="13">
        <f t="shared" si="54"/>
        <v>0</v>
      </c>
      <c r="M295" s="13">
        <f t="shared" si="59"/>
        <v>4.5545045117499822E-2</v>
      </c>
      <c r="N295" s="13">
        <f t="shared" si="55"/>
        <v>2.823792797284989E-2</v>
      </c>
      <c r="O295" s="13">
        <f t="shared" si="56"/>
        <v>2.823792797284989E-2</v>
      </c>
      <c r="Q295" s="41">
        <v>20.80669414517978</v>
      </c>
      <c r="R295" s="44"/>
    </row>
    <row r="296" spans="1:18" s="1" customFormat="1" x14ac:dyDescent="0.2">
      <c r="A296" s="14">
        <f t="shared" si="57"/>
        <v>30987</v>
      </c>
      <c r="B296" s="1">
        <f t="shared" si="60"/>
        <v>11</v>
      </c>
      <c r="C296" s="31"/>
      <c r="D296" s="31"/>
      <c r="E296" s="31"/>
      <c r="F296" s="34">
        <v>22.50654768751135</v>
      </c>
      <c r="G296" s="13">
        <f t="shared" si="50"/>
        <v>0</v>
      </c>
      <c r="H296" s="13">
        <f t="shared" si="51"/>
        <v>22.50654768751135</v>
      </c>
      <c r="I296" s="16">
        <f t="shared" si="58"/>
        <v>22.51014680223258</v>
      </c>
      <c r="J296" s="13">
        <f t="shared" si="52"/>
        <v>20.947396945120328</v>
      </c>
      <c r="K296" s="13">
        <f t="shared" si="53"/>
        <v>1.5627498571122516</v>
      </c>
      <c r="L296" s="13">
        <f t="shared" si="54"/>
        <v>0</v>
      </c>
      <c r="M296" s="13">
        <f t="shared" si="59"/>
        <v>1.7307117144649931E-2</v>
      </c>
      <c r="N296" s="13">
        <f t="shared" si="55"/>
        <v>1.0730412629682957E-2</v>
      </c>
      <c r="O296" s="13">
        <f t="shared" si="56"/>
        <v>1.0730412629682957E-2</v>
      </c>
      <c r="Q296" s="41">
        <v>14.54353926113404</v>
      </c>
      <c r="R296" s="44"/>
    </row>
    <row r="297" spans="1:18" s="1" customFormat="1" x14ac:dyDescent="0.2">
      <c r="A297" s="14">
        <f t="shared" si="57"/>
        <v>31017</v>
      </c>
      <c r="B297" s="1">
        <f t="shared" si="60"/>
        <v>12</v>
      </c>
      <c r="C297" s="31"/>
      <c r="D297" s="31"/>
      <c r="E297" s="31"/>
      <c r="F297" s="34">
        <v>2.0120327529326518</v>
      </c>
      <c r="G297" s="13">
        <f t="shared" si="50"/>
        <v>0</v>
      </c>
      <c r="H297" s="13">
        <f t="shared" si="51"/>
        <v>2.0120327529326518</v>
      </c>
      <c r="I297" s="16">
        <f t="shared" si="58"/>
        <v>3.5747826100449034</v>
      </c>
      <c r="J297" s="13">
        <f t="shared" si="52"/>
        <v>3.5652039699719098</v>
      </c>
      <c r="K297" s="13">
        <f t="shared" si="53"/>
        <v>9.5786400729935828E-3</v>
      </c>
      <c r="L297" s="13">
        <f t="shared" si="54"/>
        <v>0</v>
      </c>
      <c r="M297" s="13">
        <f t="shared" si="59"/>
        <v>6.5767045149669745E-3</v>
      </c>
      <c r="N297" s="13">
        <f t="shared" si="55"/>
        <v>4.0775567992795241E-3</v>
      </c>
      <c r="O297" s="13">
        <f t="shared" si="56"/>
        <v>4.0775567992795241E-3</v>
      </c>
      <c r="Q297" s="41">
        <v>12.20865489354839</v>
      </c>
      <c r="R297" s="44"/>
    </row>
    <row r="298" spans="1:18" s="1" customFormat="1" x14ac:dyDescent="0.2">
      <c r="A298" s="14">
        <f t="shared" si="57"/>
        <v>31048</v>
      </c>
      <c r="B298" s="1">
        <f t="shared" si="60"/>
        <v>1</v>
      </c>
      <c r="C298" s="31"/>
      <c r="D298" s="31"/>
      <c r="E298" s="31"/>
      <c r="F298" s="34">
        <v>2.6791974315049329</v>
      </c>
      <c r="G298" s="13">
        <f t="shared" si="50"/>
        <v>0</v>
      </c>
      <c r="H298" s="13">
        <f t="shared" si="51"/>
        <v>2.6791974315049329</v>
      </c>
      <c r="I298" s="16">
        <f t="shared" si="58"/>
        <v>2.6887760715779265</v>
      </c>
      <c r="J298" s="13">
        <f t="shared" si="52"/>
        <v>2.6849803334363611</v>
      </c>
      <c r="K298" s="13">
        <f t="shared" si="53"/>
        <v>3.795738141565419E-3</v>
      </c>
      <c r="L298" s="13">
        <f t="shared" si="54"/>
        <v>0</v>
      </c>
      <c r="M298" s="13">
        <f t="shared" si="59"/>
        <v>2.4991477156874504E-3</v>
      </c>
      <c r="N298" s="13">
        <f t="shared" si="55"/>
        <v>1.5494715837262192E-3</v>
      </c>
      <c r="O298" s="13">
        <f t="shared" si="56"/>
        <v>1.5494715837262192E-3</v>
      </c>
      <c r="Q298" s="41">
        <v>12.744702402313481</v>
      </c>
      <c r="R298" s="44"/>
    </row>
    <row r="299" spans="1:18" s="1" customFormat="1" x14ac:dyDescent="0.2">
      <c r="A299" s="14">
        <f t="shared" si="57"/>
        <v>31079</v>
      </c>
      <c r="B299" s="1">
        <f t="shared" si="60"/>
        <v>2</v>
      </c>
      <c r="C299" s="31"/>
      <c r="D299" s="31"/>
      <c r="E299" s="31"/>
      <c r="F299" s="34">
        <v>18.022063992778762</v>
      </c>
      <c r="G299" s="13">
        <f t="shared" si="50"/>
        <v>0</v>
      </c>
      <c r="H299" s="13">
        <f t="shared" si="51"/>
        <v>18.022063992778762</v>
      </c>
      <c r="I299" s="16">
        <f t="shared" si="58"/>
        <v>18.025859730920327</v>
      </c>
      <c r="J299" s="13">
        <f t="shared" si="52"/>
        <v>17.108810449143775</v>
      </c>
      <c r="K299" s="13">
        <f t="shared" si="53"/>
        <v>0.91704928177655276</v>
      </c>
      <c r="L299" s="13">
        <f t="shared" si="54"/>
        <v>0</v>
      </c>
      <c r="M299" s="13">
        <f t="shared" si="59"/>
        <v>9.4967613196123121E-4</v>
      </c>
      <c r="N299" s="13">
        <f t="shared" si="55"/>
        <v>5.8879920181596334E-4</v>
      </c>
      <c r="O299" s="13">
        <f t="shared" si="56"/>
        <v>5.8879920181596334E-4</v>
      </c>
      <c r="Q299" s="41">
        <v>13.79552585525504</v>
      </c>
      <c r="R299" s="44"/>
    </row>
    <row r="300" spans="1:18" s="1" customFormat="1" x14ac:dyDescent="0.2">
      <c r="A300" s="14">
        <f t="shared" si="57"/>
        <v>31107</v>
      </c>
      <c r="B300" s="1">
        <f t="shared" si="60"/>
        <v>3</v>
      </c>
      <c r="C300" s="31"/>
      <c r="D300" s="31"/>
      <c r="E300" s="31"/>
      <c r="F300" s="34">
        <v>73.128363222825485</v>
      </c>
      <c r="G300" s="13">
        <f t="shared" si="50"/>
        <v>5.1212140454477044</v>
      </c>
      <c r="H300" s="13">
        <f t="shared" si="51"/>
        <v>68.007149177377784</v>
      </c>
      <c r="I300" s="16">
        <f t="shared" si="58"/>
        <v>68.92419845915434</v>
      </c>
      <c r="J300" s="13">
        <f t="shared" si="52"/>
        <v>42.872524343866047</v>
      </c>
      <c r="K300" s="13">
        <f t="shared" si="53"/>
        <v>26.051674115288293</v>
      </c>
      <c r="L300" s="13">
        <f t="shared" si="54"/>
        <v>15.019447346660163</v>
      </c>
      <c r="M300" s="13">
        <f t="shared" si="59"/>
        <v>15.019808223590308</v>
      </c>
      <c r="N300" s="13">
        <f t="shared" si="55"/>
        <v>9.3122810986259914</v>
      </c>
      <c r="O300" s="13">
        <f t="shared" si="56"/>
        <v>14.433495144073696</v>
      </c>
      <c r="Q300" s="41">
        <v>13.90784632679483</v>
      </c>
      <c r="R300" s="44"/>
    </row>
    <row r="301" spans="1:18" s="1" customFormat="1" x14ac:dyDescent="0.2">
      <c r="A301" s="14">
        <f t="shared" si="57"/>
        <v>31138</v>
      </c>
      <c r="B301" s="1">
        <f t="shared" si="60"/>
        <v>4</v>
      </c>
      <c r="C301" s="31"/>
      <c r="D301" s="31"/>
      <c r="E301" s="31"/>
      <c r="F301" s="34">
        <v>13.30866756348213</v>
      </c>
      <c r="G301" s="13">
        <f t="shared" si="50"/>
        <v>0</v>
      </c>
      <c r="H301" s="13">
        <f t="shared" si="51"/>
        <v>13.30866756348213</v>
      </c>
      <c r="I301" s="16">
        <f t="shared" si="58"/>
        <v>24.34089433211026</v>
      </c>
      <c r="J301" s="13">
        <f t="shared" si="52"/>
        <v>23.027995965338089</v>
      </c>
      <c r="K301" s="13">
        <f t="shared" si="53"/>
        <v>1.3128983667721705</v>
      </c>
      <c r="L301" s="13">
        <f t="shared" si="54"/>
        <v>0</v>
      </c>
      <c r="M301" s="13">
        <f t="shared" si="59"/>
        <v>5.7075271249643169</v>
      </c>
      <c r="N301" s="13">
        <f t="shared" si="55"/>
        <v>3.5386668174778766</v>
      </c>
      <c r="O301" s="13">
        <f t="shared" si="56"/>
        <v>3.5386668174778766</v>
      </c>
      <c r="Q301" s="41">
        <v>17.63912748820108</v>
      </c>
      <c r="R301" s="44"/>
    </row>
    <row r="302" spans="1:18" s="1" customFormat="1" x14ac:dyDescent="0.2">
      <c r="A302" s="14">
        <f t="shared" si="57"/>
        <v>31168</v>
      </c>
      <c r="B302" s="1">
        <f t="shared" si="60"/>
        <v>5</v>
      </c>
      <c r="C302" s="31"/>
      <c r="D302" s="31"/>
      <c r="E302" s="31"/>
      <c r="F302" s="34">
        <v>13.16894200592921</v>
      </c>
      <c r="G302" s="13">
        <f t="shared" si="50"/>
        <v>0</v>
      </c>
      <c r="H302" s="13">
        <f t="shared" si="51"/>
        <v>13.16894200592921</v>
      </c>
      <c r="I302" s="16">
        <f t="shared" si="58"/>
        <v>14.481840372701381</v>
      </c>
      <c r="J302" s="13">
        <f t="shared" si="52"/>
        <v>14.270089625505966</v>
      </c>
      <c r="K302" s="13">
        <f t="shared" si="53"/>
        <v>0.2117507471954152</v>
      </c>
      <c r="L302" s="13">
        <f t="shared" si="54"/>
        <v>0</v>
      </c>
      <c r="M302" s="13">
        <f t="shared" si="59"/>
        <v>2.1688603074864403</v>
      </c>
      <c r="N302" s="13">
        <f t="shared" si="55"/>
        <v>1.344693390641593</v>
      </c>
      <c r="O302" s="13">
        <f t="shared" si="56"/>
        <v>1.344693390641593</v>
      </c>
      <c r="Q302" s="41">
        <v>19.958559964843879</v>
      </c>
      <c r="R302" s="44"/>
    </row>
    <row r="303" spans="1:18" s="1" customFormat="1" x14ac:dyDescent="0.2">
      <c r="A303" s="14">
        <f t="shared" si="57"/>
        <v>31199</v>
      </c>
      <c r="B303" s="1">
        <f t="shared" si="60"/>
        <v>6</v>
      </c>
      <c r="C303" s="31"/>
      <c r="D303" s="31"/>
      <c r="E303" s="31"/>
      <c r="F303" s="34">
        <v>32.782243516537868</v>
      </c>
      <c r="G303" s="13">
        <f t="shared" si="50"/>
        <v>0.61040470415702142</v>
      </c>
      <c r="H303" s="13">
        <f t="shared" si="51"/>
        <v>32.171838812380848</v>
      </c>
      <c r="I303" s="16">
        <f t="shared" si="58"/>
        <v>32.383589559576265</v>
      </c>
      <c r="J303" s="13">
        <f t="shared" si="52"/>
        <v>30.809757709453862</v>
      </c>
      <c r="K303" s="13">
        <f t="shared" si="53"/>
        <v>1.5738318501224029</v>
      </c>
      <c r="L303" s="13">
        <f t="shared" si="54"/>
        <v>0</v>
      </c>
      <c r="M303" s="13">
        <f t="shared" si="59"/>
        <v>0.82416691684484733</v>
      </c>
      <c r="N303" s="13">
        <f t="shared" si="55"/>
        <v>0.51098348844380537</v>
      </c>
      <c r="O303" s="13">
        <f t="shared" si="56"/>
        <v>1.1213881926008269</v>
      </c>
      <c r="Q303" s="41">
        <v>22.47216508010445</v>
      </c>
      <c r="R303" s="44"/>
    </row>
    <row r="304" spans="1:18" s="1" customFormat="1" x14ac:dyDescent="0.2">
      <c r="A304" s="14">
        <f t="shared" si="57"/>
        <v>31229</v>
      </c>
      <c r="B304" s="1">
        <f t="shared" si="60"/>
        <v>7</v>
      </c>
      <c r="C304" s="31"/>
      <c r="D304" s="31"/>
      <c r="E304" s="31"/>
      <c r="F304" s="34">
        <v>1.817858814172719</v>
      </c>
      <c r="G304" s="13">
        <f t="shared" si="50"/>
        <v>0</v>
      </c>
      <c r="H304" s="13">
        <f t="shared" si="51"/>
        <v>1.817858814172719</v>
      </c>
      <c r="I304" s="16">
        <f t="shared" si="58"/>
        <v>3.3916906642951217</v>
      </c>
      <c r="J304" s="13">
        <f t="shared" si="52"/>
        <v>3.3900757132548955</v>
      </c>
      <c r="K304" s="13">
        <f t="shared" si="53"/>
        <v>1.6149510402261313E-3</v>
      </c>
      <c r="L304" s="13">
        <f t="shared" si="54"/>
        <v>0</v>
      </c>
      <c r="M304" s="13">
        <f t="shared" si="59"/>
        <v>0.31318342840104196</v>
      </c>
      <c r="N304" s="13">
        <f t="shared" si="55"/>
        <v>0.19417372560864601</v>
      </c>
      <c r="O304" s="13">
        <f t="shared" si="56"/>
        <v>0.19417372560864601</v>
      </c>
      <c r="Q304" s="41">
        <v>23.804466766756381</v>
      </c>
      <c r="R304" s="44"/>
    </row>
    <row r="305" spans="1:18" s="1" customFormat="1" ht="13.5" customHeight="1" thickBot="1" x14ac:dyDescent="0.25">
      <c r="A305" s="14">
        <f t="shared" si="57"/>
        <v>31260</v>
      </c>
      <c r="B305" s="3">
        <f t="shared" si="60"/>
        <v>8</v>
      </c>
      <c r="C305" s="32"/>
      <c r="D305" s="32"/>
      <c r="E305" s="32"/>
      <c r="F305" s="37">
        <v>3.8530159804604138</v>
      </c>
      <c r="G305" s="18">
        <f t="shared" si="50"/>
        <v>0</v>
      </c>
      <c r="H305" s="18">
        <f t="shared" si="51"/>
        <v>3.8530159804604138</v>
      </c>
      <c r="I305" s="17">
        <f t="shared" si="58"/>
        <v>3.85463093150064</v>
      </c>
      <c r="J305" s="18">
        <f t="shared" si="52"/>
        <v>3.8518675437302861</v>
      </c>
      <c r="K305" s="18">
        <f t="shared" si="53"/>
        <v>2.7633877703538978E-3</v>
      </c>
      <c r="L305" s="18">
        <f t="shared" si="54"/>
        <v>0</v>
      </c>
      <c r="M305" s="18">
        <f t="shared" si="59"/>
        <v>0.11900970279239595</v>
      </c>
      <c r="N305" s="18">
        <f t="shared" si="55"/>
        <v>7.3786015731285487E-2</v>
      </c>
      <c r="O305" s="18">
        <f t="shared" si="56"/>
        <v>7.3786015731285487E-2</v>
      </c>
      <c r="P305" s="3"/>
      <c r="Q305" s="42">
        <v>22.710923000000012</v>
      </c>
      <c r="R305" s="47"/>
    </row>
    <row r="306" spans="1:18" s="1" customFormat="1" x14ac:dyDescent="0.2">
      <c r="A306" s="14">
        <f t="shared" si="57"/>
        <v>31291</v>
      </c>
      <c r="B306" s="1">
        <f t="shared" si="60"/>
        <v>9</v>
      </c>
      <c r="C306" s="31"/>
      <c r="D306" s="31"/>
      <c r="E306" s="31"/>
      <c r="F306" s="34">
        <v>3.66694113123447</v>
      </c>
      <c r="G306" s="13">
        <f t="shared" si="50"/>
        <v>0</v>
      </c>
      <c r="H306" s="13">
        <f t="shared" si="51"/>
        <v>3.66694113123447</v>
      </c>
      <c r="I306" s="16">
        <f t="shared" si="58"/>
        <v>3.6697045190048239</v>
      </c>
      <c r="J306" s="13">
        <f t="shared" si="52"/>
        <v>3.6673436247122244</v>
      </c>
      <c r="K306" s="13">
        <f t="shared" si="53"/>
        <v>2.3608942925994469E-3</v>
      </c>
      <c r="L306" s="13">
        <f t="shared" si="54"/>
        <v>0</v>
      </c>
      <c r="M306" s="13">
        <f t="shared" si="59"/>
        <v>4.5223687061110462E-2</v>
      </c>
      <c r="N306" s="13">
        <f t="shared" si="55"/>
        <v>2.8038685977888486E-2</v>
      </c>
      <c r="O306" s="13">
        <f t="shared" si="56"/>
        <v>2.8038685977888486E-2</v>
      </c>
      <c r="Q306" s="41">
        <v>22.782173636712891</v>
      </c>
      <c r="R306" s="44"/>
    </row>
    <row r="307" spans="1:18" s="1" customFormat="1" x14ac:dyDescent="0.2">
      <c r="A307" s="14">
        <f t="shared" si="57"/>
        <v>31321</v>
      </c>
      <c r="B307" s="1">
        <f t="shared" si="60"/>
        <v>10</v>
      </c>
      <c r="C307" s="31"/>
      <c r="D307" s="31"/>
      <c r="E307" s="31"/>
      <c r="F307" s="34">
        <v>13.16763848576297</v>
      </c>
      <c r="G307" s="13">
        <f t="shared" si="50"/>
        <v>0</v>
      </c>
      <c r="H307" s="13">
        <f t="shared" si="51"/>
        <v>13.16763848576297</v>
      </c>
      <c r="I307" s="16">
        <f t="shared" si="58"/>
        <v>13.169999380055568</v>
      </c>
      <c r="J307" s="13">
        <f t="shared" si="52"/>
        <v>13.022765351830163</v>
      </c>
      <c r="K307" s="13">
        <f t="shared" si="53"/>
        <v>0.14723402822540521</v>
      </c>
      <c r="L307" s="13">
        <f t="shared" si="54"/>
        <v>0</v>
      </c>
      <c r="M307" s="13">
        <f t="shared" si="59"/>
        <v>1.7185001083221976E-2</v>
      </c>
      <c r="N307" s="13">
        <f t="shared" si="55"/>
        <v>1.0654700671597626E-2</v>
      </c>
      <c r="O307" s="13">
        <f t="shared" si="56"/>
        <v>1.0654700671597626E-2</v>
      </c>
      <c r="Q307" s="41">
        <v>20.549931206607461</v>
      </c>
      <c r="R307" s="44"/>
    </row>
    <row r="308" spans="1:18" s="1" customFormat="1" x14ac:dyDescent="0.2">
      <c r="A308" s="14">
        <f t="shared" si="57"/>
        <v>31352</v>
      </c>
      <c r="B308" s="1">
        <f t="shared" si="60"/>
        <v>11</v>
      </c>
      <c r="C308" s="31"/>
      <c r="D308" s="31"/>
      <c r="E308" s="31"/>
      <c r="F308" s="34">
        <v>34.924609626435966</v>
      </c>
      <c r="G308" s="13">
        <f t="shared" si="50"/>
        <v>0.84992724390418084</v>
      </c>
      <c r="H308" s="13">
        <f t="shared" si="51"/>
        <v>34.074682382531783</v>
      </c>
      <c r="I308" s="16">
        <f t="shared" si="58"/>
        <v>34.221916410757188</v>
      </c>
      <c r="J308" s="13">
        <f t="shared" si="52"/>
        <v>29.355321257243741</v>
      </c>
      <c r="K308" s="13">
        <f t="shared" si="53"/>
        <v>4.8665951535134475</v>
      </c>
      <c r="L308" s="13">
        <f t="shared" si="54"/>
        <v>0</v>
      </c>
      <c r="M308" s="13">
        <f t="shared" si="59"/>
        <v>6.5303004116243502E-3</v>
      </c>
      <c r="N308" s="13">
        <f t="shared" si="55"/>
        <v>4.0487862552070972E-3</v>
      </c>
      <c r="O308" s="13">
        <f t="shared" si="56"/>
        <v>0.85397603015938794</v>
      </c>
      <c r="Q308" s="41">
        <v>14.51688288927744</v>
      </c>
      <c r="R308" s="44"/>
    </row>
    <row r="309" spans="1:18" s="1" customFormat="1" x14ac:dyDescent="0.2">
      <c r="A309" s="14">
        <f t="shared" si="57"/>
        <v>31382</v>
      </c>
      <c r="B309" s="1">
        <f t="shared" si="60"/>
        <v>12</v>
      </c>
      <c r="C309" s="31"/>
      <c r="D309" s="31"/>
      <c r="E309" s="31"/>
      <c r="F309" s="34">
        <v>168.0571429</v>
      </c>
      <c r="G309" s="13">
        <f t="shared" si="50"/>
        <v>15.734517858611961</v>
      </c>
      <c r="H309" s="13">
        <f t="shared" si="51"/>
        <v>152.32262504138805</v>
      </c>
      <c r="I309" s="16">
        <f t="shared" si="58"/>
        <v>157.18922019490151</v>
      </c>
      <c r="J309" s="13">
        <f t="shared" si="52"/>
        <v>42.695866067209991</v>
      </c>
      <c r="K309" s="13">
        <f t="shared" si="53"/>
        <v>114.49335412769152</v>
      </c>
      <c r="L309" s="13">
        <f t="shared" si="54"/>
        <v>104.11141982603837</v>
      </c>
      <c r="M309" s="13">
        <f t="shared" si="59"/>
        <v>104.11390134019479</v>
      </c>
      <c r="N309" s="13">
        <f t="shared" si="55"/>
        <v>64.550618830920769</v>
      </c>
      <c r="O309" s="13">
        <f t="shared" si="56"/>
        <v>80.285136689532735</v>
      </c>
      <c r="Q309" s="41">
        <v>10.818394961088931</v>
      </c>
      <c r="R309" s="44"/>
    </row>
    <row r="310" spans="1:18" s="1" customFormat="1" x14ac:dyDescent="0.2">
      <c r="A310" s="14">
        <f t="shared" si="57"/>
        <v>31413</v>
      </c>
      <c r="B310" s="1">
        <f t="shared" si="60"/>
        <v>1</v>
      </c>
      <c r="C310" s="31"/>
      <c r="D310" s="31"/>
      <c r="E310" s="31"/>
      <c r="F310" s="34">
        <v>15.890294721352481</v>
      </c>
      <c r="G310" s="13">
        <f t="shared" si="50"/>
        <v>0</v>
      </c>
      <c r="H310" s="13">
        <f t="shared" si="51"/>
        <v>15.890294721352481</v>
      </c>
      <c r="I310" s="16">
        <f t="shared" si="58"/>
        <v>26.272229023005622</v>
      </c>
      <c r="J310" s="13">
        <f t="shared" si="52"/>
        <v>22.199705043738529</v>
      </c>
      <c r="K310" s="13">
        <f t="shared" si="53"/>
        <v>4.0725239792670926</v>
      </c>
      <c r="L310" s="13">
        <f t="shared" si="54"/>
        <v>0</v>
      </c>
      <c r="M310" s="13">
        <f t="shared" si="59"/>
        <v>39.563282509274018</v>
      </c>
      <c r="N310" s="13">
        <f t="shared" si="55"/>
        <v>24.529235155749891</v>
      </c>
      <c r="O310" s="13">
        <f t="shared" si="56"/>
        <v>24.529235155749891</v>
      </c>
      <c r="Q310" s="41">
        <v>9.8243409883580046</v>
      </c>
      <c r="R310" s="44"/>
    </row>
    <row r="311" spans="1:18" s="1" customFormat="1" x14ac:dyDescent="0.2">
      <c r="A311" s="14">
        <f t="shared" si="57"/>
        <v>31444</v>
      </c>
      <c r="B311" s="1">
        <f t="shared" si="60"/>
        <v>2</v>
      </c>
      <c r="C311" s="31"/>
      <c r="D311" s="31"/>
      <c r="E311" s="31"/>
      <c r="F311" s="34">
        <v>87.851762295551595</v>
      </c>
      <c r="G311" s="13">
        <f t="shared" si="50"/>
        <v>6.7673313562644211</v>
      </c>
      <c r="H311" s="13">
        <f t="shared" si="51"/>
        <v>81.084430939287174</v>
      </c>
      <c r="I311" s="16">
        <f t="shared" si="58"/>
        <v>85.156954918554263</v>
      </c>
      <c r="J311" s="13">
        <f t="shared" si="52"/>
        <v>37.196945663763202</v>
      </c>
      <c r="K311" s="13">
        <f t="shared" si="53"/>
        <v>47.960009254791061</v>
      </c>
      <c r="L311" s="13">
        <f t="shared" si="54"/>
        <v>37.088869716789752</v>
      </c>
      <c r="M311" s="13">
        <f t="shared" si="59"/>
        <v>52.122917070313889</v>
      </c>
      <c r="N311" s="13">
        <f t="shared" si="55"/>
        <v>32.316208583594609</v>
      </c>
      <c r="O311" s="13">
        <f t="shared" si="56"/>
        <v>39.08353993985903</v>
      </c>
      <c r="Q311" s="41">
        <v>9.7659325935483885</v>
      </c>
      <c r="R311" s="44"/>
    </row>
    <row r="312" spans="1:18" s="1" customFormat="1" x14ac:dyDescent="0.2">
      <c r="A312" s="14">
        <f t="shared" si="57"/>
        <v>31472</v>
      </c>
      <c r="B312" s="1">
        <f t="shared" si="60"/>
        <v>3</v>
      </c>
      <c r="C312" s="31"/>
      <c r="D312" s="31"/>
      <c r="E312" s="31"/>
      <c r="F312" s="34">
        <v>56.630490031736393</v>
      </c>
      <c r="G312" s="13">
        <f t="shared" si="50"/>
        <v>3.2767055513583401</v>
      </c>
      <c r="H312" s="13">
        <f t="shared" si="51"/>
        <v>53.353784480378053</v>
      </c>
      <c r="I312" s="16">
        <f t="shared" si="58"/>
        <v>64.224924018379369</v>
      </c>
      <c r="J312" s="13">
        <f t="shared" si="52"/>
        <v>39.860790172435969</v>
      </c>
      <c r="K312" s="13">
        <f t="shared" si="53"/>
        <v>24.3641338459434</v>
      </c>
      <c r="L312" s="13">
        <f t="shared" si="54"/>
        <v>13.319498960184093</v>
      </c>
      <c r="M312" s="13">
        <f t="shared" si="59"/>
        <v>33.126207446903372</v>
      </c>
      <c r="N312" s="13">
        <f t="shared" si="55"/>
        <v>20.53824861708009</v>
      </c>
      <c r="O312" s="13">
        <f t="shared" si="56"/>
        <v>23.81495416843843</v>
      </c>
      <c r="Q312" s="41">
        <v>12.827862661864801</v>
      </c>
      <c r="R312" s="44"/>
    </row>
    <row r="313" spans="1:18" s="1" customFormat="1" x14ac:dyDescent="0.2">
      <c r="A313" s="14">
        <f t="shared" si="57"/>
        <v>31503</v>
      </c>
      <c r="B313" s="1">
        <f t="shared" si="60"/>
        <v>4</v>
      </c>
      <c r="C313" s="31"/>
      <c r="D313" s="31"/>
      <c r="E313" s="31"/>
      <c r="F313" s="34">
        <v>117.5675350458291</v>
      </c>
      <c r="G313" s="13">
        <f t="shared" si="50"/>
        <v>10.089638093106169</v>
      </c>
      <c r="H313" s="13">
        <f t="shared" si="51"/>
        <v>107.47789695272293</v>
      </c>
      <c r="I313" s="16">
        <f t="shared" si="58"/>
        <v>118.52253183848222</v>
      </c>
      <c r="J313" s="13">
        <f t="shared" si="52"/>
        <v>47.25230884624365</v>
      </c>
      <c r="K313" s="13">
        <f t="shared" si="53"/>
        <v>71.270222992238573</v>
      </c>
      <c r="L313" s="13">
        <f t="shared" si="54"/>
        <v>60.570478393760268</v>
      </c>
      <c r="M313" s="13">
        <f t="shared" si="59"/>
        <v>73.158437223583547</v>
      </c>
      <c r="N313" s="13">
        <f t="shared" si="55"/>
        <v>45.358231078621799</v>
      </c>
      <c r="O313" s="13">
        <f t="shared" si="56"/>
        <v>55.447869171727966</v>
      </c>
      <c r="Q313" s="41">
        <v>13.023986869683281</v>
      </c>
      <c r="R313" s="44"/>
    </row>
    <row r="314" spans="1:18" s="1" customFormat="1" x14ac:dyDescent="0.2">
      <c r="A314" s="14">
        <f t="shared" si="57"/>
        <v>31533</v>
      </c>
      <c r="B314" s="1">
        <f t="shared" si="60"/>
        <v>5</v>
      </c>
      <c r="C314" s="31"/>
      <c r="D314" s="31"/>
      <c r="E314" s="31"/>
      <c r="F314" s="34">
        <v>12.77699814955715</v>
      </c>
      <c r="G314" s="13">
        <f t="shared" si="50"/>
        <v>0</v>
      </c>
      <c r="H314" s="13">
        <f t="shared" si="51"/>
        <v>12.77699814955715</v>
      </c>
      <c r="I314" s="16">
        <f t="shared" si="58"/>
        <v>23.476742748035448</v>
      </c>
      <c r="J314" s="13">
        <f t="shared" si="52"/>
        <v>21.982108138284119</v>
      </c>
      <c r="K314" s="13">
        <f t="shared" si="53"/>
        <v>1.4946346097513299</v>
      </c>
      <c r="L314" s="13">
        <f t="shared" si="54"/>
        <v>0</v>
      </c>
      <c r="M314" s="13">
        <f t="shared" si="59"/>
        <v>27.800206144961749</v>
      </c>
      <c r="N314" s="13">
        <f t="shared" si="55"/>
        <v>17.236127809876283</v>
      </c>
      <c r="O314" s="13">
        <f t="shared" si="56"/>
        <v>17.236127809876283</v>
      </c>
      <c r="Q314" s="41">
        <v>15.834954222602111</v>
      </c>
      <c r="R314" s="44"/>
    </row>
    <row r="315" spans="1:18" s="1" customFormat="1" x14ac:dyDescent="0.2">
      <c r="A315" s="14">
        <f t="shared" si="57"/>
        <v>31564</v>
      </c>
      <c r="B315" s="1">
        <f t="shared" si="60"/>
        <v>6</v>
      </c>
      <c r="C315" s="31"/>
      <c r="D315" s="31"/>
      <c r="E315" s="31"/>
      <c r="F315" s="34">
        <v>2.21857653886785</v>
      </c>
      <c r="G315" s="13">
        <f t="shared" si="50"/>
        <v>0</v>
      </c>
      <c r="H315" s="13">
        <f t="shared" si="51"/>
        <v>2.21857653886785</v>
      </c>
      <c r="I315" s="16">
        <f t="shared" si="58"/>
        <v>3.7132111486191799</v>
      </c>
      <c r="J315" s="13">
        <f t="shared" si="52"/>
        <v>3.710463701200017</v>
      </c>
      <c r="K315" s="13">
        <f t="shared" si="53"/>
        <v>2.747447419162885E-3</v>
      </c>
      <c r="L315" s="13">
        <f t="shared" si="54"/>
        <v>0</v>
      </c>
      <c r="M315" s="13">
        <f t="shared" si="59"/>
        <v>10.564078335085465</v>
      </c>
      <c r="N315" s="13">
        <f t="shared" si="55"/>
        <v>6.5497285677529886</v>
      </c>
      <c r="O315" s="13">
        <f t="shared" si="56"/>
        <v>6.5497285677529886</v>
      </c>
      <c r="Q315" s="41">
        <v>21.956688638232631</v>
      </c>
      <c r="R315" s="44"/>
    </row>
    <row r="316" spans="1:18" s="1" customFormat="1" x14ac:dyDescent="0.2">
      <c r="A316" s="14">
        <f t="shared" si="57"/>
        <v>31594</v>
      </c>
      <c r="B316" s="1">
        <f t="shared" si="60"/>
        <v>7</v>
      </c>
      <c r="C316" s="31"/>
      <c r="D316" s="31"/>
      <c r="E316" s="31"/>
      <c r="F316" s="34">
        <v>0.485714286</v>
      </c>
      <c r="G316" s="13">
        <f t="shared" si="50"/>
        <v>0</v>
      </c>
      <c r="H316" s="13">
        <f t="shared" si="51"/>
        <v>0.485714286</v>
      </c>
      <c r="I316" s="16">
        <f t="shared" si="58"/>
        <v>0.48846173341916288</v>
      </c>
      <c r="J316" s="13">
        <f t="shared" si="52"/>
        <v>0.48845539704541402</v>
      </c>
      <c r="K316" s="13">
        <f t="shared" si="53"/>
        <v>6.3363737488608685E-6</v>
      </c>
      <c r="L316" s="13">
        <f t="shared" si="54"/>
        <v>0</v>
      </c>
      <c r="M316" s="13">
        <f t="shared" si="59"/>
        <v>4.0143497673324768</v>
      </c>
      <c r="N316" s="13">
        <f t="shared" si="55"/>
        <v>2.4888968557461357</v>
      </c>
      <c r="O316" s="13">
        <f t="shared" si="56"/>
        <v>2.4888968557461357</v>
      </c>
      <c r="Q316" s="41">
        <v>21.871997000000011</v>
      </c>
      <c r="R316" s="44"/>
    </row>
    <row r="317" spans="1:18" s="1" customFormat="1" ht="13.5" customHeight="1" thickBot="1" x14ac:dyDescent="0.25">
      <c r="A317" s="14">
        <f t="shared" si="57"/>
        <v>31625</v>
      </c>
      <c r="B317" s="3">
        <f t="shared" si="60"/>
        <v>8</v>
      </c>
      <c r="C317" s="32"/>
      <c r="D317" s="32"/>
      <c r="E317" s="32"/>
      <c r="F317" s="37">
        <v>4.3663253874456149</v>
      </c>
      <c r="G317" s="18">
        <f t="shared" si="50"/>
        <v>0</v>
      </c>
      <c r="H317" s="18">
        <f t="shared" si="51"/>
        <v>4.3663253874456149</v>
      </c>
      <c r="I317" s="17">
        <f t="shared" si="58"/>
        <v>4.3663317238193642</v>
      </c>
      <c r="J317" s="18">
        <f t="shared" si="52"/>
        <v>4.3628505032711731</v>
      </c>
      <c r="K317" s="18">
        <f t="shared" si="53"/>
        <v>3.4812205481911107E-3</v>
      </c>
      <c r="L317" s="18">
        <f t="shared" si="54"/>
        <v>0</v>
      </c>
      <c r="M317" s="18">
        <f t="shared" si="59"/>
        <v>1.5254529115863411</v>
      </c>
      <c r="N317" s="18">
        <f t="shared" si="55"/>
        <v>0.94578080518353147</v>
      </c>
      <c r="O317" s="18">
        <f t="shared" si="56"/>
        <v>0.94578080518353147</v>
      </c>
      <c r="P317" s="3"/>
      <c r="Q317" s="42">
        <v>23.727599086294191</v>
      </c>
      <c r="R317" s="47"/>
    </row>
    <row r="318" spans="1:18" s="1" customFormat="1" x14ac:dyDescent="0.2">
      <c r="A318" s="14">
        <f t="shared" si="57"/>
        <v>31656</v>
      </c>
      <c r="B318" s="1">
        <f t="shared" si="60"/>
        <v>9</v>
      </c>
      <c r="C318" s="31"/>
      <c r="D318" s="31"/>
      <c r="E318" s="31"/>
      <c r="F318" s="34">
        <v>8.9727190338554017</v>
      </c>
      <c r="G318" s="13">
        <f t="shared" si="50"/>
        <v>0</v>
      </c>
      <c r="H318" s="13">
        <f t="shared" si="51"/>
        <v>8.9727190338554017</v>
      </c>
      <c r="I318" s="16">
        <f t="shared" si="58"/>
        <v>8.9762002544035937</v>
      </c>
      <c r="J318" s="13">
        <f t="shared" si="52"/>
        <v>8.9456279172916755</v>
      </c>
      <c r="K318" s="13">
        <f t="shared" si="53"/>
        <v>3.0572337111918202E-2</v>
      </c>
      <c r="L318" s="13">
        <f t="shared" si="54"/>
        <v>0</v>
      </c>
      <c r="M318" s="13">
        <f t="shared" si="59"/>
        <v>0.57967210640280964</v>
      </c>
      <c r="N318" s="13">
        <f t="shared" si="55"/>
        <v>0.35939670596974199</v>
      </c>
      <c r="O318" s="13">
        <f t="shared" si="56"/>
        <v>0.35939670596974199</v>
      </c>
      <c r="Q318" s="41">
        <v>23.622969835240681</v>
      </c>
      <c r="R318" s="44"/>
    </row>
    <row r="319" spans="1:18" s="1" customFormat="1" x14ac:dyDescent="0.2">
      <c r="A319" s="14">
        <f t="shared" si="57"/>
        <v>31686</v>
      </c>
      <c r="B319" s="1">
        <f t="shared" si="60"/>
        <v>10</v>
      </c>
      <c r="C319" s="31"/>
      <c r="D319" s="31"/>
      <c r="E319" s="31"/>
      <c r="F319" s="34">
        <v>27.60712510749476</v>
      </c>
      <c r="G319" s="13">
        <f t="shared" si="50"/>
        <v>3.1811951452749392E-2</v>
      </c>
      <c r="H319" s="13">
        <f t="shared" si="51"/>
        <v>27.575313156042011</v>
      </c>
      <c r="I319" s="16">
        <f t="shared" si="58"/>
        <v>27.605885493153927</v>
      </c>
      <c r="J319" s="13">
        <f t="shared" si="52"/>
        <v>25.790347555670184</v>
      </c>
      <c r="K319" s="13">
        <f t="shared" si="53"/>
        <v>1.815537937483743</v>
      </c>
      <c r="L319" s="13">
        <f t="shared" si="54"/>
        <v>0</v>
      </c>
      <c r="M319" s="13">
        <f t="shared" si="59"/>
        <v>0.22027540043306765</v>
      </c>
      <c r="N319" s="13">
        <f t="shared" si="55"/>
        <v>0.13657074826850193</v>
      </c>
      <c r="O319" s="13">
        <f t="shared" si="56"/>
        <v>0.16838269972125133</v>
      </c>
      <c r="Q319" s="41">
        <v>17.882730910771851</v>
      </c>
      <c r="R319" s="44"/>
    </row>
    <row r="320" spans="1:18" s="1" customFormat="1" x14ac:dyDescent="0.2">
      <c r="A320" s="14">
        <f t="shared" si="57"/>
        <v>31717</v>
      </c>
      <c r="B320" s="1">
        <f t="shared" si="60"/>
        <v>11</v>
      </c>
      <c r="C320" s="31"/>
      <c r="D320" s="31"/>
      <c r="E320" s="31"/>
      <c r="F320" s="34">
        <v>74.324692134724089</v>
      </c>
      <c r="G320" s="13">
        <f t="shared" si="50"/>
        <v>5.2549669731228619</v>
      </c>
      <c r="H320" s="13">
        <f t="shared" si="51"/>
        <v>69.069725161601227</v>
      </c>
      <c r="I320" s="16">
        <f t="shared" si="58"/>
        <v>70.885263099084966</v>
      </c>
      <c r="J320" s="13">
        <f t="shared" si="52"/>
        <v>41.819461911137118</v>
      </c>
      <c r="K320" s="13">
        <f t="shared" si="53"/>
        <v>29.065801187947848</v>
      </c>
      <c r="L320" s="13">
        <f t="shared" si="54"/>
        <v>18.055736641131663</v>
      </c>
      <c r="M320" s="13">
        <f t="shared" si="59"/>
        <v>18.13944129329623</v>
      </c>
      <c r="N320" s="13">
        <f t="shared" si="55"/>
        <v>11.246453601843662</v>
      </c>
      <c r="O320" s="13">
        <f t="shared" si="56"/>
        <v>16.501420574966524</v>
      </c>
      <c r="Q320" s="41">
        <v>13.09994785428802</v>
      </c>
      <c r="R320" s="44"/>
    </row>
    <row r="321" spans="1:18" s="1" customFormat="1" x14ac:dyDescent="0.2">
      <c r="A321" s="14">
        <f t="shared" si="57"/>
        <v>31747</v>
      </c>
      <c r="B321" s="1">
        <f t="shared" si="60"/>
        <v>12</v>
      </c>
      <c r="C321" s="31"/>
      <c r="D321" s="31"/>
      <c r="E321" s="31"/>
      <c r="F321" s="34">
        <v>126.1491625199217</v>
      </c>
      <c r="G321" s="13">
        <f t="shared" si="50"/>
        <v>11.0490881134654</v>
      </c>
      <c r="H321" s="13">
        <f t="shared" si="51"/>
        <v>115.1000744064563</v>
      </c>
      <c r="I321" s="16">
        <f t="shared" si="58"/>
        <v>126.1101389532725</v>
      </c>
      <c r="J321" s="13">
        <f t="shared" si="52"/>
        <v>48.379797107015023</v>
      </c>
      <c r="K321" s="13">
        <f t="shared" si="53"/>
        <v>77.730341846257474</v>
      </c>
      <c r="L321" s="13">
        <f t="shared" si="54"/>
        <v>67.078097098821601</v>
      </c>
      <c r="M321" s="13">
        <f t="shared" si="59"/>
        <v>73.971084790274176</v>
      </c>
      <c r="N321" s="13">
        <f t="shared" si="55"/>
        <v>45.862072569969989</v>
      </c>
      <c r="O321" s="13">
        <f t="shared" si="56"/>
        <v>56.911160683435391</v>
      </c>
      <c r="Q321" s="41">
        <v>13.2664084941468</v>
      </c>
      <c r="R321" s="44"/>
    </row>
    <row r="322" spans="1:18" s="1" customFormat="1" x14ac:dyDescent="0.2">
      <c r="A322" s="14">
        <f t="shared" si="57"/>
        <v>31778</v>
      </c>
      <c r="B322" s="1">
        <f t="shared" si="60"/>
        <v>1</v>
      </c>
      <c r="C322" s="31"/>
      <c r="D322" s="31"/>
      <c r="E322" s="31"/>
      <c r="F322" s="34">
        <v>117.73691409941721</v>
      </c>
      <c r="G322" s="13">
        <f t="shared" si="50"/>
        <v>10.108575146352088</v>
      </c>
      <c r="H322" s="13">
        <f t="shared" si="51"/>
        <v>107.62833895306511</v>
      </c>
      <c r="I322" s="16">
        <f t="shared" si="58"/>
        <v>118.280583700501</v>
      </c>
      <c r="J322" s="13">
        <f t="shared" si="52"/>
        <v>41.715878219907871</v>
      </c>
      <c r="K322" s="13">
        <f t="shared" si="53"/>
        <v>76.564705480593119</v>
      </c>
      <c r="L322" s="13">
        <f t="shared" si="54"/>
        <v>65.903890062092231</v>
      </c>
      <c r="M322" s="13">
        <f t="shared" si="59"/>
        <v>94.012902282396396</v>
      </c>
      <c r="N322" s="13">
        <f t="shared" si="55"/>
        <v>58.287999415085764</v>
      </c>
      <c r="O322" s="13">
        <f t="shared" si="56"/>
        <v>68.396574561437859</v>
      </c>
      <c r="Q322" s="41">
        <v>10.890969825401839</v>
      </c>
      <c r="R322" s="44"/>
    </row>
    <row r="323" spans="1:18" s="1" customFormat="1" x14ac:dyDescent="0.2">
      <c r="A323" s="14">
        <f t="shared" si="57"/>
        <v>31809</v>
      </c>
      <c r="B323" s="1">
        <f t="shared" si="60"/>
        <v>2</v>
      </c>
      <c r="C323" s="31"/>
      <c r="D323" s="31"/>
      <c r="E323" s="31"/>
      <c r="F323" s="34">
        <v>45.639634376221743</v>
      </c>
      <c r="G323" s="13">
        <f t="shared" si="50"/>
        <v>2.0478970631917135</v>
      </c>
      <c r="H323" s="13">
        <f t="shared" si="51"/>
        <v>43.591737313030031</v>
      </c>
      <c r="I323" s="16">
        <f t="shared" si="58"/>
        <v>54.252552731530912</v>
      </c>
      <c r="J323" s="13">
        <f t="shared" si="52"/>
        <v>33.253552250558165</v>
      </c>
      <c r="K323" s="13">
        <f t="shared" si="53"/>
        <v>20.999000480972747</v>
      </c>
      <c r="L323" s="13">
        <f t="shared" si="54"/>
        <v>9.9296225003592973</v>
      </c>
      <c r="M323" s="13">
        <f t="shared" si="59"/>
        <v>45.654525367669933</v>
      </c>
      <c r="N323" s="13">
        <f t="shared" si="55"/>
        <v>28.305805727955359</v>
      </c>
      <c r="O323" s="13">
        <f t="shared" si="56"/>
        <v>30.353702791147072</v>
      </c>
      <c r="Q323" s="41">
        <v>10.03075089354839</v>
      </c>
      <c r="R323" s="44"/>
    </row>
    <row r="324" spans="1:18" s="1" customFormat="1" x14ac:dyDescent="0.2">
      <c r="A324" s="14">
        <f t="shared" si="57"/>
        <v>31837</v>
      </c>
      <c r="B324" s="1">
        <f t="shared" si="60"/>
        <v>3</v>
      </c>
      <c r="C324" s="31"/>
      <c r="D324" s="31"/>
      <c r="E324" s="31"/>
      <c r="F324" s="34">
        <v>121.4189769106089</v>
      </c>
      <c r="G324" s="13">
        <f t="shared" si="50"/>
        <v>10.520240095667006</v>
      </c>
      <c r="H324" s="13">
        <f t="shared" si="51"/>
        <v>110.8987368149419</v>
      </c>
      <c r="I324" s="16">
        <f t="shared" si="58"/>
        <v>121.96811479555535</v>
      </c>
      <c r="J324" s="13">
        <f t="shared" si="52"/>
        <v>47.370145346663953</v>
      </c>
      <c r="K324" s="13">
        <f t="shared" si="53"/>
        <v>74.597969448891405</v>
      </c>
      <c r="L324" s="13">
        <f t="shared" si="54"/>
        <v>63.922693047449393</v>
      </c>
      <c r="M324" s="13">
        <f t="shared" si="59"/>
        <v>81.271412687163959</v>
      </c>
      <c r="N324" s="13">
        <f t="shared" si="55"/>
        <v>50.388275866041653</v>
      </c>
      <c r="O324" s="13">
        <f t="shared" si="56"/>
        <v>60.908515961708659</v>
      </c>
      <c r="Q324" s="41">
        <v>12.990362777054701</v>
      </c>
      <c r="R324" s="44"/>
    </row>
    <row r="325" spans="1:18" s="1" customFormat="1" x14ac:dyDescent="0.2">
      <c r="A325" s="14">
        <f t="shared" si="57"/>
        <v>31868</v>
      </c>
      <c r="B325" s="1">
        <f t="shared" si="60"/>
        <v>4</v>
      </c>
      <c r="C325" s="31"/>
      <c r="D325" s="31"/>
      <c r="E325" s="31"/>
      <c r="F325" s="34">
        <v>15.95061232068235</v>
      </c>
      <c r="G325" s="13">
        <f t="shared" si="50"/>
        <v>0</v>
      </c>
      <c r="H325" s="13">
        <f t="shared" si="51"/>
        <v>15.95061232068235</v>
      </c>
      <c r="I325" s="16">
        <f t="shared" si="58"/>
        <v>26.625888722124365</v>
      </c>
      <c r="J325" s="13">
        <f t="shared" si="52"/>
        <v>24.465604890540682</v>
      </c>
      <c r="K325" s="13">
        <f t="shared" si="53"/>
        <v>2.1602838315836834</v>
      </c>
      <c r="L325" s="13">
        <f t="shared" si="54"/>
        <v>0</v>
      </c>
      <c r="M325" s="13">
        <f t="shared" si="59"/>
        <v>30.883136821122307</v>
      </c>
      <c r="N325" s="13">
        <f t="shared" si="55"/>
        <v>19.147544829095828</v>
      </c>
      <c r="O325" s="13">
        <f t="shared" si="56"/>
        <v>19.147544829095828</v>
      </c>
      <c r="Q325" s="41">
        <v>15.696748398060469</v>
      </c>
      <c r="R325" s="44"/>
    </row>
    <row r="326" spans="1:18" s="1" customFormat="1" x14ac:dyDescent="0.2">
      <c r="A326" s="14">
        <f t="shared" si="57"/>
        <v>31898</v>
      </c>
      <c r="B326" s="1">
        <f t="shared" si="60"/>
        <v>5</v>
      </c>
      <c r="C326" s="31"/>
      <c r="D326" s="31"/>
      <c r="E326" s="31"/>
      <c r="F326" s="34">
        <v>2.3408386151116121</v>
      </c>
      <c r="G326" s="13">
        <f t="shared" ref="G326:G389" si="61">IF((F326-$J$2)&gt;0,$I$2*(F326-$J$2),0)</f>
        <v>0</v>
      </c>
      <c r="H326" s="13">
        <f t="shared" ref="H326:H389" si="62">F326-G326</f>
        <v>2.3408386151116121</v>
      </c>
      <c r="I326" s="16">
        <f t="shared" si="58"/>
        <v>4.5011224466952955</v>
      </c>
      <c r="J326" s="13">
        <f t="shared" ref="J326:J389" si="63">I326/SQRT(1+(I326/($K$2*(300+(25*Q326)+0.05*(Q326)^3)))^2)</f>
        <v>4.4953762426752304</v>
      </c>
      <c r="K326" s="13">
        <f t="shared" ref="K326:K389" si="64">I326-J326</f>
        <v>5.7462040200650932E-3</v>
      </c>
      <c r="L326" s="13">
        <f t="shared" ref="L326:L389" si="65">IF(K326&gt;$N$2,(K326-$N$2)/$L$2,0)</f>
        <v>0</v>
      </c>
      <c r="M326" s="13">
        <f t="shared" si="59"/>
        <v>11.735591992026478</v>
      </c>
      <c r="N326" s="13">
        <f t="shared" ref="N326:N389" si="66">$M$2*M326</f>
        <v>7.2760670350564167</v>
      </c>
      <c r="O326" s="13">
        <f t="shared" ref="O326:O389" si="67">N326+G326</f>
        <v>7.2760670350564167</v>
      </c>
      <c r="Q326" s="41">
        <v>20.815497736814571</v>
      </c>
      <c r="R326" s="44"/>
    </row>
    <row r="327" spans="1:18" s="1" customFormat="1" x14ac:dyDescent="0.2">
      <c r="A327" s="14">
        <f t="shared" ref="A327:A390" si="68">EDATE(A326,1)</f>
        <v>31929</v>
      </c>
      <c r="B327" s="1">
        <f t="shared" si="60"/>
        <v>6</v>
      </c>
      <c r="C327" s="31"/>
      <c r="D327" s="31"/>
      <c r="E327" s="31"/>
      <c r="F327" s="34">
        <v>2.7914931485278669</v>
      </c>
      <c r="G327" s="13">
        <f t="shared" si="61"/>
        <v>0</v>
      </c>
      <c r="H327" s="13">
        <f t="shared" si="62"/>
        <v>2.7914931485278669</v>
      </c>
      <c r="I327" s="16">
        <f t="shared" ref="I327:I390" si="69">H327+K326-L326</f>
        <v>2.797239352547932</v>
      </c>
      <c r="J327" s="13">
        <f t="shared" si="63"/>
        <v>2.7960116749011457</v>
      </c>
      <c r="K327" s="13">
        <f t="shared" si="64"/>
        <v>1.2276776467863293E-3</v>
      </c>
      <c r="L327" s="13">
        <f t="shared" si="65"/>
        <v>0</v>
      </c>
      <c r="M327" s="13">
        <f t="shared" ref="M327:M390" si="70">L327+M326-N326</f>
        <v>4.4595249569700615</v>
      </c>
      <c r="N327" s="13">
        <f t="shared" si="66"/>
        <v>2.7649054733214382</v>
      </c>
      <c r="O327" s="13">
        <f t="shared" si="67"/>
        <v>2.7649054733214382</v>
      </c>
      <c r="Q327" s="41">
        <v>21.64672632311461</v>
      </c>
      <c r="R327" s="44"/>
    </row>
    <row r="328" spans="1:18" s="1" customFormat="1" x14ac:dyDescent="0.2">
      <c r="A328" s="14">
        <f t="shared" si="68"/>
        <v>31959</v>
      </c>
      <c r="B328" s="1">
        <f t="shared" si="60"/>
        <v>7</v>
      </c>
      <c r="C328" s="31"/>
      <c r="D328" s="31"/>
      <c r="E328" s="31"/>
      <c r="F328" s="34">
        <v>0.485714286</v>
      </c>
      <c r="G328" s="13">
        <f t="shared" si="61"/>
        <v>0</v>
      </c>
      <c r="H328" s="13">
        <f t="shared" si="62"/>
        <v>0.485714286</v>
      </c>
      <c r="I328" s="16">
        <f t="shared" si="69"/>
        <v>0.48694196364678632</v>
      </c>
      <c r="J328" s="13">
        <f t="shared" si="63"/>
        <v>0.4869356368863848</v>
      </c>
      <c r="K328" s="13">
        <f t="shared" si="64"/>
        <v>6.3267604015204704E-6</v>
      </c>
      <c r="L328" s="13">
        <f t="shared" si="65"/>
        <v>0</v>
      </c>
      <c r="M328" s="13">
        <f t="shared" si="70"/>
        <v>1.6946194836486232</v>
      </c>
      <c r="N328" s="13">
        <f t="shared" si="66"/>
        <v>1.0506640798621465</v>
      </c>
      <c r="O328" s="13">
        <f t="shared" si="67"/>
        <v>1.0506640798621465</v>
      </c>
      <c r="Q328" s="41">
        <v>21.816568076698019</v>
      </c>
      <c r="R328" s="44"/>
    </row>
    <row r="329" spans="1:18" s="1" customFormat="1" ht="13.5" customHeight="1" thickBot="1" x14ac:dyDescent="0.25">
      <c r="A329" s="14">
        <f t="shared" si="68"/>
        <v>31990</v>
      </c>
      <c r="B329" s="3">
        <f t="shared" si="60"/>
        <v>8</v>
      </c>
      <c r="C329" s="32"/>
      <c r="D329" s="32"/>
      <c r="E329" s="32"/>
      <c r="F329" s="37">
        <v>1.6594502661249111</v>
      </c>
      <c r="G329" s="18">
        <f t="shared" si="61"/>
        <v>0</v>
      </c>
      <c r="H329" s="18">
        <f t="shared" si="62"/>
        <v>1.6594502661249111</v>
      </c>
      <c r="I329" s="17">
        <f t="shared" si="69"/>
        <v>1.6594565928853127</v>
      </c>
      <c r="J329" s="18">
        <f t="shared" si="63"/>
        <v>1.6592088173631867</v>
      </c>
      <c r="K329" s="18">
        <f t="shared" si="64"/>
        <v>2.4777552212595921E-4</v>
      </c>
      <c r="L329" s="18">
        <f t="shared" si="65"/>
        <v>0</v>
      </c>
      <c r="M329" s="18">
        <f t="shared" si="70"/>
        <v>0.64395540378647675</v>
      </c>
      <c r="N329" s="18">
        <f t="shared" si="66"/>
        <v>0.39925235034761558</v>
      </c>
      <c r="O329" s="18">
        <f t="shared" si="67"/>
        <v>0.39925235034761558</v>
      </c>
      <c r="P329" s="3"/>
      <c r="Q329" s="42">
        <v>21.889922000000009</v>
      </c>
      <c r="R329" s="47"/>
    </row>
    <row r="330" spans="1:18" s="1" customFormat="1" x14ac:dyDescent="0.2">
      <c r="A330" s="14">
        <f t="shared" si="68"/>
        <v>32021</v>
      </c>
      <c r="B330" s="1">
        <f t="shared" si="60"/>
        <v>9</v>
      </c>
      <c r="C330" s="31"/>
      <c r="D330" s="31"/>
      <c r="E330" s="31"/>
      <c r="F330" s="34">
        <v>1.7274771686274559</v>
      </c>
      <c r="G330" s="13">
        <f t="shared" si="61"/>
        <v>0</v>
      </c>
      <c r="H330" s="13">
        <f t="shared" si="62"/>
        <v>1.7274771686274559</v>
      </c>
      <c r="I330" s="16">
        <f t="shared" si="69"/>
        <v>1.7277249441495819</v>
      </c>
      <c r="J330" s="13">
        <f t="shared" si="63"/>
        <v>1.7274378411285027</v>
      </c>
      <c r="K330" s="13">
        <f t="shared" si="64"/>
        <v>2.871030210791492E-4</v>
      </c>
      <c r="L330" s="13">
        <f t="shared" si="65"/>
        <v>0</v>
      </c>
      <c r="M330" s="13">
        <f t="shared" si="70"/>
        <v>0.24470305343886117</v>
      </c>
      <c r="N330" s="13">
        <f t="shared" si="66"/>
        <v>0.15171589313209394</v>
      </c>
      <c r="O330" s="13">
        <f t="shared" si="67"/>
        <v>0.15171589313209394</v>
      </c>
      <c r="Q330" s="41">
        <v>21.703084658630122</v>
      </c>
      <c r="R330" s="44"/>
    </row>
    <row r="331" spans="1:18" s="1" customFormat="1" x14ac:dyDescent="0.2">
      <c r="A331" s="14">
        <f t="shared" si="68"/>
        <v>32051</v>
      </c>
      <c r="B331" s="1">
        <f t="shared" si="60"/>
        <v>10</v>
      </c>
      <c r="C331" s="31"/>
      <c r="D331" s="31"/>
      <c r="E331" s="31"/>
      <c r="F331" s="34">
        <v>1.0402729253261189</v>
      </c>
      <c r="G331" s="13">
        <f t="shared" si="61"/>
        <v>0</v>
      </c>
      <c r="H331" s="13">
        <f t="shared" si="62"/>
        <v>1.0402729253261189</v>
      </c>
      <c r="I331" s="16">
        <f t="shared" si="69"/>
        <v>1.0405600283471981</v>
      </c>
      <c r="J331" s="13">
        <f t="shared" si="63"/>
        <v>1.0404722438729561</v>
      </c>
      <c r="K331" s="13">
        <f t="shared" si="64"/>
        <v>8.7784474241958677E-5</v>
      </c>
      <c r="L331" s="13">
        <f t="shared" si="65"/>
        <v>0</v>
      </c>
      <c r="M331" s="13">
        <f t="shared" si="70"/>
        <v>9.2987160306767236E-2</v>
      </c>
      <c r="N331" s="13">
        <f t="shared" si="66"/>
        <v>5.7652039390195683E-2</v>
      </c>
      <c r="O331" s="13">
        <f t="shared" si="67"/>
        <v>5.7652039390195683E-2</v>
      </c>
      <c r="Q331" s="41">
        <v>19.329364210786451</v>
      </c>
      <c r="R331" s="44"/>
    </row>
    <row r="332" spans="1:18" s="1" customFormat="1" x14ac:dyDescent="0.2">
      <c r="A332" s="14">
        <f t="shared" si="68"/>
        <v>32082</v>
      </c>
      <c r="B332" s="1">
        <f t="shared" si="60"/>
        <v>11</v>
      </c>
      <c r="C332" s="31"/>
      <c r="D332" s="31"/>
      <c r="E332" s="31"/>
      <c r="F332" s="34">
        <v>24.906873833380519</v>
      </c>
      <c r="G332" s="13">
        <f t="shared" si="61"/>
        <v>0</v>
      </c>
      <c r="H332" s="13">
        <f t="shared" si="62"/>
        <v>24.906873833380519</v>
      </c>
      <c r="I332" s="16">
        <f t="shared" si="69"/>
        <v>24.906961617854762</v>
      </c>
      <c r="J332" s="13">
        <f t="shared" si="63"/>
        <v>23.064253894392369</v>
      </c>
      <c r="K332" s="13">
        <f t="shared" si="64"/>
        <v>1.842707723462393</v>
      </c>
      <c r="L332" s="13">
        <f t="shared" si="65"/>
        <v>0</v>
      </c>
      <c r="M332" s="13">
        <f t="shared" si="70"/>
        <v>3.5335120916571552E-2</v>
      </c>
      <c r="N332" s="13">
        <f t="shared" si="66"/>
        <v>2.1907774968274361E-2</v>
      </c>
      <c r="O332" s="13">
        <f t="shared" si="67"/>
        <v>2.1907774968274361E-2</v>
      </c>
      <c r="Q332" s="41">
        <v>15.486298322749739</v>
      </c>
      <c r="R332" s="44"/>
    </row>
    <row r="333" spans="1:18" s="1" customFormat="1" x14ac:dyDescent="0.2">
      <c r="A333" s="14">
        <f t="shared" si="68"/>
        <v>32112</v>
      </c>
      <c r="B333" s="1">
        <f t="shared" si="60"/>
        <v>12</v>
      </c>
      <c r="C333" s="31"/>
      <c r="D333" s="31"/>
      <c r="E333" s="31"/>
      <c r="F333" s="34">
        <v>25.438153129678419</v>
      </c>
      <c r="G333" s="13">
        <f t="shared" si="61"/>
        <v>0</v>
      </c>
      <c r="H333" s="13">
        <f t="shared" si="62"/>
        <v>25.438153129678419</v>
      </c>
      <c r="I333" s="16">
        <f t="shared" si="69"/>
        <v>27.280860853140812</v>
      </c>
      <c r="J333" s="13">
        <f t="shared" si="63"/>
        <v>24.464763851557635</v>
      </c>
      <c r="K333" s="13">
        <f t="shared" si="64"/>
        <v>2.8160970015831772</v>
      </c>
      <c r="L333" s="13">
        <f t="shared" si="65"/>
        <v>0</v>
      </c>
      <c r="M333" s="13">
        <f t="shared" si="70"/>
        <v>1.3427345948297191E-2</v>
      </c>
      <c r="N333" s="13">
        <f t="shared" si="66"/>
        <v>8.3249544879442586E-3</v>
      </c>
      <c r="O333" s="13">
        <f t="shared" si="67"/>
        <v>8.3249544879442586E-3</v>
      </c>
      <c r="Q333" s="41">
        <v>14.048482437938629</v>
      </c>
      <c r="R333" s="44"/>
    </row>
    <row r="334" spans="1:18" s="1" customFormat="1" x14ac:dyDescent="0.2">
      <c r="A334" s="14">
        <f t="shared" si="68"/>
        <v>32143</v>
      </c>
      <c r="B334" s="1">
        <f t="shared" si="60"/>
        <v>1</v>
      </c>
      <c r="C334" s="31"/>
      <c r="D334" s="31"/>
      <c r="E334" s="31"/>
      <c r="F334" s="34">
        <v>45.083120990967807</v>
      </c>
      <c r="G334" s="13">
        <f t="shared" si="61"/>
        <v>1.9856773058759798</v>
      </c>
      <c r="H334" s="13">
        <f t="shared" si="62"/>
        <v>43.097443685091825</v>
      </c>
      <c r="I334" s="16">
        <f t="shared" si="69"/>
        <v>45.913540686675006</v>
      </c>
      <c r="J334" s="13">
        <f t="shared" si="63"/>
        <v>33.49480045944599</v>
      </c>
      <c r="K334" s="13">
        <f t="shared" si="64"/>
        <v>12.418740227229016</v>
      </c>
      <c r="L334" s="13">
        <f t="shared" si="65"/>
        <v>1.2862734562747242</v>
      </c>
      <c r="M334" s="13">
        <f t="shared" si="70"/>
        <v>1.2913758477350772</v>
      </c>
      <c r="N334" s="13">
        <f t="shared" si="66"/>
        <v>0.8006530255957478</v>
      </c>
      <c r="O334" s="13">
        <f t="shared" si="67"/>
        <v>2.7863303314717278</v>
      </c>
      <c r="Q334" s="41">
        <v>12.28015489354839</v>
      </c>
      <c r="R334" s="44"/>
    </row>
    <row r="335" spans="1:18" s="1" customFormat="1" x14ac:dyDescent="0.2">
      <c r="A335" s="14">
        <f t="shared" si="68"/>
        <v>32174</v>
      </c>
      <c r="B335" s="1">
        <f t="shared" si="60"/>
        <v>2</v>
      </c>
      <c r="C335" s="31"/>
      <c r="D335" s="31"/>
      <c r="E335" s="31"/>
      <c r="F335" s="34">
        <v>47.24528408911366</v>
      </c>
      <c r="G335" s="13">
        <f t="shared" si="61"/>
        <v>2.2274132044335402</v>
      </c>
      <c r="H335" s="13">
        <f t="shared" si="62"/>
        <v>45.017870884680121</v>
      </c>
      <c r="I335" s="16">
        <f t="shared" si="69"/>
        <v>56.150337655634416</v>
      </c>
      <c r="J335" s="13">
        <f t="shared" si="63"/>
        <v>40.66020190490481</v>
      </c>
      <c r="K335" s="13">
        <f t="shared" si="64"/>
        <v>15.490135750729607</v>
      </c>
      <c r="L335" s="13">
        <f t="shared" si="65"/>
        <v>4.3802522840697726</v>
      </c>
      <c r="M335" s="13">
        <f t="shared" si="70"/>
        <v>4.8709751062091016</v>
      </c>
      <c r="N335" s="13">
        <f t="shared" si="66"/>
        <v>3.0200045658496428</v>
      </c>
      <c r="O335" s="13">
        <f t="shared" si="67"/>
        <v>5.2474177702831835</v>
      </c>
      <c r="Q335" s="41">
        <v>14.97424169786485</v>
      </c>
      <c r="R335" s="44"/>
    </row>
    <row r="336" spans="1:18" s="1" customFormat="1" x14ac:dyDescent="0.2">
      <c r="A336" s="14">
        <f t="shared" si="68"/>
        <v>32203</v>
      </c>
      <c r="B336" s="1">
        <f t="shared" si="60"/>
        <v>3</v>
      </c>
      <c r="C336" s="31"/>
      <c r="D336" s="31"/>
      <c r="E336" s="31"/>
      <c r="F336" s="34">
        <v>12.87960436891618</v>
      </c>
      <c r="G336" s="13">
        <f t="shared" si="61"/>
        <v>0</v>
      </c>
      <c r="H336" s="13">
        <f t="shared" si="62"/>
        <v>12.87960436891618</v>
      </c>
      <c r="I336" s="16">
        <f t="shared" si="69"/>
        <v>23.989487835576014</v>
      </c>
      <c r="J336" s="13">
        <f t="shared" si="63"/>
        <v>22.304776352006566</v>
      </c>
      <c r="K336" s="13">
        <f t="shared" si="64"/>
        <v>1.6847114835694477</v>
      </c>
      <c r="L336" s="13">
        <f t="shared" si="65"/>
        <v>0</v>
      </c>
      <c r="M336" s="13">
        <f t="shared" si="70"/>
        <v>1.8509705403594587</v>
      </c>
      <c r="N336" s="13">
        <f t="shared" si="66"/>
        <v>1.1476017350228644</v>
      </c>
      <c r="O336" s="13">
        <f t="shared" si="67"/>
        <v>1.1476017350228644</v>
      </c>
      <c r="Q336" s="41">
        <v>15.36597031266089</v>
      </c>
      <c r="R336" s="44"/>
    </row>
    <row r="337" spans="1:18" s="1" customFormat="1" x14ac:dyDescent="0.2">
      <c r="A337" s="14">
        <f t="shared" si="68"/>
        <v>32234</v>
      </c>
      <c r="B337" s="1">
        <f t="shared" si="60"/>
        <v>4</v>
      </c>
      <c r="C337" s="31"/>
      <c r="D337" s="31"/>
      <c r="E337" s="31"/>
      <c r="F337" s="34">
        <v>20.57758027538857</v>
      </c>
      <c r="G337" s="13">
        <f t="shared" si="61"/>
        <v>0</v>
      </c>
      <c r="H337" s="13">
        <f t="shared" si="62"/>
        <v>20.57758027538857</v>
      </c>
      <c r="I337" s="16">
        <f t="shared" si="69"/>
        <v>22.262291758958018</v>
      </c>
      <c r="J337" s="13">
        <f t="shared" si="63"/>
        <v>20.912644605056308</v>
      </c>
      <c r="K337" s="13">
        <f t="shared" si="64"/>
        <v>1.3496471539017101</v>
      </c>
      <c r="L337" s="13">
        <f t="shared" si="65"/>
        <v>0</v>
      </c>
      <c r="M337" s="13">
        <f t="shared" si="70"/>
        <v>0.70336880533659429</v>
      </c>
      <c r="N337" s="13">
        <f t="shared" si="66"/>
        <v>0.43608865930868845</v>
      </c>
      <c r="O337" s="13">
        <f t="shared" si="67"/>
        <v>0.43608865930868845</v>
      </c>
      <c r="Q337" s="41">
        <v>15.46029825997196</v>
      </c>
      <c r="R337" s="44"/>
    </row>
    <row r="338" spans="1:18" s="1" customFormat="1" x14ac:dyDescent="0.2">
      <c r="A338" s="14">
        <f t="shared" si="68"/>
        <v>32264</v>
      </c>
      <c r="B338" s="1">
        <f t="shared" si="60"/>
        <v>5</v>
      </c>
      <c r="C338" s="31"/>
      <c r="D338" s="31"/>
      <c r="E338" s="31"/>
      <c r="F338" s="34">
        <v>11.447743134319129</v>
      </c>
      <c r="G338" s="13">
        <f t="shared" si="61"/>
        <v>0</v>
      </c>
      <c r="H338" s="13">
        <f t="shared" si="62"/>
        <v>11.447743134319129</v>
      </c>
      <c r="I338" s="16">
        <f t="shared" si="69"/>
        <v>12.797390288220839</v>
      </c>
      <c r="J338" s="13">
        <f t="shared" si="63"/>
        <v>12.679827415142386</v>
      </c>
      <c r="K338" s="13">
        <f t="shared" si="64"/>
        <v>0.11756287307845348</v>
      </c>
      <c r="L338" s="13">
        <f t="shared" si="65"/>
        <v>0</v>
      </c>
      <c r="M338" s="13">
        <f t="shared" si="70"/>
        <v>0.26728014602790584</v>
      </c>
      <c r="N338" s="13">
        <f t="shared" si="66"/>
        <v>0.16571369053730162</v>
      </c>
      <c r="O338" s="13">
        <f t="shared" si="67"/>
        <v>0.16571369053730162</v>
      </c>
      <c r="Q338" s="41">
        <v>21.5532066988123</v>
      </c>
      <c r="R338" s="44"/>
    </row>
    <row r="339" spans="1:18" s="1" customFormat="1" x14ac:dyDescent="0.2">
      <c r="A339" s="14">
        <f t="shared" si="68"/>
        <v>32295</v>
      </c>
      <c r="B339" s="1">
        <f t="shared" si="60"/>
        <v>6</v>
      </c>
      <c r="C339" s="31"/>
      <c r="D339" s="31"/>
      <c r="E339" s="31"/>
      <c r="F339" s="34">
        <v>1.354272439283748</v>
      </c>
      <c r="G339" s="13">
        <f t="shared" si="61"/>
        <v>0</v>
      </c>
      <c r="H339" s="13">
        <f t="shared" si="62"/>
        <v>1.354272439283748</v>
      </c>
      <c r="I339" s="16">
        <f t="shared" si="69"/>
        <v>1.4718353123622014</v>
      </c>
      <c r="J339" s="13">
        <f t="shared" si="63"/>
        <v>1.4716214622719122</v>
      </c>
      <c r="K339" s="13">
        <f t="shared" si="64"/>
        <v>2.1385009028929147E-4</v>
      </c>
      <c r="L339" s="13">
        <f t="shared" si="65"/>
        <v>0</v>
      </c>
      <c r="M339" s="13">
        <f t="shared" si="70"/>
        <v>0.10156645549060422</v>
      </c>
      <c r="N339" s="13">
        <f t="shared" si="66"/>
        <v>6.2971202404174614E-2</v>
      </c>
      <c r="O339" s="13">
        <f t="shared" si="67"/>
        <v>6.2971202404174614E-2</v>
      </c>
      <c r="Q339" s="41">
        <v>20.386622423437139</v>
      </c>
      <c r="R339" s="44"/>
    </row>
    <row r="340" spans="1:18" s="1" customFormat="1" x14ac:dyDescent="0.2">
      <c r="A340" s="14">
        <f t="shared" si="68"/>
        <v>32325</v>
      </c>
      <c r="B340" s="1">
        <f t="shared" si="60"/>
        <v>7</v>
      </c>
      <c r="C340" s="31"/>
      <c r="D340" s="31"/>
      <c r="E340" s="31"/>
      <c r="F340" s="34">
        <v>4.5994001209072453</v>
      </c>
      <c r="G340" s="13">
        <f t="shared" si="61"/>
        <v>0</v>
      </c>
      <c r="H340" s="13">
        <f t="shared" si="62"/>
        <v>4.5994001209072453</v>
      </c>
      <c r="I340" s="16">
        <f t="shared" si="69"/>
        <v>4.5996139709975346</v>
      </c>
      <c r="J340" s="13">
        <f t="shared" si="63"/>
        <v>4.5941320350466146</v>
      </c>
      <c r="K340" s="13">
        <f t="shared" si="64"/>
        <v>5.4819359509199472E-3</v>
      </c>
      <c r="L340" s="13">
        <f t="shared" si="65"/>
        <v>0</v>
      </c>
      <c r="M340" s="13">
        <f t="shared" si="70"/>
        <v>3.859525308642961E-2</v>
      </c>
      <c r="N340" s="13">
        <f t="shared" si="66"/>
        <v>2.3929056913586357E-2</v>
      </c>
      <c r="O340" s="13">
        <f t="shared" si="67"/>
        <v>2.3929056913586357E-2</v>
      </c>
      <c r="Q340" s="41">
        <v>21.608195000000009</v>
      </c>
      <c r="R340" s="44"/>
    </row>
    <row r="341" spans="1:18" s="1" customFormat="1" ht="13.5" customHeight="1" thickBot="1" x14ac:dyDescent="0.25">
      <c r="A341" s="14">
        <f t="shared" si="68"/>
        <v>32356</v>
      </c>
      <c r="B341" s="3">
        <f t="shared" si="60"/>
        <v>8</v>
      </c>
      <c r="C341" s="32"/>
      <c r="D341" s="32"/>
      <c r="E341" s="32"/>
      <c r="F341" s="37">
        <v>1.799458713202932</v>
      </c>
      <c r="G341" s="18">
        <f t="shared" si="61"/>
        <v>0</v>
      </c>
      <c r="H341" s="18">
        <f t="shared" si="62"/>
        <v>1.799458713202932</v>
      </c>
      <c r="I341" s="17">
        <f t="shared" si="69"/>
        <v>1.804940649153852</v>
      </c>
      <c r="J341" s="18">
        <f t="shared" si="63"/>
        <v>1.8045503301248704</v>
      </c>
      <c r="K341" s="18">
        <f t="shared" si="64"/>
        <v>3.9031902898156723E-4</v>
      </c>
      <c r="L341" s="18">
        <f t="shared" si="65"/>
        <v>0</v>
      </c>
      <c r="M341" s="18">
        <f t="shared" si="70"/>
        <v>1.4666196172843253E-2</v>
      </c>
      <c r="N341" s="18">
        <f t="shared" si="66"/>
        <v>9.0930416271628161E-3</v>
      </c>
      <c r="O341" s="18">
        <f t="shared" si="67"/>
        <v>9.0930416271628161E-3</v>
      </c>
      <c r="P341" s="3"/>
      <c r="Q341" s="42">
        <v>20.45904226006984</v>
      </c>
      <c r="R341" s="47"/>
    </row>
    <row r="342" spans="1:18" s="1" customFormat="1" x14ac:dyDescent="0.2">
      <c r="A342" s="14">
        <f t="shared" si="68"/>
        <v>32387</v>
      </c>
      <c r="B342" s="1">
        <f t="shared" si="60"/>
        <v>9</v>
      </c>
      <c r="C342" s="31"/>
      <c r="D342" s="31"/>
      <c r="E342" s="31"/>
      <c r="F342" s="34">
        <v>0.85866969433950857</v>
      </c>
      <c r="G342" s="13">
        <f t="shared" si="61"/>
        <v>0</v>
      </c>
      <c r="H342" s="13">
        <f t="shared" si="62"/>
        <v>0.85866969433950857</v>
      </c>
      <c r="I342" s="16">
        <f t="shared" si="69"/>
        <v>0.85906001336849014</v>
      </c>
      <c r="J342" s="13">
        <f t="shared" si="63"/>
        <v>0.85902653856010869</v>
      </c>
      <c r="K342" s="13">
        <f t="shared" si="64"/>
        <v>3.3474808381450671E-5</v>
      </c>
      <c r="L342" s="13">
        <f t="shared" si="65"/>
        <v>0</v>
      </c>
      <c r="M342" s="13">
        <f t="shared" si="70"/>
        <v>5.5731545456804369E-3</v>
      </c>
      <c r="N342" s="13">
        <f t="shared" si="66"/>
        <v>3.455355818321871E-3</v>
      </c>
      <c r="O342" s="13">
        <f t="shared" si="67"/>
        <v>3.455355818321871E-3</v>
      </c>
      <c r="Q342" s="41">
        <v>22.078828472753859</v>
      </c>
      <c r="R342" s="44"/>
    </row>
    <row r="343" spans="1:18" s="1" customFormat="1" x14ac:dyDescent="0.2">
      <c r="A343" s="14">
        <f t="shared" si="68"/>
        <v>32417</v>
      </c>
      <c r="B343" s="1">
        <f t="shared" si="60"/>
        <v>10</v>
      </c>
      <c r="C343" s="31"/>
      <c r="D343" s="31"/>
      <c r="E343" s="31"/>
      <c r="F343" s="34">
        <v>5.869257290559359</v>
      </c>
      <c r="G343" s="13">
        <f t="shared" si="61"/>
        <v>0</v>
      </c>
      <c r="H343" s="13">
        <f t="shared" si="62"/>
        <v>5.869257290559359</v>
      </c>
      <c r="I343" s="16">
        <f t="shared" si="69"/>
        <v>5.8692907653677402</v>
      </c>
      <c r="J343" s="13">
        <f t="shared" si="63"/>
        <v>5.8527390972133349</v>
      </c>
      <c r="K343" s="13">
        <f t="shared" si="64"/>
        <v>1.6551668154405341E-2</v>
      </c>
      <c r="L343" s="13">
        <f t="shared" si="65"/>
        <v>0</v>
      </c>
      <c r="M343" s="13">
        <f t="shared" si="70"/>
        <v>2.1177987273585659E-3</v>
      </c>
      <c r="N343" s="13">
        <f t="shared" si="66"/>
        <v>1.3130352109623109E-3</v>
      </c>
      <c r="O343" s="13">
        <f t="shared" si="67"/>
        <v>1.3130352109623109E-3</v>
      </c>
      <c r="Q343" s="41">
        <v>18.95128181503696</v>
      </c>
      <c r="R343" s="44"/>
    </row>
    <row r="344" spans="1:18" s="1" customFormat="1" x14ac:dyDescent="0.2">
      <c r="A344" s="14">
        <f t="shared" si="68"/>
        <v>32448</v>
      </c>
      <c r="B344" s="1">
        <f t="shared" si="60"/>
        <v>11</v>
      </c>
      <c r="C344" s="31"/>
      <c r="D344" s="31"/>
      <c r="E344" s="31"/>
      <c r="F344" s="34">
        <v>34.502082329064692</v>
      </c>
      <c r="G344" s="13">
        <f t="shared" si="61"/>
        <v>0.80268750700240321</v>
      </c>
      <c r="H344" s="13">
        <f t="shared" si="62"/>
        <v>33.699394822062288</v>
      </c>
      <c r="I344" s="16">
        <f t="shared" si="69"/>
        <v>33.715946490216695</v>
      </c>
      <c r="J344" s="13">
        <f t="shared" si="63"/>
        <v>30.278649213935413</v>
      </c>
      <c r="K344" s="13">
        <f t="shared" si="64"/>
        <v>3.4372972762812815</v>
      </c>
      <c r="L344" s="13">
        <f t="shared" si="65"/>
        <v>0</v>
      </c>
      <c r="M344" s="13">
        <f t="shared" si="70"/>
        <v>8.0476351639625497E-4</v>
      </c>
      <c r="N344" s="13">
        <f t="shared" si="66"/>
        <v>4.9895338016567813E-4</v>
      </c>
      <c r="O344" s="13">
        <f t="shared" si="67"/>
        <v>0.80318646038256891</v>
      </c>
      <c r="Q344" s="41">
        <v>17.18405931417589</v>
      </c>
      <c r="R344" s="44"/>
    </row>
    <row r="345" spans="1:18" s="1" customFormat="1" x14ac:dyDescent="0.2">
      <c r="A345" s="14">
        <f t="shared" si="68"/>
        <v>32478</v>
      </c>
      <c r="B345" s="1">
        <f t="shared" si="60"/>
        <v>12</v>
      </c>
      <c r="C345" s="31"/>
      <c r="D345" s="31"/>
      <c r="E345" s="31"/>
      <c r="F345" s="34">
        <v>64.240179920503579</v>
      </c>
      <c r="G345" s="13">
        <f t="shared" si="61"/>
        <v>4.1274902237001232</v>
      </c>
      <c r="H345" s="13">
        <f t="shared" si="62"/>
        <v>60.112689696803457</v>
      </c>
      <c r="I345" s="16">
        <f t="shared" si="69"/>
        <v>63.549986973084742</v>
      </c>
      <c r="J345" s="13">
        <f t="shared" si="63"/>
        <v>38.661920689169158</v>
      </c>
      <c r="K345" s="13">
        <f t="shared" si="64"/>
        <v>24.888066283915585</v>
      </c>
      <c r="L345" s="13">
        <f t="shared" si="65"/>
        <v>13.847283759594566</v>
      </c>
      <c r="M345" s="13">
        <f t="shared" si="70"/>
        <v>13.847589569730795</v>
      </c>
      <c r="N345" s="13">
        <f t="shared" si="66"/>
        <v>8.5855055332330927</v>
      </c>
      <c r="O345" s="13">
        <f t="shared" si="67"/>
        <v>12.712995756933216</v>
      </c>
      <c r="Q345" s="41">
        <v>12.2025337346467</v>
      </c>
      <c r="R345" s="44"/>
    </row>
    <row r="346" spans="1:18" s="1" customFormat="1" x14ac:dyDescent="0.2">
      <c r="A346" s="14">
        <f t="shared" si="68"/>
        <v>32509</v>
      </c>
      <c r="B346" s="1">
        <f t="shared" ref="B346:B409" si="71">B334</f>
        <v>1</v>
      </c>
      <c r="C346" s="31"/>
      <c r="D346" s="31"/>
      <c r="E346" s="31"/>
      <c r="F346" s="34">
        <v>83.379184960102947</v>
      </c>
      <c r="G346" s="13">
        <f t="shared" si="61"/>
        <v>6.2672846659939152</v>
      </c>
      <c r="H346" s="13">
        <f t="shared" si="62"/>
        <v>77.111900294109034</v>
      </c>
      <c r="I346" s="16">
        <f t="shared" si="69"/>
        <v>88.152682818430051</v>
      </c>
      <c r="J346" s="13">
        <f t="shared" si="63"/>
        <v>36.917957001107702</v>
      </c>
      <c r="K346" s="13">
        <f t="shared" si="64"/>
        <v>51.234725817322349</v>
      </c>
      <c r="L346" s="13">
        <f t="shared" si="65"/>
        <v>40.387664559061932</v>
      </c>
      <c r="M346" s="13">
        <f t="shared" si="70"/>
        <v>45.649748595559629</v>
      </c>
      <c r="N346" s="13">
        <f t="shared" si="66"/>
        <v>28.302844129246971</v>
      </c>
      <c r="O346" s="13">
        <f t="shared" si="67"/>
        <v>34.570128795240883</v>
      </c>
      <c r="Q346" s="41">
        <v>9.5107922935483877</v>
      </c>
      <c r="R346" s="44"/>
    </row>
    <row r="347" spans="1:18" s="1" customFormat="1" x14ac:dyDescent="0.2">
      <c r="A347" s="14">
        <f t="shared" si="68"/>
        <v>32540</v>
      </c>
      <c r="B347" s="1">
        <f t="shared" si="71"/>
        <v>2</v>
      </c>
      <c r="C347" s="31"/>
      <c r="D347" s="31"/>
      <c r="E347" s="31"/>
      <c r="F347" s="34">
        <v>64.433099842890456</v>
      </c>
      <c r="G347" s="13">
        <f t="shared" si="61"/>
        <v>4.1490592121024505</v>
      </c>
      <c r="H347" s="13">
        <f t="shared" si="62"/>
        <v>60.284040630788006</v>
      </c>
      <c r="I347" s="16">
        <f t="shared" si="69"/>
        <v>71.131101889048423</v>
      </c>
      <c r="J347" s="13">
        <f t="shared" si="63"/>
        <v>40.616512598559879</v>
      </c>
      <c r="K347" s="13">
        <f t="shared" si="64"/>
        <v>30.514589290488544</v>
      </c>
      <c r="L347" s="13">
        <f t="shared" si="65"/>
        <v>19.515177367968878</v>
      </c>
      <c r="M347" s="13">
        <f t="shared" si="70"/>
        <v>36.862081834281533</v>
      </c>
      <c r="N347" s="13">
        <f t="shared" si="66"/>
        <v>22.854490737254551</v>
      </c>
      <c r="O347" s="13">
        <f t="shared" si="67"/>
        <v>27.003549949357001</v>
      </c>
      <c r="Q347" s="41">
        <v>12.43034386498379</v>
      </c>
      <c r="R347" s="44"/>
    </row>
    <row r="348" spans="1:18" s="1" customFormat="1" x14ac:dyDescent="0.2">
      <c r="A348" s="14">
        <f t="shared" si="68"/>
        <v>32568</v>
      </c>
      <c r="B348" s="1">
        <f t="shared" si="71"/>
        <v>3</v>
      </c>
      <c r="C348" s="31"/>
      <c r="D348" s="31"/>
      <c r="E348" s="31"/>
      <c r="F348" s="34">
        <v>25.472340579816478</v>
      </c>
      <c r="G348" s="13">
        <f t="shared" si="61"/>
        <v>0</v>
      </c>
      <c r="H348" s="13">
        <f t="shared" si="62"/>
        <v>25.472340579816478</v>
      </c>
      <c r="I348" s="16">
        <f t="shared" si="69"/>
        <v>36.471752502336145</v>
      </c>
      <c r="J348" s="13">
        <f t="shared" si="63"/>
        <v>31.324537645134686</v>
      </c>
      <c r="K348" s="13">
        <f t="shared" si="64"/>
        <v>5.1472148572014582</v>
      </c>
      <c r="L348" s="13">
        <f t="shared" si="65"/>
        <v>0</v>
      </c>
      <c r="M348" s="13">
        <f t="shared" si="70"/>
        <v>14.007591097026982</v>
      </c>
      <c r="N348" s="13">
        <f t="shared" si="66"/>
        <v>8.6847064801567289</v>
      </c>
      <c r="O348" s="13">
        <f t="shared" si="67"/>
        <v>8.6847064801567289</v>
      </c>
      <c r="Q348" s="41">
        <v>15.499832538345739</v>
      </c>
      <c r="R348" s="44"/>
    </row>
    <row r="349" spans="1:18" s="1" customFormat="1" x14ac:dyDescent="0.2">
      <c r="A349" s="14">
        <f t="shared" si="68"/>
        <v>32599</v>
      </c>
      <c r="B349" s="1">
        <f t="shared" si="71"/>
        <v>4</v>
      </c>
      <c r="C349" s="31"/>
      <c r="D349" s="31"/>
      <c r="E349" s="31"/>
      <c r="F349" s="34">
        <v>40.718175018055753</v>
      </c>
      <c r="G349" s="13">
        <f t="shared" si="61"/>
        <v>1.4976641038090559</v>
      </c>
      <c r="H349" s="13">
        <f t="shared" si="62"/>
        <v>39.220510914246695</v>
      </c>
      <c r="I349" s="16">
        <f t="shared" si="69"/>
        <v>44.36772577144815</v>
      </c>
      <c r="J349" s="13">
        <f t="shared" si="63"/>
        <v>36.147689533268924</v>
      </c>
      <c r="K349" s="13">
        <f t="shared" si="64"/>
        <v>8.220036238179226</v>
      </c>
      <c r="L349" s="13">
        <f t="shared" si="65"/>
        <v>0</v>
      </c>
      <c r="M349" s="13">
        <f t="shared" si="70"/>
        <v>5.3228846168702528</v>
      </c>
      <c r="N349" s="13">
        <f t="shared" si="66"/>
        <v>3.3001884624595568</v>
      </c>
      <c r="O349" s="13">
        <f t="shared" si="67"/>
        <v>4.7978525662686131</v>
      </c>
      <c r="Q349" s="41">
        <v>15.773793174887841</v>
      </c>
      <c r="R349" s="44"/>
    </row>
    <row r="350" spans="1:18" s="1" customFormat="1" x14ac:dyDescent="0.2">
      <c r="A350" s="14">
        <f t="shared" si="68"/>
        <v>32629</v>
      </c>
      <c r="B350" s="1">
        <f t="shared" si="71"/>
        <v>5</v>
      </c>
      <c r="C350" s="31"/>
      <c r="D350" s="31"/>
      <c r="E350" s="31"/>
      <c r="F350" s="34">
        <v>4.2843922775222314</v>
      </c>
      <c r="G350" s="13">
        <f t="shared" si="61"/>
        <v>0</v>
      </c>
      <c r="H350" s="13">
        <f t="shared" si="62"/>
        <v>4.2843922775222314</v>
      </c>
      <c r="I350" s="16">
        <f t="shared" si="69"/>
        <v>12.504428515701457</v>
      </c>
      <c r="J350" s="13">
        <f t="shared" si="63"/>
        <v>12.314425827643015</v>
      </c>
      <c r="K350" s="13">
        <f t="shared" si="64"/>
        <v>0.190002688058442</v>
      </c>
      <c r="L350" s="13">
        <f t="shared" si="65"/>
        <v>0</v>
      </c>
      <c r="M350" s="13">
        <f t="shared" si="70"/>
        <v>2.0226961544106961</v>
      </c>
      <c r="N350" s="13">
        <f t="shared" si="66"/>
        <v>1.2540716157346314</v>
      </c>
      <c r="O350" s="13">
        <f t="shared" si="67"/>
        <v>1.2540716157346314</v>
      </c>
      <c r="Q350" s="41">
        <v>17.605745946949799</v>
      </c>
      <c r="R350" s="44"/>
    </row>
    <row r="351" spans="1:18" s="1" customFormat="1" x14ac:dyDescent="0.2">
      <c r="A351" s="14">
        <f t="shared" si="68"/>
        <v>32660</v>
      </c>
      <c r="B351" s="1">
        <f t="shared" si="71"/>
        <v>6</v>
      </c>
      <c r="C351" s="31"/>
      <c r="D351" s="31"/>
      <c r="E351" s="31"/>
      <c r="F351" s="34">
        <v>0.485714286</v>
      </c>
      <c r="G351" s="13">
        <f t="shared" si="61"/>
        <v>0</v>
      </c>
      <c r="H351" s="13">
        <f t="shared" si="62"/>
        <v>0.485714286</v>
      </c>
      <c r="I351" s="16">
        <f t="shared" si="69"/>
        <v>0.675716974058442</v>
      </c>
      <c r="J351" s="13">
        <f t="shared" si="63"/>
        <v>0.67569997768254708</v>
      </c>
      <c r="K351" s="13">
        <f t="shared" si="64"/>
        <v>1.6996375894917648E-5</v>
      </c>
      <c r="L351" s="13">
        <f t="shared" si="65"/>
        <v>0</v>
      </c>
      <c r="M351" s="13">
        <f t="shared" si="70"/>
        <v>0.76862453867606462</v>
      </c>
      <c r="N351" s="13">
        <f t="shared" si="66"/>
        <v>0.47654721397916006</v>
      </c>
      <c r="O351" s="13">
        <f t="shared" si="67"/>
        <v>0.47654721397916006</v>
      </c>
      <c r="Q351" s="41">
        <v>21.778758275962669</v>
      </c>
      <c r="R351" s="44"/>
    </row>
    <row r="352" spans="1:18" s="1" customFormat="1" x14ac:dyDescent="0.2">
      <c r="A352" s="14">
        <f t="shared" si="68"/>
        <v>32690</v>
      </c>
      <c r="B352" s="1">
        <f t="shared" si="71"/>
        <v>7</v>
      </c>
      <c r="C352" s="31"/>
      <c r="D352" s="31"/>
      <c r="E352" s="31"/>
      <c r="F352" s="34">
        <v>3.6720646063418552</v>
      </c>
      <c r="G352" s="13">
        <f t="shared" si="61"/>
        <v>0</v>
      </c>
      <c r="H352" s="13">
        <f t="shared" si="62"/>
        <v>3.6720646063418552</v>
      </c>
      <c r="I352" s="16">
        <f t="shared" si="69"/>
        <v>3.6720816027177499</v>
      </c>
      <c r="J352" s="13">
        <f t="shared" si="63"/>
        <v>3.6692331366053406</v>
      </c>
      <c r="K352" s="13">
        <f t="shared" si="64"/>
        <v>2.848466112409298E-3</v>
      </c>
      <c r="L352" s="13">
        <f t="shared" si="65"/>
        <v>0</v>
      </c>
      <c r="M352" s="13">
        <f t="shared" si="70"/>
        <v>0.29207732469690456</v>
      </c>
      <c r="N352" s="13">
        <f t="shared" si="66"/>
        <v>0.18108794131208084</v>
      </c>
      <c r="O352" s="13">
        <f t="shared" si="67"/>
        <v>0.18108794131208084</v>
      </c>
      <c r="Q352" s="41">
        <v>21.464337000000011</v>
      </c>
      <c r="R352" s="44"/>
    </row>
    <row r="353" spans="1:18" s="1" customFormat="1" ht="13.5" customHeight="1" thickBot="1" x14ac:dyDescent="0.25">
      <c r="A353" s="14">
        <f t="shared" si="68"/>
        <v>32721</v>
      </c>
      <c r="B353" s="3">
        <f t="shared" si="71"/>
        <v>8</v>
      </c>
      <c r="C353" s="32"/>
      <c r="D353" s="32"/>
      <c r="E353" s="32"/>
      <c r="F353" s="37">
        <v>15.89390831536879</v>
      </c>
      <c r="G353" s="18">
        <f t="shared" si="61"/>
        <v>0</v>
      </c>
      <c r="H353" s="18">
        <f t="shared" si="62"/>
        <v>15.89390831536879</v>
      </c>
      <c r="I353" s="17">
        <f t="shared" si="69"/>
        <v>15.8967567814812</v>
      </c>
      <c r="J353" s="18">
        <f t="shared" si="63"/>
        <v>15.721500010592381</v>
      </c>
      <c r="K353" s="18">
        <f t="shared" si="64"/>
        <v>0.17525677088881864</v>
      </c>
      <c r="L353" s="18">
        <f t="shared" si="65"/>
        <v>0</v>
      </c>
      <c r="M353" s="18">
        <f t="shared" si="70"/>
        <v>0.11098938338482373</v>
      </c>
      <c r="N353" s="18">
        <f t="shared" si="66"/>
        <v>6.8813417698590715E-2</v>
      </c>
      <c r="O353" s="18">
        <f t="shared" si="67"/>
        <v>6.8813417698590715E-2</v>
      </c>
      <c r="P353" s="3"/>
      <c r="Q353" s="42">
        <v>23.316223364115949</v>
      </c>
      <c r="R353" s="47"/>
    </row>
    <row r="354" spans="1:18" s="1" customFormat="1" x14ac:dyDescent="0.2">
      <c r="A354" s="14">
        <f t="shared" si="68"/>
        <v>32752</v>
      </c>
      <c r="B354" s="1">
        <f t="shared" si="71"/>
        <v>9</v>
      </c>
      <c r="C354" s="31"/>
      <c r="D354" s="31"/>
      <c r="E354" s="31"/>
      <c r="F354" s="34">
        <v>0.485714286</v>
      </c>
      <c r="G354" s="13">
        <f t="shared" si="61"/>
        <v>0</v>
      </c>
      <c r="H354" s="13">
        <f t="shared" si="62"/>
        <v>0.485714286</v>
      </c>
      <c r="I354" s="16">
        <f t="shared" si="69"/>
        <v>0.66097105688881863</v>
      </c>
      <c r="J354" s="13">
        <f t="shared" si="63"/>
        <v>0.66095506733588916</v>
      </c>
      <c r="K354" s="13">
        <f t="shared" si="64"/>
        <v>1.5989552929474016E-5</v>
      </c>
      <c r="L354" s="13">
        <f t="shared" si="65"/>
        <v>0</v>
      </c>
      <c r="M354" s="13">
        <f t="shared" si="70"/>
        <v>4.2175965686233011E-2</v>
      </c>
      <c r="N354" s="13">
        <f t="shared" si="66"/>
        <v>2.6149098725464465E-2</v>
      </c>
      <c r="O354" s="13">
        <f t="shared" si="67"/>
        <v>2.6149098725464465E-2</v>
      </c>
      <c r="Q354" s="41">
        <v>21.742475248328098</v>
      </c>
      <c r="R354" s="44"/>
    </row>
    <row r="355" spans="1:18" s="1" customFormat="1" x14ac:dyDescent="0.2">
      <c r="A355" s="14">
        <f t="shared" si="68"/>
        <v>32782</v>
      </c>
      <c r="B355" s="1">
        <f t="shared" si="71"/>
        <v>10</v>
      </c>
      <c r="C355" s="31"/>
      <c r="D355" s="31"/>
      <c r="E355" s="31"/>
      <c r="F355" s="34">
        <v>17.81012277972598</v>
      </c>
      <c r="G355" s="13">
        <f t="shared" si="61"/>
        <v>0</v>
      </c>
      <c r="H355" s="13">
        <f t="shared" si="62"/>
        <v>17.81012277972598</v>
      </c>
      <c r="I355" s="16">
        <f t="shared" si="69"/>
        <v>17.810138769278907</v>
      </c>
      <c r="J355" s="13">
        <f t="shared" si="63"/>
        <v>17.301191593362446</v>
      </c>
      <c r="K355" s="13">
        <f t="shared" si="64"/>
        <v>0.50894717591646099</v>
      </c>
      <c r="L355" s="13">
        <f t="shared" si="65"/>
        <v>0</v>
      </c>
      <c r="M355" s="13">
        <f t="shared" si="70"/>
        <v>1.6026866960768545E-2</v>
      </c>
      <c r="N355" s="13">
        <f t="shared" si="66"/>
        <v>9.9366575156764978E-3</v>
      </c>
      <c r="O355" s="13">
        <f t="shared" si="67"/>
        <v>9.9366575156764978E-3</v>
      </c>
      <c r="Q355" s="41">
        <v>17.996230059019769</v>
      </c>
      <c r="R355" s="44"/>
    </row>
    <row r="356" spans="1:18" s="1" customFormat="1" x14ac:dyDescent="0.2">
      <c r="A356" s="14">
        <f t="shared" si="68"/>
        <v>32813</v>
      </c>
      <c r="B356" s="1">
        <f t="shared" si="71"/>
        <v>11</v>
      </c>
      <c r="C356" s="31"/>
      <c r="D356" s="31"/>
      <c r="E356" s="31"/>
      <c r="F356" s="34">
        <v>71.433014947371305</v>
      </c>
      <c r="G356" s="13">
        <f t="shared" si="61"/>
        <v>4.9316693533352689</v>
      </c>
      <c r="H356" s="13">
        <f t="shared" si="62"/>
        <v>66.501345594036039</v>
      </c>
      <c r="I356" s="16">
        <f t="shared" si="69"/>
        <v>67.0102927699525</v>
      </c>
      <c r="J356" s="13">
        <f t="shared" si="63"/>
        <v>44.348710281261219</v>
      </c>
      <c r="K356" s="13">
        <f t="shared" si="64"/>
        <v>22.66158248869128</v>
      </c>
      <c r="L356" s="13">
        <f t="shared" si="65"/>
        <v>11.604429112531252</v>
      </c>
      <c r="M356" s="13">
        <f t="shared" si="70"/>
        <v>11.610519321976343</v>
      </c>
      <c r="N356" s="13">
        <f t="shared" si="66"/>
        <v>7.1985219796253324</v>
      </c>
      <c r="O356" s="13">
        <f t="shared" si="67"/>
        <v>12.130191332960601</v>
      </c>
      <c r="Q356" s="41">
        <v>15.023242347915829</v>
      </c>
      <c r="R356" s="44"/>
    </row>
    <row r="357" spans="1:18" s="1" customFormat="1" x14ac:dyDescent="0.2">
      <c r="A357" s="14">
        <f t="shared" si="68"/>
        <v>32843</v>
      </c>
      <c r="B357" s="1">
        <f t="shared" si="71"/>
        <v>12</v>
      </c>
      <c r="C357" s="31"/>
      <c r="D357" s="31"/>
      <c r="E357" s="31"/>
      <c r="F357" s="34">
        <v>35.696589368986992</v>
      </c>
      <c r="G357" s="13">
        <f t="shared" si="61"/>
        <v>0.93623674428083437</v>
      </c>
      <c r="H357" s="13">
        <f t="shared" si="62"/>
        <v>34.760352624706158</v>
      </c>
      <c r="I357" s="16">
        <f t="shared" si="69"/>
        <v>45.817506000866189</v>
      </c>
      <c r="J357" s="13">
        <f t="shared" si="63"/>
        <v>32.309495938982749</v>
      </c>
      <c r="K357" s="13">
        <f t="shared" si="64"/>
        <v>13.508010061883439</v>
      </c>
      <c r="L357" s="13">
        <f t="shared" si="65"/>
        <v>2.3835524554755421</v>
      </c>
      <c r="M357" s="13">
        <f t="shared" si="70"/>
        <v>6.7955497978265518</v>
      </c>
      <c r="N357" s="13">
        <f t="shared" si="66"/>
        <v>4.2132408746524623</v>
      </c>
      <c r="O357" s="13">
        <f t="shared" si="67"/>
        <v>5.1494776189332967</v>
      </c>
      <c r="Q357" s="41">
        <v>11.21672089354839</v>
      </c>
      <c r="R357" s="44"/>
    </row>
    <row r="358" spans="1:18" s="1" customFormat="1" x14ac:dyDescent="0.2">
      <c r="A358" s="14">
        <f t="shared" si="68"/>
        <v>32874</v>
      </c>
      <c r="B358" s="1">
        <f t="shared" si="71"/>
        <v>1</v>
      </c>
      <c r="C358" s="31"/>
      <c r="D358" s="31"/>
      <c r="E358" s="31"/>
      <c r="F358" s="34">
        <v>11.191501060878259</v>
      </c>
      <c r="G358" s="13">
        <f t="shared" si="61"/>
        <v>0</v>
      </c>
      <c r="H358" s="13">
        <f t="shared" si="62"/>
        <v>11.191501060878259</v>
      </c>
      <c r="I358" s="16">
        <f t="shared" si="69"/>
        <v>22.315958667286157</v>
      </c>
      <c r="J358" s="13">
        <f t="shared" si="63"/>
        <v>20.348298395350685</v>
      </c>
      <c r="K358" s="13">
        <f t="shared" si="64"/>
        <v>1.9676602719354719</v>
      </c>
      <c r="L358" s="13">
        <f t="shared" si="65"/>
        <v>0</v>
      </c>
      <c r="M358" s="13">
        <f t="shared" si="70"/>
        <v>2.5823089231740894</v>
      </c>
      <c r="N358" s="13">
        <f t="shared" si="66"/>
        <v>1.6010315323679354</v>
      </c>
      <c r="O358" s="13">
        <f t="shared" si="67"/>
        <v>1.6010315323679354</v>
      </c>
      <c r="Q358" s="41">
        <v>12.45558247243746</v>
      </c>
      <c r="R358" s="44"/>
    </row>
    <row r="359" spans="1:18" s="1" customFormat="1" x14ac:dyDescent="0.2">
      <c r="A359" s="14">
        <f t="shared" si="68"/>
        <v>32905</v>
      </c>
      <c r="B359" s="1">
        <f t="shared" si="71"/>
        <v>2</v>
      </c>
      <c r="C359" s="31"/>
      <c r="D359" s="31"/>
      <c r="E359" s="31"/>
      <c r="F359" s="34">
        <v>4.6200722589526881</v>
      </c>
      <c r="G359" s="13">
        <f t="shared" si="61"/>
        <v>0</v>
      </c>
      <c r="H359" s="13">
        <f t="shared" si="62"/>
        <v>4.6200722589526881</v>
      </c>
      <c r="I359" s="16">
        <f t="shared" si="69"/>
        <v>6.58773253088816</v>
      </c>
      <c r="J359" s="13">
        <f t="shared" si="63"/>
        <v>6.5498689652730784</v>
      </c>
      <c r="K359" s="13">
        <f t="shared" si="64"/>
        <v>3.786356561508164E-2</v>
      </c>
      <c r="L359" s="13">
        <f t="shared" si="65"/>
        <v>0</v>
      </c>
      <c r="M359" s="13">
        <f t="shared" si="70"/>
        <v>0.98127739080615406</v>
      </c>
      <c r="N359" s="13">
        <f t="shared" si="66"/>
        <v>0.6083919822998155</v>
      </c>
      <c r="O359" s="13">
        <f t="shared" si="67"/>
        <v>0.6083919822998155</v>
      </c>
      <c r="Q359" s="41">
        <v>15.50469676690574</v>
      </c>
      <c r="R359" s="44"/>
    </row>
    <row r="360" spans="1:18" s="1" customFormat="1" x14ac:dyDescent="0.2">
      <c r="A360" s="14">
        <f t="shared" si="68"/>
        <v>32933</v>
      </c>
      <c r="B360" s="1">
        <f t="shared" si="71"/>
        <v>3</v>
      </c>
      <c r="C360" s="31"/>
      <c r="D360" s="31"/>
      <c r="E360" s="31"/>
      <c r="F360" s="34">
        <v>83.562126174587348</v>
      </c>
      <c r="G360" s="13">
        <f t="shared" si="61"/>
        <v>6.2877380068656201</v>
      </c>
      <c r="H360" s="13">
        <f t="shared" si="62"/>
        <v>77.274388167721725</v>
      </c>
      <c r="I360" s="16">
        <f t="shared" si="69"/>
        <v>77.312251733336808</v>
      </c>
      <c r="J360" s="13">
        <f t="shared" si="63"/>
        <v>45.067535897684621</v>
      </c>
      <c r="K360" s="13">
        <f t="shared" si="64"/>
        <v>32.244715835652187</v>
      </c>
      <c r="L360" s="13">
        <f t="shared" si="65"/>
        <v>21.258025157901681</v>
      </c>
      <c r="M360" s="13">
        <f t="shared" si="70"/>
        <v>21.630910566408019</v>
      </c>
      <c r="N360" s="13">
        <f t="shared" si="66"/>
        <v>13.411164551172972</v>
      </c>
      <c r="O360" s="13">
        <f t="shared" si="67"/>
        <v>19.69890255803859</v>
      </c>
      <c r="Q360" s="41">
        <v>14.094754680528091</v>
      </c>
      <c r="R360" s="44"/>
    </row>
    <row r="361" spans="1:18" s="1" customFormat="1" x14ac:dyDescent="0.2">
      <c r="A361" s="14">
        <f t="shared" si="68"/>
        <v>32964</v>
      </c>
      <c r="B361" s="1">
        <f t="shared" si="71"/>
        <v>4</v>
      </c>
      <c r="C361" s="31"/>
      <c r="D361" s="31"/>
      <c r="E361" s="31"/>
      <c r="F361" s="34">
        <v>24.903651178366491</v>
      </c>
      <c r="G361" s="13">
        <f t="shared" si="61"/>
        <v>0</v>
      </c>
      <c r="H361" s="13">
        <f t="shared" si="62"/>
        <v>24.903651178366491</v>
      </c>
      <c r="I361" s="16">
        <f t="shared" si="69"/>
        <v>35.89034185611699</v>
      </c>
      <c r="J361" s="13">
        <f t="shared" si="63"/>
        <v>31.186079901967727</v>
      </c>
      <c r="K361" s="13">
        <f t="shared" si="64"/>
        <v>4.7042619541492634</v>
      </c>
      <c r="L361" s="13">
        <f t="shared" si="65"/>
        <v>0</v>
      </c>
      <c r="M361" s="13">
        <f t="shared" si="70"/>
        <v>8.2197460152350477</v>
      </c>
      <c r="N361" s="13">
        <f t="shared" si="66"/>
        <v>5.0962425294457292</v>
      </c>
      <c r="O361" s="13">
        <f t="shared" si="67"/>
        <v>5.0962425294457292</v>
      </c>
      <c r="Q361" s="41">
        <v>15.92627957813065</v>
      </c>
      <c r="R361" s="44"/>
    </row>
    <row r="362" spans="1:18" s="1" customFormat="1" x14ac:dyDescent="0.2">
      <c r="A362" s="14">
        <f t="shared" si="68"/>
        <v>32994</v>
      </c>
      <c r="B362" s="1">
        <f t="shared" si="71"/>
        <v>5</v>
      </c>
      <c r="C362" s="31"/>
      <c r="D362" s="31"/>
      <c r="E362" s="31"/>
      <c r="F362" s="34">
        <v>42.692740050872487</v>
      </c>
      <c r="G362" s="13">
        <f t="shared" si="61"/>
        <v>1.7184260125094757</v>
      </c>
      <c r="H362" s="13">
        <f t="shared" si="62"/>
        <v>40.974314038363012</v>
      </c>
      <c r="I362" s="16">
        <f t="shared" si="69"/>
        <v>45.678575992512279</v>
      </c>
      <c r="J362" s="13">
        <f t="shared" si="63"/>
        <v>37.770645057161758</v>
      </c>
      <c r="K362" s="13">
        <f t="shared" si="64"/>
        <v>7.9079309353505209</v>
      </c>
      <c r="L362" s="13">
        <f t="shared" si="65"/>
        <v>0</v>
      </c>
      <c r="M362" s="13">
        <f t="shared" si="70"/>
        <v>3.1235034857893185</v>
      </c>
      <c r="N362" s="13">
        <f t="shared" si="66"/>
        <v>1.9365721611893774</v>
      </c>
      <c r="O362" s="13">
        <f t="shared" si="67"/>
        <v>3.654998173698853</v>
      </c>
      <c r="Q362" s="41">
        <v>16.83525734256753</v>
      </c>
      <c r="R362" s="44"/>
    </row>
    <row r="363" spans="1:18" s="1" customFormat="1" x14ac:dyDescent="0.2">
      <c r="A363" s="14">
        <f t="shared" si="68"/>
        <v>33025</v>
      </c>
      <c r="B363" s="1">
        <f t="shared" si="71"/>
        <v>6</v>
      </c>
      <c r="C363" s="31"/>
      <c r="D363" s="31"/>
      <c r="E363" s="31"/>
      <c r="F363" s="34">
        <v>4.3054620412904692</v>
      </c>
      <c r="G363" s="13">
        <f t="shared" si="61"/>
        <v>0</v>
      </c>
      <c r="H363" s="13">
        <f t="shared" si="62"/>
        <v>4.3054620412904692</v>
      </c>
      <c r="I363" s="16">
        <f t="shared" si="69"/>
        <v>12.213392976640989</v>
      </c>
      <c r="J363" s="13">
        <f t="shared" si="63"/>
        <v>12.082893938336744</v>
      </c>
      <c r="K363" s="13">
        <f t="shared" si="64"/>
        <v>0.13049903830424547</v>
      </c>
      <c r="L363" s="13">
        <f t="shared" si="65"/>
        <v>0</v>
      </c>
      <c r="M363" s="13">
        <f t="shared" si="70"/>
        <v>1.1869313245999411</v>
      </c>
      <c r="N363" s="13">
        <f t="shared" si="66"/>
        <v>0.73589742125196345</v>
      </c>
      <c r="O363" s="13">
        <f t="shared" si="67"/>
        <v>0.73589742125196345</v>
      </c>
      <c r="Q363" s="41">
        <v>19.809979340262441</v>
      </c>
      <c r="R363" s="44"/>
    </row>
    <row r="364" spans="1:18" s="1" customFormat="1" x14ac:dyDescent="0.2">
      <c r="A364" s="14">
        <f t="shared" si="68"/>
        <v>33055</v>
      </c>
      <c r="B364" s="1">
        <f t="shared" si="71"/>
        <v>7</v>
      </c>
      <c r="C364" s="31"/>
      <c r="D364" s="31"/>
      <c r="E364" s="31"/>
      <c r="F364" s="34">
        <v>0.485714286</v>
      </c>
      <c r="G364" s="13">
        <f t="shared" si="61"/>
        <v>0</v>
      </c>
      <c r="H364" s="13">
        <f t="shared" si="62"/>
        <v>0.485714286</v>
      </c>
      <c r="I364" s="16">
        <f t="shared" si="69"/>
        <v>0.61621332430424547</v>
      </c>
      <c r="J364" s="13">
        <f t="shared" si="63"/>
        <v>0.61620199224349503</v>
      </c>
      <c r="K364" s="13">
        <f t="shared" si="64"/>
        <v>1.1332060750435247E-5</v>
      </c>
      <c r="L364" s="13">
        <f t="shared" si="65"/>
        <v>0</v>
      </c>
      <c r="M364" s="13">
        <f t="shared" si="70"/>
        <v>0.45103390334797766</v>
      </c>
      <c r="N364" s="13">
        <f t="shared" si="66"/>
        <v>0.27964102007574615</v>
      </c>
      <c r="O364" s="13">
        <f t="shared" si="67"/>
        <v>0.27964102007574615</v>
      </c>
      <c r="Q364" s="41">
        <v>22.691847494939111</v>
      </c>
      <c r="R364" s="44"/>
    </row>
    <row r="365" spans="1:18" s="1" customFormat="1" ht="13.5" customHeight="1" thickBot="1" x14ac:dyDescent="0.25">
      <c r="A365" s="14">
        <f t="shared" si="68"/>
        <v>33086</v>
      </c>
      <c r="B365" s="3">
        <f t="shared" si="71"/>
        <v>8</v>
      </c>
      <c r="C365" s="32"/>
      <c r="D365" s="32"/>
      <c r="E365" s="32"/>
      <c r="F365" s="37">
        <v>4.1671393871195939</v>
      </c>
      <c r="G365" s="18">
        <f t="shared" si="61"/>
        <v>0</v>
      </c>
      <c r="H365" s="18">
        <f t="shared" si="62"/>
        <v>4.1671393871195939</v>
      </c>
      <c r="I365" s="17">
        <f t="shared" si="69"/>
        <v>4.1671507191803441</v>
      </c>
      <c r="J365" s="18">
        <f t="shared" si="63"/>
        <v>4.1627909724709564</v>
      </c>
      <c r="K365" s="18">
        <f t="shared" si="64"/>
        <v>4.3597467093876574E-3</v>
      </c>
      <c r="L365" s="18">
        <f t="shared" si="65"/>
        <v>0</v>
      </c>
      <c r="M365" s="18">
        <f t="shared" si="70"/>
        <v>0.17139288327223151</v>
      </c>
      <c r="N365" s="18">
        <f t="shared" si="66"/>
        <v>0.10626358762878353</v>
      </c>
      <c r="O365" s="18">
        <f t="shared" si="67"/>
        <v>0.10626358762878353</v>
      </c>
      <c r="P365" s="3"/>
      <c r="Q365" s="42">
        <v>21.13477000000001</v>
      </c>
      <c r="R365" s="47"/>
    </row>
    <row r="366" spans="1:18" s="1" customFormat="1" x14ac:dyDescent="0.2">
      <c r="A366" s="14">
        <f t="shared" si="68"/>
        <v>33117</v>
      </c>
      <c r="B366" s="1">
        <f t="shared" si="71"/>
        <v>9</v>
      </c>
      <c r="C366" s="31"/>
      <c r="D366" s="31"/>
      <c r="E366" s="31"/>
      <c r="F366" s="34">
        <v>86.407142859999993</v>
      </c>
      <c r="G366" s="13">
        <f t="shared" si="61"/>
        <v>6.6058188516683298</v>
      </c>
      <c r="H366" s="13">
        <f t="shared" si="62"/>
        <v>79.801324008331662</v>
      </c>
      <c r="I366" s="16">
        <f t="shared" si="69"/>
        <v>79.805683755041045</v>
      </c>
      <c r="J366" s="13">
        <f t="shared" si="63"/>
        <v>57.857832122768315</v>
      </c>
      <c r="K366" s="13">
        <f t="shared" si="64"/>
        <v>21.94785163227273</v>
      </c>
      <c r="L366" s="13">
        <f t="shared" si="65"/>
        <v>10.885450348120548</v>
      </c>
      <c r="M366" s="13">
        <f t="shared" si="70"/>
        <v>10.950579643763996</v>
      </c>
      <c r="N366" s="13">
        <f t="shared" si="66"/>
        <v>6.7893593791336775</v>
      </c>
      <c r="O366" s="13">
        <f t="shared" si="67"/>
        <v>13.395178230802006</v>
      </c>
      <c r="Q366" s="41">
        <v>20.000365946557871</v>
      </c>
      <c r="R366" s="44"/>
    </row>
    <row r="367" spans="1:18" s="1" customFormat="1" x14ac:dyDescent="0.2">
      <c r="A367" s="14">
        <f t="shared" si="68"/>
        <v>33147</v>
      </c>
      <c r="B367" s="1">
        <f t="shared" si="71"/>
        <v>10</v>
      </c>
      <c r="C367" s="31"/>
      <c r="D367" s="31"/>
      <c r="E367" s="31"/>
      <c r="F367" s="34">
        <v>2.3857142859999998</v>
      </c>
      <c r="G367" s="13">
        <f t="shared" si="61"/>
        <v>0</v>
      </c>
      <c r="H367" s="13">
        <f t="shared" si="62"/>
        <v>2.3857142859999998</v>
      </c>
      <c r="I367" s="16">
        <f t="shared" si="69"/>
        <v>13.448115570152181</v>
      </c>
      <c r="J367" s="13">
        <f t="shared" si="63"/>
        <v>13.247311223984005</v>
      </c>
      <c r="K367" s="13">
        <f t="shared" si="64"/>
        <v>0.20080434616817655</v>
      </c>
      <c r="L367" s="13">
        <f t="shared" si="65"/>
        <v>0</v>
      </c>
      <c r="M367" s="13">
        <f t="shared" si="70"/>
        <v>4.1612202646303187</v>
      </c>
      <c r="N367" s="13">
        <f t="shared" si="66"/>
        <v>2.5799565640707978</v>
      </c>
      <c r="O367" s="13">
        <f t="shared" si="67"/>
        <v>2.5799565640707978</v>
      </c>
      <c r="Q367" s="41">
        <v>18.76136749461768</v>
      </c>
      <c r="R367" s="44"/>
    </row>
    <row r="368" spans="1:18" s="1" customFormat="1" x14ac:dyDescent="0.2">
      <c r="A368" s="14">
        <f t="shared" si="68"/>
        <v>33178</v>
      </c>
      <c r="B368" s="1">
        <f t="shared" si="71"/>
        <v>11</v>
      </c>
      <c r="C368" s="31"/>
      <c r="D368" s="31"/>
      <c r="E368" s="31"/>
      <c r="F368" s="34">
        <v>76.964285709999999</v>
      </c>
      <c r="G368" s="13">
        <f t="shared" si="61"/>
        <v>5.5500809380653173</v>
      </c>
      <c r="H368" s="13">
        <f t="shared" si="62"/>
        <v>71.414204771934678</v>
      </c>
      <c r="I368" s="16">
        <f t="shared" si="69"/>
        <v>71.615009118102847</v>
      </c>
      <c r="J368" s="13">
        <f t="shared" si="63"/>
        <v>47.025149688740974</v>
      </c>
      <c r="K368" s="13">
        <f t="shared" si="64"/>
        <v>24.589859429361873</v>
      </c>
      <c r="L368" s="13">
        <f t="shared" si="65"/>
        <v>13.546884254798464</v>
      </c>
      <c r="M368" s="13">
        <f t="shared" si="70"/>
        <v>15.128147955357985</v>
      </c>
      <c r="N368" s="13">
        <f t="shared" si="66"/>
        <v>9.3794517323219502</v>
      </c>
      <c r="O368" s="13">
        <f t="shared" si="67"/>
        <v>14.929532670387268</v>
      </c>
      <c r="Q368" s="41">
        <v>15.776064481276119</v>
      </c>
      <c r="R368" s="44"/>
    </row>
    <row r="369" spans="1:18" s="1" customFormat="1" x14ac:dyDescent="0.2">
      <c r="A369" s="14">
        <f t="shared" si="68"/>
        <v>33208</v>
      </c>
      <c r="B369" s="1">
        <f t="shared" si="71"/>
        <v>12</v>
      </c>
      <c r="C369" s="31"/>
      <c r="D369" s="31"/>
      <c r="E369" s="31"/>
      <c r="F369" s="34">
        <v>120.15</v>
      </c>
      <c r="G369" s="13">
        <f t="shared" si="61"/>
        <v>10.378364917981337</v>
      </c>
      <c r="H369" s="13">
        <f t="shared" si="62"/>
        <v>109.77163508201866</v>
      </c>
      <c r="I369" s="16">
        <f t="shared" si="69"/>
        <v>120.81461025658206</v>
      </c>
      <c r="J369" s="13">
        <f t="shared" si="63"/>
        <v>45.09510723512777</v>
      </c>
      <c r="K369" s="13">
        <f t="shared" si="64"/>
        <v>75.719503021454287</v>
      </c>
      <c r="L369" s="13">
        <f t="shared" si="65"/>
        <v>65.05247301281706</v>
      </c>
      <c r="M369" s="13">
        <f t="shared" si="70"/>
        <v>70.801169235853095</v>
      </c>
      <c r="N369" s="13">
        <f t="shared" si="66"/>
        <v>43.89672492622892</v>
      </c>
      <c r="O369" s="13">
        <f t="shared" si="67"/>
        <v>54.275089844210257</v>
      </c>
      <c r="Q369" s="41">
        <v>12.17059038461524</v>
      </c>
      <c r="R369" s="44"/>
    </row>
    <row r="370" spans="1:18" s="1" customFormat="1" x14ac:dyDescent="0.2">
      <c r="A370" s="14">
        <f t="shared" si="68"/>
        <v>33239</v>
      </c>
      <c r="B370" s="1">
        <f t="shared" si="71"/>
        <v>1</v>
      </c>
      <c r="C370" s="31"/>
      <c r="D370" s="31"/>
      <c r="E370" s="31"/>
      <c r="F370" s="34">
        <v>31.192857140000001</v>
      </c>
      <c r="G370" s="13">
        <f t="shared" si="61"/>
        <v>0.43270684953310173</v>
      </c>
      <c r="H370" s="13">
        <f t="shared" si="62"/>
        <v>30.7601502904669</v>
      </c>
      <c r="I370" s="16">
        <f t="shared" si="69"/>
        <v>41.427180299104123</v>
      </c>
      <c r="J370" s="13">
        <f t="shared" si="63"/>
        <v>30.431842953912941</v>
      </c>
      <c r="K370" s="13">
        <f t="shared" si="64"/>
        <v>10.995337345191182</v>
      </c>
      <c r="L370" s="13">
        <f t="shared" si="65"/>
        <v>0</v>
      </c>
      <c r="M370" s="13">
        <f t="shared" si="70"/>
        <v>26.904444309624175</v>
      </c>
      <c r="N370" s="13">
        <f t="shared" si="66"/>
        <v>16.680755471966989</v>
      </c>
      <c r="O370" s="13">
        <f t="shared" si="67"/>
        <v>17.113462321500091</v>
      </c>
      <c r="Q370" s="41">
        <v>10.980831893548389</v>
      </c>
      <c r="R370" s="44"/>
    </row>
    <row r="371" spans="1:18" s="1" customFormat="1" x14ac:dyDescent="0.2">
      <c r="A371" s="14">
        <f t="shared" si="68"/>
        <v>33270</v>
      </c>
      <c r="B371" s="1">
        <f t="shared" si="71"/>
        <v>2</v>
      </c>
      <c r="C371" s="31"/>
      <c r="D371" s="31"/>
      <c r="E371" s="31"/>
      <c r="F371" s="34">
        <v>31.378571430000001</v>
      </c>
      <c r="G371" s="13">
        <f t="shared" si="61"/>
        <v>0.45347022802505155</v>
      </c>
      <c r="H371" s="13">
        <f t="shared" si="62"/>
        <v>30.92510120197495</v>
      </c>
      <c r="I371" s="16">
        <f t="shared" si="69"/>
        <v>41.920438547166128</v>
      </c>
      <c r="J371" s="13">
        <f t="shared" si="63"/>
        <v>32.292324600747214</v>
      </c>
      <c r="K371" s="13">
        <f t="shared" si="64"/>
        <v>9.6281139464189138</v>
      </c>
      <c r="L371" s="13">
        <f t="shared" si="65"/>
        <v>0</v>
      </c>
      <c r="M371" s="13">
        <f t="shared" si="70"/>
        <v>10.223688837657186</v>
      </c>
      <c r="N371" s="13">
        <f t="shared" si="66"/>
        <v>6.338687079347455</v>
      </c>
      <c r="O371" s="13">
        <f t="shared" si="67"/>
        <v>6.7921573073725066</v>
      </c>
      <c r="Q371" s="41">
        <v>12.771867387963191</v>
      </c>
      <c r="R371" s="44"/>
    </row>
    <row r="372" spans="1:18" s="1" customFormat="1" x14ac:dyDescent="0.2">
      <c r="A372" s="14">
        <f t="shared" si="68"/>
        <v>33298</v>
      </c>
      <c r="B372" s="1">
        <f t="shared" si="71"/>
        <v>3</v>
      </c>
      <c r="C372" s="31"/>
      <c r="D372" s="31"/>
      <c r="E372" s="31"/>
      <c r="F372" s="34">
        <v>53.18571429</v>
      </c>
      <c r="G372" s="13">
        <f t="shared" si="61"/>
        <v>2.8915699619238375</v>
      </c>
      <c r="H372" s="13">
        <f t="shared" si="62"/>
        <v>50.294144328076165</v>
      </c>
      <c r="I372" s="16">
        <f t="shared" si="69"/>
        <v>59.922258274495078</v>
      </c>
      <c r="J372" s="13">
        <f t="shared" si="63"/>
        <v>42.173537286060125</v>
      </c>
      <c r="K372" s="13">
        <f t="shared" si="64"/>
        <v>17.748720988434954</v>
      </c>
      <c r="L372" s="13">
        <f t="shared" si="65"/>
        <v>6.6554444085494859</v>
      </c>
      <c r="M372" s="13">
        <f t="shared" si="70"/>
        <v>10.540446166859216</v>
      </c>
      <c r="N372" s="13">
        <f t="shared" si="66"/>
        <v>6.5350766234527136</v>
      </c>
      <c r="O372" s="13">
        <f t="shared" si="67"/>
        <v>9.4266465853765506</v>
      </c>
      <c r="Q372" s="41">
        <v>15.07368925234705</v>
      </c>
      <c r="R372" s="44"/>
    </row>
    <row r="373" spans="1:18" s="1" customFormat="1" x14ac:dyDescent="0.2">
      <c r="A373" s="14">
        <f t="shared" si="68"/>
        <v>33329</v>
      </c>
      <c r="B373" s="1">
        <f t="shared" si="71"/>
        <v>4</v>
      </c>
      <c r="C373" s="31"/>
      <c r="D373" s="31"/>
      <c r="E373" s="31"/>
      <c r="F373" s="34">
        <v>29.557142859999999</v>
      </c>
      <c r="G373" s="13">
        <f t="shared" si="61"/>
        <v>0.24982940536697268</v>
      </c>
      <c r="H373" s="13">
        <f t="shared" si="62"/>
        <v>29.307313454633025</v>
      </c>
      <c r="I373" s="16">
        <f t="shared" si="69"/>
        <v>40.400590034518494</v>
      </c>
      <c r="J373" s="13">
        <f t="shared" si="63"/>
        <v>34.446970888195672</v>
      </c>
      <c r="K373" s="13">
        <f t="shared" si="64"/>
        <v>5.9536191463228221</v>
      </c>
      <c r="L373" s="13">
        <f t="shared" si="65"/>
        <v>0</v>
      </c>
      <c r="M373" s="13">
        <f t="shared" si="70"/>
        <v>4.005369543406502</v>
      </c>
      <c r="N373" s="13">
        <f t="shared" si="66"/>
        <v>2.4833291169120311</v>
      </c>
      <c r="O373" s="13">
        <f t="shared" si="67"/>
        <v>2.7331585222790036</v>
      </c>
      <c r="Q373" s="41">
        <v>16.571190070190951</v>
      </c>
      <c r="R373" s="44"/>
    </row>
    <row r="374" spans="1:18" s="1" customFormat="1" x14ac:dyDescent="0.2">
      <c r="A374" s="14">
        <f t="shared" si="68"/>
        <v>33359</v>
      </c>
      <c r="B374" s="1">
        <f t="shared" si="71"/>
        <v>5</v>
      </c>
      <c r="C374" s="31"/>
      <c r="D374" s="31"/>
      <c r="E374" s="31"/>
      <c r="F374" s="34">
        <v>4.9071428570000002</v>
      </c>
      <c r="G374" s="13">
        <f t="shared" si="61"/>
        <v>0</v>
      </c>
      <c r="H374" s="13">
        <f t="shared" si="62"/>
        <v>4.9071428570000002</v>
      </c>
      <c r="I374" s="16">
        <f t="shared" si="69"/>
        <v>10.860762003322822</v>
      </c>
      <c r="J374" s="13">
        <f t="shared" si="63"/>
        <v>10.795465260613714</v>
      </c>
      <c r="K374" s="13">
        <f t="shared" si="64"/>
        <v>6.5296742709108457E-2</v>
      </c>
      <c r="L374" s="13">
        <f t="shared" si="65"/>
        <v>0</v>
      </c>
      <c r="M374" s="13">
        <f t="shared" si="70"/>
        <v>1.5220404264944709</v>
      </c>
      <c r="N374" s="13">
        <f t="shared" si="66"/>
        <v>0.94366506442657194</v>
      </c>
      <c r="O374" s="13">
        <f t="shared" si="67"/>
        <v>0.94366506442657194</v>
      </c>
      <c r="Q374" s="41">
        <v>22.265347195314689</v>
      </c>
      <c r="R374" s="44"/>
    </row>
    <row r="375" spans="1:18" s="1" customFormat="1" x14ac:dyDescent="0.2">
      <c r="A375" s="14">
        <f t="shared" si="68"/>
        <v>33390</v>
      </c>
      <c r="B375" s="1">
        <f t="shared" si="71"/>
        <v>6</v>
      </c>
      <c r="C375" s="31"/>
      <c r="D375" s="31"/>
      <c r="E375" s="31"/>
      <c r="F375" s="34">
        <v>4.1571428570000002</v>
      </c>
      <c r="G375" s="13">
        <f t="shared" si="61"/>
        <v>0</v>
      </c>
      <c r="H375" s="13">
        <f t="shared" si="62"/>
        <v>4.1571428570000002</v>
      </c>
      <c r="I375" s="16">
        <f t="shared" si="69"/>
        <v>4.2224395997091086</v>
      </c>
      <c r="J375" s="13">
        <f t="shared" si="63"/>
        <v>4.2186141373244102</v>
      </c>
      <c r="K375" s="13">
        <f t="shared" si="64"/>
        <v>3.825462384698497E-3</v>
      </c>
      <c r="L375" s="13">
        <f t="shared" si="65"/>
        <v>0</v>
      </c>
      <c r="M375" s="13">
        <f t="shared" si="70"/>
        <v>0.57837536206789897</v>
      </c>
      <c r="N375" s="13">
        <f t="shared" si="66"/>
        <v>0.35859272448209734</v>
      </c>
      <c r="O375" s="13">
        <f t="shared" si="67"/>
        <v>0.35859272448209734</v>
      </c>
      <c r="Q375" s="41">
        <v>22.341359531108552</v>
      </c>
      <c r="R375" s="44"/>
    </row>
    <row r="376" spans="1:18" s="1" customFormat="1" x14ac:dyDescent="0.2">
      <c r="A376" s="14">
        <f t="shared" si="68"/>
        <v>33420</v>
      </c>
      <c r="B376" s="1">
        <f t="shared" si="71"/>
        <v>7</v>
      </c>
      <c r="C376" s="31"/>
      <c r="D376" s="31"/>
      <c r="E376" s="31"/>
      <c r="F376" s="34">
        <v>0.95714285700000001</v>
      </c>
      <c r="G376" s="13">
        <f t="shared" si="61"/>
        <v>0</v>
      </c>
      <c r="H376" s="13">
        <f t="shared" si="62"/>
        <v>0.95714285700000001</v>
      </c>
      <c r="I376" s="16">
        <f t="shared" si="69"/>
        <v>0.96096831938469851</v>
      </c>
      <c r="J376" s="13">
        <f t="shared" si="63"/>
        <v>0.96091927244086517</v>
      </c>
      <c r="K376" s="13">
        <f t="shared" si="64"/>
        <v>4.9046943833341849E-5</v>
      </c>
      <c r="L376" s="13">
        <f t="shared" si="65"/>
        <v>0</v>
      </c>
      <c r="M376" s="13">
        <f t="shared" si="70"/>
        <v>0.21978263758580163</v>
      </c>
      <c r="N376" s="13">
        <f t="shared" si="66"/>
        <v>0.13626523530319701</v>
      </c>
      <c r="O376" s="13">
        <f t="shared" si="67"/>
        <v>0.13626523530319701</v>
      </c>
      <c r="Q376" s="41">
        <v>21.755295775238501</v>
      </c>
      <c r="R376" s="44"/>
    </row>
    <row r="377" spans="1:18" s="1" customFormat="1" ht="13.5" customHeight="1" thickBot="1" x14ac:dyDescent="0.25">
      <c r="A377" s="14">
        <f t="shared" si="68"/>
        <v>33451</v>
      </c>
      <c r="B377" s="3">
        <f t="shared" si="71"/>
        <v>8</v>
      </c>
      <c r="C377" s="32"/>
      <c r="D377" s="32"/>
      <c r="E377" s="32"/>
      <c r="F377" s="37">
        <v>19.414285710000001</v>
      </c>
      <c r="G377" s="18">
        <f t="shared" si="61"/>
        <v>0</v>
      </c>
      <c r="H377" s="18">
        <f t="shared" si="62"/>
        <v>19.414285710000001</v>
      </c>
      <c r="I377" s="17">
        <f t="shared" si="69"/>
        <v>19.414334756943834</v>
      </c>
      <c r="J377" s="18">
        <f t="shared" si="63"/>
        <v>19.066974170273753</v>
      </c>
      <c r="K377" s="18">
        <f t="shared" si="64"/>
        <v>0.34736058667008152</v>
      </c>
      <c r="L377" s="18">
        <f t="shared" si="65"/>
        <v>0</v>
      </c>
      <c r="M377" s="18">
        <f t="shared" si="70"/>
        <v>8.3517402282604625E-2</v>
      </c>
      <c r="N377" s="18">
        <f t="shared" si="66"/>
        <v>5.178078941521487E-2</v>
      </c>
      <c r="O377" s="18">
        <f t="shared" si="67"/>
        <v>5.178078941521487E-2</v>
      </c>
      <c r="P377" s="3"/>
      <c r="Q377" s="42">
        <v>22.641767000000009</v>
      </c>
      <c r="R377" s="47"/>
    </row>
    <row r="378" spans="1:18" s="1" customFormat="1" x14ac:dyDescent="0.2">
      <c r="A378" s="14">
        <f t="shared" si="68"/>
        <v>33482</v>
      </c>
      <c r="B378" s="1">
        <f t="shared" si="71"/>
        <v>9</v>
      </c>
      <c r="C378" s="31"/>
      <c r="D378" s="31"/>
      <c r="E378" s="31"/>
      <c r="F378" s="34">
        <v>9.5428571430000009</v>
      </c>
      <c r="G378" s="13">
        <f t="shared" si="61"/>
        <v>0</v>
      </c>
      <c r="H378" s="13">
        <f t="shared" si="62"/>
        <v>9.5428571430000009</v>
      </c>
      <c r="I378" s="16">
        <f t="shared" si="69"/>
        <v>9.8902177296700824</v>
      </c>
      <c r="J378" s="13">
        <f t="shared" si="63"/>
        <v>9.8521192700068845</v>
      </c>
      <c r="K378" s="13">
        <f t="shared" si="64"/>
        <v>3.8098459663197914E-2</v>
      </c>
      <c r="L378" s="13">
        <f t="shared" si="65"/>
        <v>0</v>
      </c>
      <c r="M378" s="13">
        <f t="shared" si="70"/>
        <v>3.1736612867389755E-2</v>
      </c>
      <c r="N378" s="13">
        <f t="shared" si="66"/>
        <v>1.9676699977781646E-2</v>
      </c>
      <c r="O378" s="13">
        <f t="shared" si="67"/>
        <v>1.9676699977781646E-2</v>
      </c>
      <c r="Q378" s="41">
        <v>24.123696027856429</v>
      </c>
      <c r="R378" s="44"/>
    </row>
    <row r="379" spans="1:18" s="1" customFormat="1" x14ac:dyDescent="0.2">
      <c r="A379" s="14">
        <f t="shared" si="68"/>
        <v>33512</v>
      </c>
      <c r="B379" s="1">
        <f t="shared" si="71"/>
        <v>10</v>
      </c>
      <c r="C379" s="31"/>
      <c r="D379" s="31"/>
      <c r="E379" s="31"/>
      <c r="F379" s="34">
        <v>0.85</v>
      </c>
      <c r="G379" s="13">
        <f t="shared" si="61"/>
        <v>0</v>
      </c>
      <c r="H379" s="13">
        <f t="shared" si="62"/>
        <v>0.85</v>
      </c>
      <c r="I379" s="16">
        <f t="shared" si="69"/>
        <v>0.88809845966319789</v>
      </c>
      <c r="J379" s="13">
        <f t="shared" si="63"/>
        <v>0.88804133610294755</v>
      </c>
      <c r="K379" s="13">
        <f t="shared" si="64"/>
        <v>5.7123560250338379E-5</v>
      </c>
      <c r="L379" s="13">
        <f t="shared" si="65"/>
        <v>0</v>
      </c>
      <c r="M379" s="13">
        <f t="shared" si="70"/>
        <v>1.2059912889608108E-2</v>
      </c>
      <c r="N379" s="13">
        <f t="shared" si="66"/>
        <v>7.4771459915570267E-3</v>
      </c>
      <c r="O379" s="13">
        <f t="shared" si="67"/>
        <v>7.4771459915570267E-3</v>
      </c>
      <c r="Q379" s="41">
        <v>19.00740448253012</v>
      </c>
      <c r="R379" s="44"/>
    </row>
    <row r="380" spans="1:18" s="1" customFormat="1" x14ac:dyDescent="0.2">
      <c r="A380" s="14">
        <f t="shared" si="68"/>
        <v>33543</v>
      </c>
      <c r="B380" s="1">
        <f t="shared" si="71"/>
        <v>11</v>
      </c>
      <c r="C380" s="31"/>
      <c r="D380" s="31"/>
      <c r="E380" s="31"/>
      <c r="F380" s="34">
        <v>31.571428569999998</v>
      </c>
      <c r="G380" s="13">
        <f t="shared" si="61"/>
        <v>0.47503219718044026</v>
      </c>
      <c r="H380" s="13">
        <f t="shared" si="62"/>
        <v>31.096396372819559</v>
      </c>
      <c r="I380" s="16">
        <f t="shared" si="69"/>
        <v>31.096453496379809</v>
      </c>
      <c r="J380" s="13">
        <f t="shared" si="63"/>
        <v>27.687135842366928</v>
      </c>
      <c r="K380" s="13">
        <f t="shared" si="64"/>
        <v>3.4093176540128809</v>
      </c>
      <c r="L380" s="13">
        <f t="shared" si="65"/>
        <v>0</v>
      </c>
      <c r="M380" s="13">
        <f t="shared" si="70"/>
        <v>4.5827668980510817E-3</v>
      </c>
      <c r="N380" s="13">
        <f t="shared" si="66"/>
        <v>2.8413154767916705E-3</v>
      </c>
      <c r="O380" s="13">
        <f t="shared" si="67"/>
        <v>0.47787351265723194</v>
      </c>
      <c r="Q380" s="41">
        <v>15.41988318423987</v>
      </c>
      <c r="R380" s="44"/>
    </row>
    <row r="381" spans="1:18" s="1" customFormat="1" x14ac:dyDescent="0.2">
      <c r="A381" s="14">
        <f t="shared" si="68"/>
        <v>33573</v>
      </c>
      <c r="B381" s="1">
        <f t="shared" si="71"/>
        <v>12</v>
      </c>
      <c r="C381" s="31"/>
      <c r="D381" s="31"/>
      <c r="E381" s="31"/>
      <c r="F381" s="34">
        <v>82.571428569999995</v>
      </c>
      <c r="G381" s="13">
        <f t="shared" si="61"/>
        <v>6.1769752360787553</v>
      </c>
      <c r="H381" s="13">
        <f t="shared" si="62"/>
        <v>76.394453333921234</v>
      </c>
      <c r="I381" s="16">
        <f t="shared" si="69"/>
        <v>79.803770987934115</v>
      </c>
      <c r="J381" s="13">
        <f t="shared" si="63"/>
        <v>40.695166094836637</v>
      </c>
      <c r="K381" s="13">
        <f t="shared" si="64"/>
        <v>39.108604893097478</v>
      </c>
      <c r="L381" s="13">
        <f t="shared" si="65"/>
        <v>28.172382901011726</v>
      </c>
      <c r="M381" s="13">
        <f t="shared" si="70"/>
        <v>28.174124352432983</v>
      </c>
      <c r="N381" s="13">
        <f t="shared" si="66"/>
        <v>17.46795709850845</v>
      </c>
      <c r="O381" s="13">
        <f t="shared" si="67"/>
        <v>23.644932334587203</v>
      </c>
      <c r="Q381" s="41">
        <v>11.771266851167541</v>
      </c>
      <c r="R381" s="44"/>
    </row>
    <row r="382" spans="1:18" s="1" customFormat="1" x14ac:dyDescent="0.2">
      <c r="A382" s="14">
        <f t="shared" si="68"/>
        <v>33604</v>
      </c>
      <c r="B382" s="1">
        <f t="shared" si="71"/>
        <v>1</v>
      </c>
      <c r="C382" s="31"/>
      <c r="D382" s="31"/>
      <c r="E382" s="31"/>
      <c r="F382" s="34">
        <v>18.271428570000001</v>
      </c>
      <c r="G382" s="13">
        <f t="shared" si="61"/>
        <v>0</v>
      </c>
      <c r="H382" s="13">
        <f t="shared" si="62"/>
        <v>18.271428570000001</v>
      </c>
      <c r="I382" s="16">
        <f t="shared" si="69"/>
        <v>29.20765056208575</v>
      </c>
      <c r="J382" s="13">
        <f t="shared" si="63"/>
        <v>24.893890452739381</v>
      </c>
      <c r="K382" s="13">
        <f t="shared" si="64"/>
        <v>4.3137601093463687</v>
      </c>
      <c r="L382" s="13">
        <f t="shared" si="65"/>
        <v>0</v>
      </c>
      <c r="M382" s="13">
        <f t="shared" si="70"/>
        <v>10.706167253924534</v>
      </c>
      <c r="N382" s="13">
        <f t="shared" si="66"/>
        <v>6.6378236974332108</v>
      </c>
      <c r="O382" s="13">
        <f t="shared" si="67"/>
        <v>6.6378236974332108</v>
      </c>
      <c r="Q382" s="41">
        <v>11.86021689354839</v>
      </c>
      <c r="R382" s="44"/>
    </row>
    <row r="383" spans="1:18" s="1" customFormat="1" x14ac:dyDescent="0.2">
      <c r="A383" s="14">
        <f t="shared" si="68"/>
        <v>33635</v>
      </c>
      <c r="B383" s="1">
        <f t="shared" si="71"/>
        <v>2</v>
      </c>
      <c r="C383" s="31"/>
      <c r="D383" s="31"/>
      <c r="E383" s="31"/>
      <c r="F383" s="34">
        <v>37.442857140000001</v>
      </c>
      <c r="G383" s="13">
        <f t="shared" si="61"/>
        <v>1.131474378809856</v>
      </c>
      <c r="H383" s="13">
        <f t="shared" si="62"/>
        <v>36.311382761190146</v>
      </c>
      <c r="I383" s="16">
        <f t="shared" si="69"/>
        <v>40.625142870536514</v>
      </c>
      <c r="J383" s="13">
        <f t="shared" si="63"/>
        <v>33.008051438578796</v>
      </c>
      <c r="K383" s="13">
        <f t="shared" si="64"/>
        <v>7.6170914319577179</v>
      </c>
      <c r="L383" s="13">
        <f t="shared" si="65"/>
        <v>0</v>
      </c>
      <c r="M383" s="13">
        <f t="shared" si="70"/>
        <v>4.0683435564913228</v>
      </c>
      <c r="N383" s="13">
        <f t="shared" si="66"/>
        <v>2.5223730050246203</v>
      </c>
      <c r="O383" s="13">
        <f t="shared" si="67"/>
        <v>3.653847383834476</v>
      </c>
      <c r="Q383" s="41">
        <v>14.39256741321039</v>
      </c>
      <c r="R383" s="44"/>
    </row>
    <row r="384" spans="1:18" s="1" customFormat="1" x14ac:dyDescent="0.2">
      <c r="A384" s="14">
        <f t="shared" si="68"/>
        <v>33664</v>
      </c>
      <c r="B384" s="1">
        <f t="shared" si="71"/>
        <v>3</v>
      </c>
      <c r="C384" s="31"/>
      <c r="D384" s="31"/>
      <c r="E384" s="31"/>
      <c r="F384" s="34">
        <v>23.15714286</v>
      </c>
      <c r="G384" s="13">
        <f t="shared" si="61"/>
        <v>0</v>
      </c>
      <c r="H384" s="13">
        <f t="shared" si="62"/>
        <v>23.15714286</v>
      </c>
      <c r="I384" s="16">
        <f t="shared" si="69"/>
        <v>30.774234291957718</v>
      </c>
      <c r="J384" s="13">
        <f t="shared" si="63"/>
        <v>28.125282995269405</v>
      </c>
      <c r="K384" s="13">
        <f t="shared" si="64"/>
        <v>2.6489512966883133</v>
      </c>
      <c r="L384" s="13">
        <f t="shared" si="65"/>
        <v>0</v>
      </c>
      <c r="M384" s="13">
        <f t="shared" si="70"/>
        <v>1.5459705514667026</v>
      </c>
      <c r="N384" s="13">
        <f t="shared" si="66"/>
        <v>0.95850174190935555</v>
      </c>
      <c r="O384" s="13">
        <f t="shared" si="67"/>
        <v>0.95850174190935555</v>
      </c>
      <c r="Q384" s="41">
        <v>17.278787732048318</v>
      </c>
      <c r="R384" s="44"/>
    </row>
    <row r="385" spans="1:18" s="1" customFormat="1" x14ac:dyDescent="0.2">
      <c r="A385" s="14">
        <f t="shared" si="68"/>
        <v>33695</v>
      </c>
      <c r="B385" s="1">
        <f t="shared" si="71"/>
        <v>4</v>
      </c>
      <c r="C385" s="31"/>
      <c r="D385" s="31"/>
      <c r="E385" s="31"/>
      <c r="F385" s="34">
        <v>4.0285714290000003</v>
      </c>
      <c r="G385" s="13">
        <f t="shared" si="61"/>
        <v>0</v>
      </c>
      <c r="H385" s="13">
        <f t="shared" si="62"/>
        <v>4.0285714290000003</v>
      </c>
      <c r="I385" s="16">
        <f t="shared" si="69"/>
        <v>6.6775227256883136</v>
      </c>
      <c r="J385" s="13">
        <f t="shared" si="63"/>
        <v>6.6540088931517758</v>
      </c>
      <c r="K385" s="13">
        <f t="shared" si="64"/>
        <v>2.3513832536537826E-2</v>
      </c>
      <c r="L385" s="13">
        <f t="shared" si="65"/>
        <v>0</v>
      </c>
      <c r="M385" s="13">
        <f t="shared" si="70"/>
        <v>0.58746880955734704</v>
      </c>
      <c r="N385" s="13">
        <f t="shared" si="66"/>
        <v>0.36423066192555514</v>
      </c>
      <c r="O385" s="13">
        <f t="shared" si="67"/>
        <v>0.36423066192555514</v>
      </c>
      <c r="Q385" s="41">
        <v>19.197605771605751</v>
      </c>
      <c r="R385" s="44"/>
    </row>
    <row r="386" spans="1:18" s="1" customFormat="1" x14ac:dyDescent="0.2">
      <c r="A386" s="14">
        <f t="shared" si="68"/>
        <v>33725</v>
      </c>
      <c r="B386" s="1">
        <f t="shared" si="71"/>
        <v>5</v>
      </c>
      <c r="C386" s="31"/>
      <c r="D386" s="31"/>
      <c r="E386" s="31"/>
      <c r="F386" s="34">
        <v>25.67142857</v>
      </c>
      <c r="G386" s="13">
        <f t="shared" si="61"/>
        <v>0</v>
      </c>
      <c r="H386" s="13">
        <f t="shared" si="62"/>
        <v>25.67142857</v>
      </c>
      <c r="I386" s="16">
        <f t="shared" si="69"/>
        <v>25.694942402536537</v>
      </c>
      <c r="J386" s="13">
        <f t="shared" si="63"/>
        <v>24.2127957918721</v>
      </c>
      <c r="K386" s="13">
        <f t="shared" si="64"/>
        <v>1.4821466106644365</v>
      </c>
      <c r="L386" s="13">
        <f t="shared" si="65"/>
        <v>0</v>
      </c>
      <c r="M386" s="13">
        <f t="shared" si="70"/>
        <v>0.22323814763179189</v>
      </c>
      <c r="N386" s="13">
        <f t="shared" si="66"/>
        <v>0.13840765153171097</v>
      </c>
      <c r="O386" s="13">
        <f t="shared" si="67"/>
        <v>0.13840765153171097</v>
      </c>
      <c r="Q386" s="41">
        <v>17.888016783461989</v>
      </c>
      <c r="R386" s="44"/>
    </row>
    <row r="387" spans="1:18" s="1" customFormat="1" x14ac:dyDescent="0.2">
      <c r="A387" s="14">
        <f t="shared" si="68"/>
        <v>33756</v>
      </c>
      <c r="B387" s="1">
        <f t="shared" si="71"/>
        <v>6</v>
      </c>
      <c r="C387" s="31"/>
      <c r="D387" s="31"/>
      <c r="E387" s="31"/>
      <c r="F387" s="34">
        <v>2.9428571429999999</v>
      </c>
      <c r="G387" s="13">
        <f t="shared" si="61"/>
        <v>0</v>
      </c>
      <c r="H387" s="13">
        <f t="shared" si="62"/>
        <v>2.9428571429999999</v>
      </c>
      <c r="I387" s="16">
        <f t="shared" si="69"/>
        <v>4.425003753664436</v>
      </c>
      <c r="J387" s="13">
        <f t="shared" si="63"/>
        <v>4.4201678297861529</v>
      </c>
      <c r="K387" s="13">
        <f t="shared" si="64"/>
        <v>4.8359238782831326E-3</v>
      </c>
      <c r="L387" s="13">
        <f t="shared" si="65"/>
        <v>0</v>
      </c>
      <c r="M387" s="13">
        <f t="shared" si="70"/>
        <v>8.4830496100080921E-2</v>
      </c>
      <c r="N387" s="13">
        <f t="shared" si="66"/>
        <v>5.2594907582050168E-2</v>
      </c>
      <c r="O387" s="13">
        <f t="shared" si="67"/>
        <v>5.2594907582050168E-2</v>
      </c>
      <c r="Q387" s="41">
        <v>21.674919350501959</v>
      </c>
      <c r="R387" s="44"/>
    </row>
    <row r="388" spans="1:18" s="1" customFormat="1" x14ac:dyDescent="0.2">
      <c r="A388" s="14">
        <f t="shared" si="68"/>
        <v>33786</v>
      </c>
      <c r="B388" s="1">
        <f t="shared" si="71"/>
        <v>7</v>
      </c>
      <c r="C388" s="31"/>
      <c r="D388" s="31"/>
      <c r="E388" s="31"/>
      <c r="F388" s="34">
        <v>1.335714286</v>
      </c>
      <c r="G388" s="13">
        <f t="shared" si="61"/>
        <v>0</v>
      </c>
      <c r="H388" s="13">
        <f t="shared" si="62"/>
        <v>1.335714286</v>
      </c>
      <c r="I388" s="16">
        <f t="shared" si="69"/>
        <v>1.3405502098782831</v>
      </c>
      <c r="J388" s="13">
        <f t="shared" si="63"/>
        <v>1.3404142471335962</v>
      </c>
      <c r="K388" s="13">
        <f t="shared" si="64"/>
        <v>1.3596274468685721E-4</v>
      </c>
      <c r="L388" s="13">
        <f t="shared" si="65"/>
        <v>0</v>
      </c>
      <c r="M388" s="13">
        <f t="shared" si="70"/>
        <v>3.2235588518030753E-2</v>
      </c>
      <c r="N388" s="13">
        <f t="shared" si="66"/>
        <v>1.9986064881179065E-2</v>
      </c>
      <c r="O388" s="13">
        <f t="shared" si="67"/>
        <v>1.9986064881179065E-2</v>
      </c>
      <c r="Q388" s="41">
        <v>21.606729040761309</v>
      </c>
      <c r="R388" s="44"/>
    </row>
    <row r="389" spans="1:18" s="1" customFormat="1" ht="13.5" customHeight="1" thickBot="1" x14ac:dyDescent="0.25">
      <c r="A389" s="14">
        <f t="shared" si="68"/>
        <v>33817</v>
      </c>
      <c r="B389" s="3">
        <f t="shared" si="71"/>
        <v>8</v>
      </c>
      <c r="C389" s="32"/>
      <c r="D389" s="32"/>
      <c r="E389" s="32"/>
      <c r="F389" s="37">
        <v>1.6857142860000001</v>
      </c>
      <c r="G389" s="18">
        <f t="shared" si="61"/>
        <v>0</v>
      </c>
      <c r="H389" s="18">
        <f t="shared" si="62"/>
        <v>1.6857142860000001</v>
      </c>
      <c r="I389" s="17">
        <f t="shared" si="69"/>
        <v>1.6858502487446869</v>
      </c>
      <c r="J389" s="18">
        <f t="shared" si="63"/>
        <v>1.6855663541997112</v>
      </c>
      <c r="K389" s="18">
        <f t="shared" si="64"/>
        <v>2.8389454497568245E-4</v>
      </c>
      <c r="L389" s="18">
        <f t="shared" si="65"/>
        <v>0</v>
      </c>
      <c r="M389" s="18">
        <f t="shared" si="70"/>
        <v>1.2249523636851688E-2</v>
      </c>
      <c r="N389" s="18">
        <f t="shared" si="66"/>
        <v>7.5947046548480463E-3</v>
      </c>
      <c r="O389" s="18">
        <f t="shared" si="67"/>
        <v>7.5947046548480463E-3</v>
      </c>
      <c r="P389" s="3"/>
      <c r="Q389" s="42">
        <v>21.26197100000001</v>
      </c>
      <c r="R389" s="47"/>
    </row>
    <row r="390" spans="1:18" s="1" customFormat="1" x14ac:dyDescent="0.2">
      <c r="A390" s="14">
        <f t="shared" si="68"/>
        <v>33848</v>
      </c>
      <c r="B390" s="1">
        <f t="shared" si="71"/>
        <v>9</v>
      </c>
      <c r="C390" s="31"/>
      <c r="D390" s="31"/>
      <c r="E390" s="31"/>
      <c r="F390" s="34">
        <v>0.82857142900000003</v>
      </c>
      <c r="G390" s="13">
        <f t="shared" ref="G390:G453" si="72">IF((F390-$J$2)&gt;0,$I$2*(F390-$J$2),0)</f>
        <v>0</v>
      </c>
      <c r="H390" s="13">
        <f t="shared" ref="H390:H453" si="73">F390-G390</f>
        <v>0.82857142900000003</v>
      </c>
      <c r="I390" s="16">
        <f t="shared" si="69"/>
        <v>0.82885532354497571</v>
      </c>
      <c r="J390" s="13">
        <f t="shared" ref="J390:J453" si="74">I390/SQRT(1+(I390/($K$2*(300+(25*Q390)+0.05*(Q390)^3)))^2)</f>
        <v>0.82882550210737982</v>
      </c>
      <c r="K390" s="13">
        <f t="shared" ref="K390:K453" si="75">I390-J390</f>
        <v>2.98214375958894E-5</v>
      </c>
      <c r="L390" s="13">
        <f t="shared" ref="L390:L453" si="76">IF(K390&gt;$N$2,(K390-$N$2)/$L$2,0)</f>
        <v>0</v>
      </c>
      <c r="M390" s="13">
        <f t="shared" si="70"/>
        <v>4.6548189820036414E-3</v>
      </c>
      <c r="N390" s="13">
        <f t="shared" ref="N390:N453" si="77">$M$2*M390</f>
        <v>2.8859877688422577E-3</v>
      </c>
      <c r="O390" s="13">
        <f t="shared" ref="O390:O453" si="78">N390+G390</f>
        <v>2.8859877688422577E-3</v>
      </c>
      <c r="Q390" s="41">
        <v>22.1368534157263</v>
      </c>
      <c r="R390" s="44"/>
    </row>
    <row r="391" spans="1:18" s="1" customFormat="1" x14ac:dyDescent="0.2">
      <c r="A391" s="14">
        <f t="shared" ref="A391:A454" si="79">EDATE(A390,1)</f>
        <v>33878</v>
      </c>
      <c r="B391" s="1">
        <f t="shared" si="71"/>
        <v>10</v>
      </c>
      <c r="C391" s="31"/>
      <c r="D391" s="31"/>
      <c r="E391" s="31"/>
      <c r="F391" s="34">
        <v>16.22142857</v>
      </c>
      <c r="G391" s="13">
        <f t="shared" si="72"/>
        <v>0</v>
      </c>
      <c r="H391" s="13">
        <f t="shared" si="73"/>
        <v>16.22142857</v>
      </c>
      <c r="I391" s="16">
        <f t="shared" ref="I391:I454" si="80">H391+K390-L390</f>
        <v>16.221458391437597</v>
      </c>
      <c r="J391" s="13">
        <f t="shared" si="74"/>
        <v>15.849246574197245</v>
      </c>
      <c r="K391" s="13">
        <f t="shared" si="75"/>
        <v>0.37221181724035191</v>
      </c>
      <c r="L391" s="13">
        <f t="shared" si="76"/>
        <v>0</v>
      </c>
      <c r="M391" s="13">
        <f t="shared" ref="M391:M454" si="81">L391+M390-N390</f>
        <v>1.7688312131613837E-3</v>
      </c>
      <c r="N391" s="13">
        <f t="shared" si="77"/>
        <v>1.0966753521600579E-3</v>
      </c>
      <c r="O391" s="13">
        <f t="shared" si="78"/>
        <v>1.0966753521600579E-3</v>
      </c>
      <c r="Q391" s="41">
        <v>18.288290382951249</v>
      </c>
      <c r="R391" s="44"/>
    </row>
    <row r="392" spans="1:18" s="1" customFormat="1" x14ac:dyDescent="0.2">
      <c r="A392" s="14">
        <f t="shared" si="79"/>
        <v>33909</v>
      </c>
      <c r="B392" s="1">
        <f t="shared" si="71"/>
        <v>11</v>
      </c>
      <c r="C392" s="31"/>
      <c r="D392" s="31"/>
      <c r="E392" s="31"/>
      <c r="F392" s="34">
        <v>85.121428570000006</v>
      </c>
      <c r="G392" s="13">
        <f t="shared" si="72"/>
        <v>6.4620723880236728</v>
      </c>
      <c r="H392" s="13">
        <f t="shared" si="73"/>
        <v>78.659356181976335</v>
      </c>
      <c r="I392" s="16">
        <f t="shared" si="80"/>
        <v>79.031567999216691</v>
      </c>
      <c r="J392" s="13">
        <f t="shared" si="74"/>
        <v>44.999348221767086</v>
      </c>
      <c r="K392" s="13">
        <f t="shared" si="75"/>
        <v>34.032219777449605</v>
      </c>
      <c r="L392" s="13">
        <f t="shared" si="76"/>
        <v>23.058672228005523</v>
      </c>
      <c r="M392" s="13">
        <f t="shared" si="81"/>
        <v>23.059344383866527</v>
      </c>
      <c r="N392" s="13">
        <f t="shared" si="77"/>
        <v>14.296793517997246</v>
      </c>
      <c r="O392" s="13">
        <f t="shared" si="78"/>
        <v>20.758865906020919</v>
      </c>
      <c r="Q392" s="41">
        <v>13.903787611738229</v>
      </c>
      <c r="R392" s="44"/>
    </row>
    <row r="393" spans="1:18" s="1" customFormat="1" x14ac:dyDescent="0.2">
      <c r="A393" s="14">
        <f t="shared" si="79"/>
        <v>33939</v>
      </c>
      <c r="B393" s="1">
        <f t="shared" si="71"/>
        <v>12</v>
      </c>
      <c r="C393" s="31"/>
      <c r="D393" s="31"/>
      <c r="E393" s="31"/>
      <c r="F393" s="34">
        <v>40.9</v>
      </c>
      <c r="G393" s="13">
        <f t="shared" si="72"/>
        <v>1.5179926467520914</v>
      </c>
      <c r="H393" s="13">
        <f t="shared" si="73"/>
        <v>39.382007353247907</v>
      </c>
      <c r="I393" s="16">
        <f t="shared" si="80"/>
        <v>50.355554902691992</v>
      </c>
      <c r="J393" s="13">
        <f t="shared" si="74"/>
        <v>34.041765371470788</v>
      </c>
      <c r="K393" s="13">
        <f t="shared" si="75"/>
        <v>16.313789531221204</v>
      </c>
      <c r="L393" s="13">
        <f t="shared" si="76"/>
        <v>5.2099622119431706</v>
      </c>
      <c r="M393" s="13">
        <f t="shared" si="81"/>
        <v>13.972513077812453</v>
      </c>
      <c r="N393" s="13">
        <f t="shared" si="77"/>
        <v>8.6629581082437213</v>
      </c>
      <c r="O393" s="13">
        <f t="shared" si="78"/>
        <v>10.180950754995813</v>
      </c>
      <c r="Q393" s="41">
        <v>11.41989567239607</v>
      </c>
      <c r="R393" s="44"/>
    </row>
    <row r="394" spans="1:18" s="1" customFormat="1" x14ac:dyDescent="0.2">
      <c r="A394" s="14">
        <f t="shared" si="79"/>
        <v>33970</v>
      </c>
      <c r="B394" s="1">
        <f t="shared" si="71"/>
        <v>1</v>
      </c>
      <c r="C394" s="31"/>
      <c r="D394" s="31"/>
      <c r="E394" s="31"/>
      <c r="F394" s="34">
        <v>18.985714290000001</v>
      </c>
      <c r="G394" s="13">
        <f t="shared" si="72"/>
        <v>0</v>
      </c>
      <c r="H394" s="13">
        <f t="shared" si="73"/>
        <v>18.985714290000001</v>
      </c>
      <c r="I394" s="16">
        <f t="shared" si="80"/>
        <v>30.089541609278037</v>
      </c>
      <c r="J394" s="13">
        <f t="shared" si="74"/>
        <v>25.413403682396925</v>
      </c>
      <c r="K394" s="13">
        <f t="shared" si="75"/>
        <v>4.6761379268811112</v>
      </c>
      <c r="L394" s="13">
        <f t="shared" si="76"/>
        <v>0</v>
      </c>
      <c r="M394" s="13">
        <f t="shared" si="81"/>
        <v>5.3095549695687314</v>
      </c>
      <c r="N394" s="13">
        <f t="shared" si="77"/>
        <v>3.2919240811326134</v>
      </c>
      <c r="O394" s="13">
        <f t="shared" si="78"/>
        <v>3.2919240811326134</v>
      </c>
      <c r="Q394" s="41">
        <v>11.820140893548389</v>
      </c>
      <c r="R394" s="44"/>
    </row>
    <row r="395" spans="1:18" s="1" customFormat="1" x14ac:dyDescent="0.2">
      <c r="A395" s="14">
        <f t="shared" si="79"/>
        <v>34001</v>
      </c>
      <c r="B395" s="1">
        <f t="shared" si="71"/>
        <v>2</v>
      </c>
      <c r="C395" s="31"/>
      <c r="D395" s="31"/>
      <c r="E395" s="31"/>
      <c r="F395" s="34">
        <v>5.8571428570000004</v>
      </c>
      <c r="G395" s="13">
        <f t="shared" si="72"/>
        <v>0</v>
      </c>
      <c r="H395" s="13">
        <f t="shared" si="73"/>
        <v>5.8571428570000004</v>
      </c>
      <c r="I395" s="16">
        <f t="shared" si="80"/>
        <v>10.533280783881111</v>
      </c>
      <c r="J395" s="13">
        <f t="shared" si="74"/>
        <v>10.348111472652466</v>
      </c>
      <c r="K395" s="13">
        <f t="shared" si="75"/>
        <v>0.18516931122864477</v>
      </c>
      <c r="L395" s="13">
        <f t="shared" si="76"/>
        <v>0</v>
      </c>
      <c r="M395" s="13">
        <f t="shared" si="81"/>
        <v>2.017630888436118</v>
      </c>
      <c r="N395" s="13">
        <f t="shared" si="77"/>
        <v>1.2509311508303931</v>
      </c>
      <c r="O395" s="13">
        <f t="shared" si="78"/>
        <v>1.2509311508303931</v>
      </c>
      <c r="Q395" s="41">
        <v>14.085848696105449</v>
      </c>
      <c r="R395" s="44"/>
    </row>
    <row r="396" spans="1:18" s="1" customFormat="1" x14ac:dyDescent="0.2">
      <c r="A396" s="14">
        <f t="shared" si="79"/>
        <v>34029</v>
      </c>
      <c r="B396" s="1">
        <f t="shared" si="71"/>
        <v>3</v>
      </c>
      <c r="C396" s="31"/>
      <c r="D396" s="31"/>
      <c r="E396" s="31"/>
      <c r="F396" s="34">
        <v>103.45</v>
      </c>
      <c r="G396" s="13">
        <f t="shared" si="72"/>
        <v>8.5112580797538495</v>
      </c>
      <c r="H396" s="13">
        <f t="shared" si="73"/>
        <v>94.938741920246159</v>
      </c>
      <c r="I396" s="16">
        <f t="shared" si="80"/>
        <v>95.123911231474807</v>
      </c>
      <c r="J396" s="13">
        <f t="shared" si="74"/>
        <v>47.974106511579585</v>
      </c>
      <c r="K396" s="13">
        <f t="shared" si="75"/>
        <v>47.149804719895222</v>
      </c>
      <c r="L396" s="13">
        <f t="shared" si="76"/>
        <v>36.272707923894323</v>
      </c>
      <c r="M396" s="13">
        <f t="shared" si="81"/>
        <v>37.03940766150005</v>
      </c>
      <c r="N396" s="13">
        <f t="shared" si="77"/>
        <v>22.96443275013003</v>
      </c>
      <c r="O396" s="13">
        <f t="shared" si="78"/>
        <v>31.475690829883881</v>
      </c>
      <c r="Q396" s="41">
        <v>14.118452178600331</v>
      </c>
      <c r="R396" s="44"/>
    </row>
    <row r="397" spans="1:18" s="1" customFormat="1" x14ac:dyDescent="0.2">
      <c r="A397" s="14">
        <f t="shared" si="79"/>
        <v>34060</v>
      </c>
      <c r="B397" s="1">
        <f t="shared" si="71"/>
        <v>4</v>
      </c>
      <c r="C397" s="31"/>
      <c r="D397" s="31"/>
      <c r="E397" s="31"/>
      <c r="F397" s="34">
        <v>27.34285714</v>
      </c>
      <c r="G397" s="13">
        <f t="shared" si="72"/>
        <v>2.2660514986208892E-3</v>
      </c>
      <c r="H397" s="13">
        <f t="shared" si="73"/>
        <v>27.34059108850138</v>
      </c>
      <c r="I397" s="16">
        <f t="shared" si="80"/>
        <v>38.217687884502276</v>
      </c>
      <c r="J397" s="13">
        <f t="shared" si="74"/>
        <v>32.5322440364776</v>
      </c>
      <c r="K397" s="13">
        <f t="shared" si="75"/>
        <v>5.6854438480246756</v>
      </c>
      <c r="L397" s="13">
        <f t="shared" si="76"/>
        <v>0</v>
      </c>
      <c r="M397" s="13">
        <f t="shared" si="81"/>
        <v>14.07497491137002</v>
      </c>
      <c r="N397" s="13">
        <f t="shared" si="77"/>
        <v>8.7264844450494135</v>
      </c>
      <c r="O397" s="13">
        <f t="shared" si="78"/>
        <v>8.7287504965480345</v>
      </c>
      <c r="Q397" s="41">
        <v>15.69355082799893</v>
      </c>
      <c r="R397" s="44"/>
    </row>
    <row r="398" spans="1:18" s="1" customFormat="1" x14ac:dyDescent="0.2">
      <c r="A398" s="14">
        <f t="shared" si="79"/>
        <v>34090</v>
      </c>
      <c r="B398" s="1">
        <f t="shared" si="71"/>
        <v>5</v>
      </c>
      <c r="C398" s="31"/>
      <c r="D398" s="31"/>
      <c r="E398" s="31"/>
      <c r="F398" s="34">
        <v>4.4714285709999997</v>
      </c>
      <c r="G398" s="13">
        <f t="shared" si="72"/>
        <v>0</v>
      </c>
      <c r="H398" s="13">
        <f t="shared" si="73"/>
        <v>4.4714285709999997</v>
      </c>
      <c r="I398" s="16">
        <f t="shared" si="80"/>
        <v>10.156872419024676</v>
      </c>
      <c r="J398" s="13">
        <f t="shared" si="74"/>
        <v>10.08726055520723</v>
      </c>
      <c r="K398" s="13">
        <f t="shared" si="75"/>
        <v>6.9611863817446107E-2</v>
      </c>
      <c r="L398" s="13">
        <f t="shared" si="76"/>
        <v>0</v>
      </c>
      <c r="M398" s="13">
        <f t="shared" si="81"/>
        <v>5.348490466320607</v>
      </c>
      <c r="N398" s="13">
        <f t="shared" si="77"/>
        <v>3.3160640891187763</v>
      </c>
      <c r="O398" s="13">
        <f t="shared" si="78"/>
        <v>3.3160640891187763</v>
      </c>
      <c r="Q398" s="41">
        <v>20.382403247233661</v>
      </c>
      <c r="R398" s="44"/>
    </row>
    <row r="399" spans="1:18" s="1" customFormat="1" x14ac:dyDescent="0.2">
      <c r="A399" s="14">
        <f t="shared" si="79"/>
        <v>34121</v>
      </c>
      <c r="B399" s="1">
        <f t="shared" si="71"/>
        <v>6</v>
      </c>
      <c r="C399" s="31"/>
      <c r="D399" s="31"/>
      <c r="E399" s="31"/>
      <c r="F399" s="34">
        <v>2.6071428569999999</v>
      </c>
      <c r="G399" s="13">
        <f t="shared" si="72"/>
        <v>0</v>
      </c>
      <c r="H399" s="13">
        <f t="shared" si="73"/>
        <v>2.6071428569999999</v>
      </c>
      <c r="I399" s="16">
        <f t="shared" si="80"/>
        <v>2.676754720817446</v>
      </c>
      <c r="J399" s="13">
        <f t="shared" si="74"/>
        <v>2.6757315377424553</v>
      </c>
      <c r="K399" s="13">
        <f t="shared" si="75"/>
        <v>1.0231830749907189E-3</v>
      </c>
      <c r="L399" s="13">
        <f t="shared" si="76"/>
        <v>0</v>
      </c>
      <c r="M399" s="13">
        <f t="shared" si="81"/>
        <v>2.0324263772018307</v>
      </c>
      <c r="N399" s="13">
        <f t="shared" si="77"/>
        <v>1.2601043538651351</v>
      </c>
      <c r="O399" s="13">
        <f t="shared" si="78"/>
        <v>1.2601043538651351</v>
      </c>
      <c r="Q399" s="41">
        <v>22.002116481499531</v>
      </c>
      <c r="R399" s="44"/>
    </row>
    <row r="400" spans="1:18" s="1" customFormat="1" x14ac:dyDescent="0.2">
      <c r="A400" s="14">
        <f t="shared" si="79"/>
        <v>34151</v>
      </c>
      <c r="B400" s="1">
        <f t="shared" si="71"/>
        <v>7</v>
      </c>
      <c r="C400" s="31"/>
      <c r="D400" s="31"/>
      <c r="E400" s="31"/>
      <c r="F400" s="34">
        <v>1.3571428569999999</v>
      </c>
      <c r="G400" s="13">
        <f t="shared" si="72"/>
        <v>0</v>
      </c>
      <c r="H400" s="13">
        <f t="shared" si="73"/>
        <v>1.3571428569999999</v>
      </c>
      <c r="I400" s="16">
        <f t="shared" si="80"/>
        <v>1.3581660400749906</v>
      </c>
      <c r="J400" s="13">
        <f t="shared" si="74"/>
        <v>1.3580440274543264</v>
      </c>
      <c r="K400" s="13">
        <f t="shared" si="75"/>
        <v>1.220126206642469E-4</v>
      </c>
      <c r="L400" s="13">
        <f t="shared" si="76"/>
        <v>0</v>
      </c>
      <c r="M400" s="13">
        <f t="shared" si="81"/>
        <v>0.77232202333669564</v>
      </c>
      <c r="N400" s="13">
        <f t="shared" si="77"/>
        <v>0.47883965446875132</v>
      </c>
      <c r="O400" s="13">
        <f t="shared" si="78"/>
        <v>0.47883965446875132</v>
      </c>
      <c r="Q400" s="41">
        <v>22.65136200000001</v>
      </c>
      <c r="R400" s="44"/>
    </row>
    <row r="401" spans="1:18" s="1" customFormat="1" ht="13.5" customHeight="1" thickBot="1" x14ac:dyDescent="0.25">
      <c r="A401" s="14">
        <f t="shared" si="79"/>
        <v>34182</v>
      </c>
      <c r="B401" s="3">
        <f t="shared" si="71"/>
        <v>8</v>
      </c>
      <c r="C401" s="32"/>
      <c r="D401" s="32"/>
      <c r="E401" s="32"/>
      <c r="F401" s="34">
        <v>20.742857140000002</v>
      </c>
      <c r="G401" s="13">
        <f t="shared" si="72"/>
        <v>0</v>
      </c>
      <c r="H401" s="13">
        <f t="shared" si="73"/>
        <v>20.742857140000002</v>
      </c>
      <c r="I401" s="16">
        <f t="shared" si="80"/>
        <v>20.742979152620666</v>
      </c>
      <c r="J401" s="13">
        <f t="shared" si="74"/>
        <v>20.302317758130918</v>
      </c>
      <c r="K401" s="13">
        <f t="shared" si="75"/>
        <v>0.44066139448974795</v>
      </c>
      <c r="L401" s="13">
        <f t="shared" si="76"/>
        <v>0</v>
      </c>
      <c r="M401" s="13">
        <f t="shared" si="81"/>
        <v>0.29348236886794432</v>
      </c>
      <c r="N401" s="13">
        <f t="shared" si="77"/>
        <v>0.18195906869812548</v>
      </c>
      <c r="O401" s="13">
        <f t="shared" si="78"/>
        <v>0.18195906869812548</v>
      </c>
      <c r="Q401" s="42">
        <v>22.326328173164459</v>
      </c>
      <c r="R401" s="47"/>
    </row>
    <row r="402" spans="1:18" x14ac:dyDescent="0.2">
      <c r="A402" s="14">
        <f t="shared" si="79"/>
        <v>34213</v>
      </c>
      <c r="B402" s="1">
        <v>9</v>
      </c>
      <c r="F402" s="34">
        <v>1.842857143</v>
      </c>
      <c r="G402" s="13">
        <f t="shared" si="72"/>
        <v>0</v>
      </c>
      <c r="H402" s="13">
        <f t="shared" si="73"/>
        <v>1.842857143</v>
      </c>
      <c r="I402" s="16">
        <f t="shared" si="80"/>
        <v>2.2835185374897478</v>
      </c>
      <c r="J402" s="13">
        <f t="shared" si="74"/>
        <v>2.282887521831352</v>
      </c>
      <c r="K402" s="13">
        <f t="shared" si="75"/>
        <v>6.3101565839573937E-4</v>
      </c>
      <c r="L402" s="13">
        <f t="shared" si="76"/>
        <v>0</v>
      </c>
      <c r="M402" s="13">
        <f t="shared" si="81"/>
        <v>0.11152330016981885</v>
      </c>
      <c r="N402" s="13">
        <f t="shared" si="77"/>
        <v>6.914444610528768E-2</v>
      </c>
      <c r="O402" s="13">
        <f t="shared" si="78"/>
        <v>6.914444610528768E-2</v>
      </c>
      <c r="P402" s="1"/>
      <c r="Q402">
        <v>22.050553666551689</v>
      </c>
    </row>
    <row r="403" spans="1:18" x14ac:dyDescent="0.2">
      <c r="A403" s="14">
        <f t="shared" si="79"/>
        <v>34243</v>
      </c>
      <c r="B403" s="1">
        <f>B402+1</f>
        <v>10</v>
      </c>
      <c r="F403" s="34">
        <v>1.0285714290000001</v>
      </c>
      <c r="G403" s="13">
        <f t="shared" si="72"/>
        <v>0</v>
      </c>
      <c r="H403" s="13">
        <f t="shared" si="73"/>
        <v>1.0285714290000001</v>
      </c>
      <c r="I403" s="16">
        <f t="shared" si="80"/>
        <v>1.0292024446583958</v>
      </c>
      <c r="J403" s="13">
        <f t="shared" si="74"/>
        <v>1.0291342203395943</v>
      </c>
      <c r="K403" s="13">
        <f t="shared" si="75"/>
        <v>6.8224318801490824E-5</v>
      </c>
      <c r="L403" s="13">
        <f t="shared" si="76"/>
        <v>0</v>
      </c>
      <c r="M403" s="13">
        <f t="shared" si="81"/>
        <v>4.2378854064531166E-2</v>
      </c>
      <c r="N403" s="13">
        <f t="shared" si="77"/>
        <v>2.6274889520009323E-2</v>
      </c>
      <c r="O403" s="13">
        <f t="shared" si="78"/>
        <v>2.6274889520009323E-2</v>
      </c>
      <c r="P403" s="1"/>
      <c r="Q403">
        <v>20.87683134055165</v>
      </c>
    </row>
    <row r="404" spans="1:18" x14ac:dyDescent="0.2">
      <c r="A404" s="14">
        <f t="shared" si="79"/>
        <v>34274</v>
      </c>
      <c r="B404" s="1">
        <f>B403+1</f>
        <v>11</v>
      </c>
      <c r="F404" s="34">
        <v>8.25</v>
      </c>
      <c r="G404" s="13">
        <f t="shared" si="72"/>
        <v>0</v>
      </c>
      <c r="H404" s="13">
        <f t="shared" si="73"/>
        <v>8.25</v>
      </c>
      <c r="I404" s="16">
        <f t="shared" si="80"/>
        <v>8.2500682243188024</v>
      </c>
      <c r="J404" s="13">
        <f t="shared" si="74"/>
        <v>8.1764280942512073</v>
      </c>
      <c r="K404" s="13">
        <f t="shared" si="75"/>
        <v>7.3640130067595067E-2</v>
      </c>
      <c r="L404" s="13">
        <f t="shared" si="76"/>
        <v>0</v>
      </c>
      <c r="M404" s="13">
        <f t="shared" si="81"/>
        <v>1.6103964544521843E-2</v>
      </c>
      <c r="N404" s="13">
        <f t="shared" si="77"/>
        <v>9.9844580176035418E-3</v>
      </c>
      <c r="O404" s="13">
        <f t="shared" si="78"/>
        <v>9.9844580176035418E-3</v>
      </c>
      <c r="P404" s="1"/>
      <c r="Q404">
        <v>15.540671491758969</v>
      </c>
    </row>
    <row r="405" spans="1:18" x14ac:dyDescent="0.2">
      <c r="A405" s="14">
        <f t="shared" si="79"/>
        <v>34304</v>
      </c>
      <c r="B405" s="1">
        <f>B404+1</f>
        <v>12</v>
      </c>
      <c r="F405" s="34">
        <v>57.021428569999998</v>
      </c>
      <c r="G405" s="13">
        <f t="shared" si="72"/>
        <v>3.3204135763953837</v>
      </c>
      <c r="H405" s="13">
        <f t="shared" si="73"/>
        <v>53.701014993604616</v>
      </c>
      <c r="I405" s="16">
        <f t="shared" si="80"/>
        <v>53.774655123672211</v>
      </c>
      <c r="J405" s="13">
        <f t="shared" si="74"/>
        <v>37.169014850237332</v>
      </c>
      <c r="K405" s="13">
        <f t="shared" si="75"/>
        <v>16.605640273434879</v>
      </c>
      <c r="L405" s="13">
        <f t="shared" si="76"/>
        <v>5.5039588692855048</v>
      </c>
      <c r="M405" s="13">
        <f t="shared" si="81"/>
        <v>5.510078375812423</v>
      </c>
      <c r="N405" s="13">
        <f t="shared" si="77"/>
        <v>3.4162485930037021</v>
      </c>
      <c r="O405" s="13">
        <f t="shared" si="78"/>
        <v>6.7366621693990858</v>
      </c>
      <c r="P405" s="1"/>
      <c r="Q405">
        <v>12.998248951685531</v>
      </c>
    </row>
    <row r="406" spans="1:18" x14ac:dyDescent="0.2">
      <c r="A406" s="14">
        <f t="shared" si="79"/>
        <v>34335</v>
      </c>
      <c r="B406" s="1">
        <v>1</v>
      </c>
      <c r="F406" s="34">
        <v>17.350000000000001</v>
      </c>
      <c r="G406" s="13">
        <f t="shared" si="72"/>
        <v>0</v>
      </c>
      <c r="H406" s="13">
        <f t="shared" si="73"/>
        <v>17.350000000000001</v>
      </c>
      <c r="I406" s="16">
        <f t="shared" si="80"/>
        <v>28.451681404149376</v>
      </c>
      <c r="J406" s="13">
        <f t="shared" si="74"/>
        <v>25.355397386422084</v>
      </c>
      <c r="K406" s="13">
        <f t="shared" si="75"/>
        <v>3.0962840177272923</v>
      </c>
      <c r="L406" s="13">
        <f t="shared" si="76"/>
        <v>0</v>
      </c>
      <c r="M406" s="13">
        <f t="shared" si="81"/>
        <v>2.0938297828087209</v>
      </c>
      <c r="N406" s="13">
        <f t="shared" si="77"/>
        <v>1.2981744653414069</v>
      </c>
      <c r="O406" s="13">
        <f t="shared" si="78"/>
        <v>1.2981744653414069</v>
      </c>
      <c r="P406" s="1"/>
      <c r="Q406">
        <v>14.20491876361038</v>
      </c>
    </row>
    <row r="407" spans="1:18" x14ac:dyDescent="0.2">
      <c r="A407" s="14">
        <f t="shared" si="79"/>
        <v>34366</v>
      </c>
      <c r="B407" s="1">
        <f t="shared" ref="B407:B413" si="82">B406+1</f>
        <v>2</v>
      </c>
      <c r="F407" s="34">
        <v>53.864285709999997</v>
      </c>
      <c r="G407" s="13">
        <f t="shared" si="72"/>
        <v>2.9674361498584325</v>
      </c>
      <c r="H407" s="13">
        <f t="shared" si="73"/>
        <v>50.896849560141561</v>
      </c>
      <c r="I407" s="16">
        <f t="shared" si="80"/>
        <v>53.993133577868853</v>
      </c>
      <c r="J407" s="13">
        <f t="shared" si="74"/>
        <v>37.028857166187713</v>
      </c>
      <c r="K407" s="13">
        <f t="shared" si="75"/>
        <v>16.964276411681141</v>
      </c>
      <c r="L407" s="13">
        <f t="shared" si="76"/>
        <v>5.8652319811742135</v>
      </c>
      <c r="M407" s="13">
        <f t="shared" si="81"/>
        <v>6.6608872986415273</v>
      </c>
      <c r="N407" s="13">
        <f t="shared" si="77"/>
        <v>4.1297501251577469</v>
      </c>
      <c r="O407" s="13">
        <f t="shared" si="78"/>
        <v>7.0971862750161794</v>
      </c>
      <c r="P407" s="1"/>
      <c r="Q407">
        <v>12.83996389354839</v>
      </c>
    </row>
    <row r="408" spans="1:18" x14ac:dyDescent="0.2">
      <c r="A408" s="14">
        <f t="shared" si="79"/>
        <v>34394</v>
      </c>
      <c r="B408" s="1">
        <f t="shared" si="82"/>
        <v>3</v>
      </c>
      <c r="F408" s="34">
        <v>14.3</v>
      </c>
      <c r="G408" s="13">
        <f t="shared" si="72"/>
        <v>0</v>
      </c>
      <c r="H408" s="13">
        <f t="shared" si="73"/>
        <v>14.3</v>
      </c>
      <c r="I408" s="16">
        <f t="shared" si="80"/>
        <v>25.399044430506926</v>
      </c>
      <c r="J408" s="13">
        <f t="shared" si="74"/>
        <v>23.428119664882981</v>
      </c>
      <c r="K408" s="13">
        <f t="shared" si="75"/>
        <v>1.9709247656239448</v>
      </c>
      <c r="L408" s="13">
        <f t="shared" si="76"/>
        <v>0</v>
      </c>
      <c r="M408" s="13">
        <f t="shared" si="81"/>
        <v>2.5311371734837804</v>
      </c>
      <c r="N408" s="13">
        <f t="shared" si="77"/>
        <v>1.5693050475599439</v>
      </c>
      <c r="O408" s="13">
        <f t="shared" si="78"/>
        <v>1.5693050475599439</v>
      </c>
      <c r="P408" s="1"/>
      <c r="Q408">
        <v>15.382349439240301</v>
      </c>
    </row>
    <row r="409" spans="1:18" x14ac:dyDescent="0.2">
      <c r="A409" s="14">
        <f t="shared" si="79"/>
        <v>34425</v>
      </c>
      <c r="B409" s="1">
        <f t="shared" si="82"/>
        <v>4</v>
      </c>
      <c r="F409" s="34">
        <v>133.1285714</v>
      </c>
      <c r="G409" s="13">
        <f t="shared" si="72"/>
        <v>11.829405601296529</v>
      </c>
      <c r="H409" s="13">
        <f t="shared" si="73"/>
        <v>121.29916579870347</v>
      </c>
      <c r="I409" s="16">
        <f t="shared" si="80"/>
        <v>123.27009056432742</v>
      </c>
      <c r="J409" s="13">
        <f t="shared" si="74"/>
        <v>54.581808206921025</v>
      </c>
      <c r="K409" s="13">
        <f t="shared" si="75"/>
        <v>68.688282357406393</v>
      </c>
      <c r="L409" s="13">
        <f t="shared" si="76"/>
        <v>57.969553310139098</v>
      </c>
      <c r="M409" s="13">
        <f t="shared" si="81"/>
        <v>58.931385436062932</v>
      </c>
      <c r="N409" s="13">
        <f t="shared" si="77"/>
        <v>36.537458970359019</v>
      </c>
      <c r="O409" s="13">
        <f t="shared" si="78"/>
        <v>48.366864571655547</v>
      </c>
      <c r="P409" s="1"/>
      <c r="Q409">
        <v>15.43333502982833</v>
      </c>
    </row>
    <row r="410" spans="1:18" x14ac:dyDescent="0.2">
      <c r="A410" s="14">
        <f t="shared" si="79"/>
        <v>34455</v>
      </c>
      <c r="B410" s="1">
        <f t="shared" si="82"/>
        <v>5</v>
      </c>
      <c r="F410" s="34">
        <v>7.6142857140000002</v>
      </c>
      <c r="G410" s="13">
        <f t="shared" si="72"/>
        <v>0</v>
      </c>
      <c r="H410" s="13">
        <f t="shared" si="73"/>
        <v>7.6142857140000002</v>
      </c>
      <c r="I410" s="16">
        <f t="shared" si="80"/>
        <v>18.3330147612673</v>
      </c>
      <c r="J410" s="13">
        <f t="shared" si="74"/>
        <v>17.811106497679109</v>
      </c>
      <c r="K410" s="13">
        <f t="shared" si="75"/>
        <v>0.52190826358819109</v>
      </c>
      <c r="L410" s="13">
        <f t="shared" si="76"/>
        <v>0</v>
      </c>
      <c r="M410" s="13">
        <f t="shared" si="81"/>
        <v>22.393926465703913</v>
      </c>
      <c r="N410" s="13">
        <f t="shared" si="77"/>
        <v>13.884234408736425</v>
      </c>
      <c r="O410" s="13">
        <f t="shared" si="78"/>
        <v>13.884234408736425</v>
      </c>
      <c r="P410" s="1"/>
      <c r="Q410">
        <v>18.433488456598361</v>
      </c>
    </row>
    <row r="411" spans="1:18" x14ac:dyDescent="0.2">
      <c r="A411" s="14">
        <f t="shared" si="79"/>
        <v>34486</v>
      </c>
      <c r="B411" s="1">
        <f t="shared" si="82"/>
        <v>6</v>
      </c>
      <c r="F411" s="34">
        <v>3.792857143</v>
      </c>
      <c r="G411" s="13">
        <f t="shared" si="72"/>
        <v>0</v>
      </c>
      <c r="H411" s="13">
        <f t="shared" si="73"/>
        <v>3.792857143</v>
      </c>
      <c r="I411" s="16">
        <f t="shared" si="80"/>
        <v>4.3147654065881911</v>
      </c>
      <c r="J411" s="13">
        <f t="shared" si="74"/>
        <v>4.3115207783278979</v>
      </c>
      <c r="K411" s="13">
        <f t="shared" si="75"/>
        <v>3.2446282602931475E-3</v>
      </c>
      <c r="L411" s="13">
        <f t="shared" si="76"/>
        <v>0</v>
      </c>
      <c r="M411" s="13">
        <f t="shared" si="81"/>
        <v>8.5096920569674879</v>
      </c>
      <c r="N411" s="13">
        <f t="shared" si="77"/>
        <v>5.2760090753198421</v>
      </c>
      <c r="O411" s="13">
        <f t="shared" si="78"/>
        <v>5.2760090753198421</v>
      </c>
      <c r="P411" s="1"/>
      <c r="Q411">
        <v>23.976007354582499</v>
      </c>
    </row>
    <row r="412" spans="1:18" x14ac:dyDescent="0.2">
      <c r="A412" s="14">
        <f t="shared" si="79"/>
        <v>34516</v>
      </c>
      <c r="B412" s="1">
        <f t="shared" si="82"/>
        <v>7</v>
      </c>
      <c r="F412" s="34">
        <v>0.485714286</v>
      </c>
      <c r="G412" s="13">
        <f t="shared" si="72"/>
        <v>0</v>
      </c>
      <c r="H412" s="13">
        <f t="shared" si="73"/>
        <v>0.485714286</v>
      </c>
      <c r="I412" s="16">
        <f t="shared" si="80"/>
        <v>0.48895891426029314</v>
      </c>
      <c r="J412" s="13">
        <f t="shared" si="74"/>
        <v>0.4889549764719453</v>
      </c>
      <c r="K412" s="13">
        <f t="shared" si="75"/>
        <v>3.9377883478408648E-6</v>
      </c>
      <c r="L412" s="13">
        <f t="shared" si="76"/>
        <v>0</v>
      </c>
      <c r="M412" s="13">
        <f t="shared" si="81"/>
        <v>3.2336829816476458</v>
      </c>
      <c r="N412" s="13">
        <f t="shared" si="77"/>
        <v>2.0048834486215403</v>
      </c>
      <c r="O412" s="13">
        <f t="shared" si="78"/>
        <v>2.0048834486215403</v>
      </c>
      <c r="P412" s="1"/>
      <c r="Q412">
        <v>25.285588564814631</v>
      </c>
    </row>
    <row r="413" spans="1:18" ht="13.5" customHeight="1" thickBot="1" x14ac:dyDescent="0.25">
      <c r="A413" s="14">
        <f t="shared" si="79"/>
        <v>34547</v>
      </c>
      <c r="B413" s="3">
        <f t="shared" si="82"/>
        <v>8</v>
      </c>
      <c r="F413" s="34">
        <v>5.3285714290000001</v>
      </c>
      <c r="G413" s="13">
        <f t="shared" si="72"/>
        <v>0</v>
      </c>
      <c r="H413" s="13">
        <f t="shared" si="73"/>
        <v>5.3285714290000001</v>
      </c>
      <c r="I413" s="16">
        <f t="shared" si="80"/>
        <v>5.328575366788348</v>
      </c>
      <c r="J413" s="13">
        <f t="shared" si="74"/>
        <v>5.3243029673264033</v>
      </c>
      <c r="K413" s="13">
        <f t="shared" si="75"/>
        <v>4.272399461944687E-3</v>
      </c>
      <c r="L413" s="13">
        <f t="shared" si="76"/>
        <v>0</v>
      </c>
      <c r="M413" s="13">
        <f t="shared" si="81"/>
        <v>1.2287995330261055</v>
      </c>
      <c r="N413" s="13">
        <f t="shared" si="77"/>
        <v>0.76185571047618539</v>
      </c>
      <c r="O413" s="13">
        <f t="shared" si="78"/>
        <v>0.76185571047618539</v>
      </c>
      <c r="P413" s="1"/>
      <c r="Q413">
        <v>26.552184000000011</v>
      </c>
    </row>
    <row r="414" spans="1:18" x14ac:dyDescent="0.2">
      <c r="A414" s="14">
        <f t="shared" si="79"/>
        <v>34578</v>
      </c>
      <c r="B414" s="1">
        <v>9</v>
      </c>
      <c r="F414" s="34">
        <v>155.94999999999999</v>
      </c>
      <c r="G414" s="13">
        <f t="shared" si="72"/>
        <v>14.380905325678583</v>
      </c>
      <c r="H414" s="13">
        <f t="shared" si="73"/>
        <v>141.56909467432141</v>
      </c>
      <c r="I414" s="16">
        <f t="shared" si="80"/>
        <v>141.57336707378334</v>
      </c>
      <c r="J414" s="13">
        <f t="shared" si="74"/>
        <v>84.235014888970014</v>
      </c>
      <c r="K414" s="13">
        <f t="shared" si="75"/>
        <v>57.338352184813331</v>
      </c>
      <c r="L414" s="13">
        <f t="shared" si="76"/>
        <v>46.536169565758456</v>
      </c>
      <c r="M414" s="13">
        <f t="shared" si="81"/>
        <v>47.003113388308378</v>
      </c>
      <c r="N414" s="13">
        <f t="shared" si="77"/>
        <v>29.141930300751195</v>
      </c>
      <c r="O414" s="13">
        <f t="shared" si="78"/>
        <v>43.522835626429782</v>
      </c>
      <c r="P414" s="1"/>
      <c r="Q414">
        <v>23.13226997176454</v>
      </c>
    </row>
    <row r="415" spans="1:18" x14ac:dyDescent="0.2">
      <c r="A415" s="14">
        <f t="shared" si="79"/>
        <v>34608</v>
      </c>
      <c r="B415" s="1">
        <f>B414+1</f>
        <v>10</v>
      </c>
      <c r="F415" s="34">
        <v>9.9928571430000002</v>
      </c>
      <c r="G415" s="13">
        <f t="shared" si="72"/>
        <v>0</v>
      </c>
      <c r="H415" s="13">
        <f t="shared" si="73"/>
        <v>9.9928571430000002</v>
      </c>
      <c r="I415" s="16">
        <f t="shared" si="80"/>
        <v>20.79503976205487</v>
      </c>
      <c r="J415" s="13">
        <f t="shared" si="74"/>
        <v>20.131011680371856</v>
      </c>
      <c r="K415" s="13">
        <f t="shared" si="75"/>
        <v>0.66402808168301419</v>
      </c>
      <c r="L415" s="13">
        <f t="shared" si="76"/>
        <v>0</v>
      </c>
      <c r="M415" s="13">
        <f t="shared" si="81"/>
        <v>17.861183087557183</v>
      </c>
      <c r="N415" s="13">
        <f t="shared" si="77"/>
        <v>11.073933514285454</v>
      </c>
      <c r="O415" s="13">
        <f t="shared" si="78"/>
        <v>11.073933514285454</v>
      </c>
      <c r="P415" s="1"/>
      <c r="Q415">
        <v>19.364569270288801</v>
      </c>
    </row>
    <row r="416" spans="1:18" x14ac:dyDescent="0.2">
      <c r="A416" s="14">
        <f t="shared" si="79"/>
        <v>34639</v>
      </c>
      <c r="B416" s="1">
        <f>B415+1</f>
        <v>11</v>
      </c>
      <c r="F416" s="34">
        <v>46.385714290000003</v>
      </c>
      <c r="G416" s="13">
        <f t="shared" si="72"/>
        <v>2.1313108900707292</v>
      </c>
      <c r="H416" s="13">
        <f t="shared" si="73"/>
        <v>44.254403399929274</v>
      </c>
      <c r="I416" s="16">
        <f t="shared" si="80"/>
        <v>44.918431481612288</v>
      </c>
      <c r="J416" s="13">
        <f t="shared" si="74"/>
        <v>35.949348740346267</v>
      </c>
      <c r="K416" s="13">
        <f t="shared" si="75"/>
        <v>8.9690827412660212</v>
      </c>
      <c r="L416" s="13">
        <f t="shared" si="76"/>
        <v>0</v>
      </c>
      <c r="M416" s="13">
        <f t="shared" si="81"/>
        <v>6.7872495732717297</v>
      </c>
      <c r="N416" s="13">
        <f t="shared" si="77"/>
        <v>4.2080947354284728</v>
      </c>
      <c r="O416" s="13">
        <f t="shared" si="78"/>
        <v>6.3394056254992019</v>
      </c>
      <c r="Q416">
        <v>15.21617718040207</v>
      </c>
    </row>
    <row r="417" spans="1:17" x14ac:dyDescent="0.2">
      <c r="A417" s="14">
        <f t="shared" si="79"/>
        <v>34669</v>
      </c>
      <c r="B417" s="1">
        <f>B416+1</f>
        <v>12</v>
      </c>
      <c r="F417" s="34">
        <v>34.085714289999999</v>
      </c>
      <c r="G417" s="13">
        <f t="shared" si="72"/>
        <v>0.75613639245407638</v>
      </c>
      <c r="H417" s="13">
        <f t="shared" si="73"/>
        <v>33.329577897545924</v>
      </c>
      <c r="I417" s="16">
        <f t="shared" si="80"/>
        <v>42.298660638811945</v>
      </c>
      <c r="J417" s="13">
        <f t="shared" si="74"/>
        <v>30.863939111987548</v>
      </c>
      <c r="K417" s="13">
        <f t="shared" si="75"/>
        <v>11.434721526824397</v>
      </c>
      <c r="L417" s="13">
        <f t="shared" si="76"/>
        <v>0.2950194800573227</v>
      </c>
      <c r="M417" s="13">
        <f t="shared" si="81"/>
        <v>2.8741743179005796</v>
      </c>
      <c r="N417" s="13">
        <f t="shared" si="77"/>
        <v>1.7819880770983594</v>
      </c>
      <c r="O417" s="13">
        <f t="shared" si="78"/>
        <v>2.5381244695524359</v>
      </c>
      <c r="Q417">
        <v>11.07501831623259</v>
      </c>
    </row>
    <row r="418" spans="1:17" x14ac:dyDescent="0.2">
      <c r="A418" s="14">
        <f t="shared" si="79"/>
        <v>34700</v>
      </c>
      <c r="B418" s="1">
        <v>1</v>
      </c>
      <c r="F418" s="34">
        <v>61.928571429999998</v>
      </c>
      <c r="G418" s="13">
        <f t="shared" si="72"/>
        <v>3.8690459111298261</v>
      </c>
      <c r="H418" s="13">
        <f t="shared" si="73"/>
        <v>58.059525518870174</v>
      </c>
      <c r="I418" s="16">
        <f t="shared" si="80"/>
        <v>69.199227565637258</v>
      </c>
      <c r="J418" s="13">
        <f t="shared" si="74"/>
        <v>37.558009895081476</v>
      </c>
      <c r="K418" s="13">
        <f t="shared" si="75"/>
        <v>31.641217670555783</v>
      </c>
      <c r="L418" s="13">
        <f t="shared" si="76"/>
        <v>20.650089601854081</v>
      </c>
      <c r="M418" s="13">
        <f t="shared" si="81"/>
        <v>21.742275842656301</v>
      </c>
      <c r="N418" s="13">
        <f t="shared" si="77"/>
        <v>13.480211022446907</v>
      </c>
      <c r="O418" s="13">
        <f t="shared" si="78"/>
        <v>17.349256933576733</v>
      </c>
      <c r="Q418">
        <v>10.93664789354839</v>
      </c>
    </row>
    <row r="419" spans="1:17" x14ac:dyDescent="0.2">
      <c r="A419" s="14">
        <f t="shared" si="79"/>
        <v>34731</v>
      </c>
      <c r="B419" s="1">
        <f t="shared" ref="B419:B425" si="83">B418+1</f>
        <v>2</v>
      </c>
      <c r="F419" s="34">
        <v>22.035714290000001</v>
      </c>
      <c r="G419" s="13">
        <f t="shared" si="72"/>
        <v>0</v>
      </c>
      <c r="H419" s="13">
        <f t="shared" si="73"/>
        <v>22.035714290000001</v>
      </c>
      <c r="I419" s="16">
        <f t="shared" si="80"/>
        <v>33.0268423587017</v>
      </c>
      <c r="J419" s="13">
        <f t="shared" si="74"/>
        <v>28.012190031456935</v>
      </c>
      <c r="K419" s="13">
        <f t="shared" si="75"/>
        <v>5.0146523272447645</v>
      </c>
      <c r="L419" s="13">
        <f t="shared" si="76"/>
        <v>0</v>
      </c>
      <c r="M419" s="13">
        <f t="shared" si="81"/>
        <v>8.2620648202093943</v>
      </c>
      <c r="N419" s="13">
        <f t="shared" si="77"/>
        <v>5.1224801885298241</v>
      </c>
      <c r="O419" s="13">
        <f t="shared" si="78"/>
        <v>5.1224801885298241</v>
      </c>
      <c r="Q419">
        <v>13.40232297113277</v>
      </c>
    </row>
    <row r="420" spans="1:17" x14ac:dyDescent="0.2">
      <c r="A420" s="14">
        <f t="shared" si="79"/>
        <v>34759</v>
      </c>
      <c r="B420" s="1">
        <f t="shared" si="83"/>
        <v>3</v>
      </c>
      <c r="F420" s="34">
        <v>31.214285709999999</v>
      </c>
      <c r="G420" s="13">
        <f t="shared" si="72"/>
        <v>0.43510262375947489</v>
      </c>
      <c r="H420" s="13">
        <f t="shared" si="73"/>
        <v>30.779183086240522</v>
      </c>
      <c r="I420" s="16">
        <f t="shared" si="80"/>
        <v>35.793835413485283</v>
      </c>
      <c r="J420" s="13">
        <f t="shared" si="74"/>
        <v>31.319759142601136</v>
      </c>
      <c r="K420" s="13">
        <f t="shared" si="75"/>
        <v>4.4740762708841473</v>
      </c>
      <c r="L420" s="13">
        <f t="shared" si="76"/>
        <v>0</v>
      </c>
      <c r="M420" s="13">
        <f t="shared" si="81"/>
        <v>3.1395846316795701</v>
      </c>
      <c r="N420" s="13">
        <f t="shared" si="77"/>
        <v>1.9465424716413335</v>
      </c>
      <c r="O420" s="13">
        <f t="shared" si="78"/>
        <v>2.3816450954008084</v>
      </c>
      <c r="Q420">
        <v>16.302694870570839</v>
      </c>
    </row>
    <row r="421" spans="1:17" x14ac:dyDescent="0.2">
      <c r="A421" s="14">
        <f t="shared" si="79"/>
        <v>34790</v>
      </c>
      <c r="B421" s="1">
        <f t="shared" si="83"/>
        <v>4</v>
      </c>
      <c r="F421" s="34">
        <v>19.09285714</v>
      </c>
      <c r="G421" s="13">
        <f t="shared" si="72"/>
        <v>0</v>
      </c>
      <c r="H421" s="13">
        <f t="shared" si="73"/>
        <v>19.09285714</v>
      </c>
      <c r="I421" s="16">
        <f t="shared" si="80"/>
        <v>23.566933410884147</v>
      </c>
      <c r="J421" s="13">
        <f t="shared" si="74"/>
        <v>22.027005277826078</v>
      </c>
      <c r="K421" s="13">
        <f t="shared" si="75"/>
        <v>1.5399281330580692</v>
      </c>
      <c r="L421" s="13">
        <f t="shared" si="76"/>
        <v>0</v>
      </c>
      <c r="M421" s="13">
        <f t="shared" si="81"/>
        <v>1.1930421600382366</v>
      </c>
      <c r="N421" s="13">
        <f t="shared" si="77"/>
        <v>0.73968613922370674</v>
      </c>
      <c r="O421" s="13">
        <f t="shared" si="78"/>
        <v>0.73968613922370674</v>
      </c>
      <c r="Q421">
        <v>15.68438299643868</v>
      </c>
    </row>
    <row r="422" spans="1:17" x14ac:dyDescent="0.2">
      <c r="A422" s="14">
        <f t="shared" si="79"/>
        <v>34820</v>
      </c>
      <c r="B422" s="1">
        <f t="shared" si="83"/>
        <v>5</v>
      </c>
      <c r="F422" s="34">
        <v>20.057142859999999</v>
      </c>
      <c r="G422" s="13">
        <f t="shared" si="72"/>
        <v>0</v>
      </c>
      <c r="H422" s="13">
        <f t="shared" si="73"/>
        <v>20.057142859999999</v>
      </c>
      <c r="I422" s="16">
        <f t="shared" si="80"/>
        <v>21.597070993058068</v>
      </c>
      <c r="J422" s="13">
        <f t="shared" si="74"/>
        <v>20.873747251355532</v>
      </c>
      <c r="K422" s="13">
        <f t="shared" si="75"/>
        <v>0.72332374170253644</v>
      </c>
      <c r="L422" s="13">
        <f t="shared" si="76"/>
        <v>0</v>
      </c>
      <c r="M422" s="13">
        <f t="shared" si="81"/>
        <v>0.45335602081452986</v>
      </c>
      <c r="N422" s="13">
        <f t="shared" si="77"/>
        <v>0.28108073290500851</v>
      </c>
      <c r="O422" s="13">
        <f t="shared" si="78"/>
        <v>0.28108073290500851</v>
      </c>
      <c r="Q422">
        <v>19.54504386357274</v>
      </c>
    </row>
    <row r="423" spans="1:17" x14ac:dyDescent="0.2">
      <c r="A423" s="14">
        <f t="shared" si="79"/>
        <v>34851</v>
      </c>
      <c r="B423" s="1">
        <f t="shared" si="83"/>
        <v>6</v>
      </c>
      <c r="F423" s="34">
        <v>11.84285714</v>
      </c>
      <c r="G423" s="13">
        <f t="shared" si="72"/>
        <v>0</v>
      </c>
      <c r="H423" s="13">
        <f t="shared" si="73"/>
        <v>11.84285714</v>
      </c>
      <c r="I423" s="16">
        <f t="shared" si="80"/>
        <v>12.566180881702536</v>
      </c>
      <c r="J423" s="13">
        <f t="shared" si="74"/>
        <v>12.445003114578098</v>
      </c>
      <c r="K423" s="13">
        <f t="shared" si="75"/>
        <v>0.12117776712443806</v>
      </c>
      <c r="L423" s="13">
        <f t="shared" si="76"/>
        <v>0</v>
      </c>
      <c r="M423" s="13">
        <f t="shared" si="81"/>
        <v>0.17227528790952135</v>
      </c>
      <c r="N423" s="13">
        <f t="shared" si="77"/>
        <v>0.10681067850390323</v>
      </c>
      <c r="O423" s="13">
        <f t="shared" si="78"/>
        <v>0.10681067850390323</v>
      </c>
      <c r="Q423">
        <v>20.947581977439231</v>
      </c>
    </row>
    <row r="424" spans="1:17" x14ac:dyDescent="0.2">
      <c r="A424" s="14">
        <f t="shared" si="79"/>
        <v>34881</v>
      </c>
      <c r="B424" s="1">
        <f t="shared" si="83"/>
        <v>7</v>
      </c>
      <c r="F424" s="34">
        <v>0.485714286</v>
      </c>
      <c r="G424" s="13">
        <f t="shared" si="72"/>
        <v>0</v>
      </c>
      <c r="H424" s="13">
        <f t="shared" si="73"/>
        <v>0.485714286</v>
      </c>
      <c r="I424" s="16">
        <f t="shared" si="80"/>
        <v>0.60689205312443806</v>
      </c>
      <c r="J424" s="13">
        <f t="shared" si="74"/>
        <v>0.60688075200985203</v>
      </c>
      <c r="K424" s="13">
        <f t="shared" si="75"/>
        <v>1.1301114586026451E-5</v>
      </c>
      <c r="L424" s="13">
        <f t="shared" si="76"/>
        <v>0</v>
      </c>
      <c r="M424" s="13">
        <f t="shared" si="81"/>
        <v>6.5464609405618115E-2</v>
      </c>
      <c r="N424" s="13">
        <f t="shared" si="77"/>
        <v>4.0588057831483233E-2</v>
      </c>
      <c r="O424" s="13">
        <f t="shared" si="78"/>
        <v>4.0588057831483233E-2</v>
      </c>
      <c r="Q424">
        <v>22.386828000000008</v>
      </c>
    </row>
    <row r="425" spans="1:17" ht="13.5" customHeight="1" thickBot="1" x14ac:dyDescent="0.25">
      <c r="A425" s="14">
        <f t="shared" si="79"/>
        <v>34912</v>
      </c>
      <c r="B425" s="3">
        <f t="shared" si="83"/>
        <v>8</v>
      </c>
      <c r="F425" s="34">
        <v>25.057142859999999</v>
      </c>
      <c r="G425" s="13">
        <f t="shared" si="72"/>
        <v>0</v>
      </c>
      <c r="H425" s="13">
        <f t="shared" si="73"/>
        <v>25.057142859999999</v>
      </c>
      <c r="I425" s="16">
        <f t="shared" si="80"/>
        <v>25.057154161114585</v>
      </c>
      <c r="J425" s="13">
        <f t="shared" si="74"/>
        <v>24.356799046490039</v>
      </c>
      <c r="K425" s="13">
        <f t="shared" si="75"/>
        <v>0.70035511462454636</v>
      </c>
      <c r="L425" s="13">
        <f t="shared" si="76"/>
        <v>0</v>
      </c>
      <c r="M425" s="13">
        <f t="shared" si="81"/>
        <v>2.4876551574134882E-2</v>
      </c>
      <c r="N425" s="13">
        <f t="shared" si="77"/>
        <v>1.5423461975963627E-2</v>
      </c>
      <c r="O425" s="13">
        <f t="shared" si="78"/>
        <v>1.5423461975963627E-2</v>
      </c>
      <c r="Q425">
        <v>22.987769505095869</v>
      </c>
    </row>
    <row r="426" spans="1:17" x14ac:dyDescent="0.2">
      <c r="A426" s="14">
        <f t="shared" si="79"/>
        <v>34943</v>
      </c>
      <c r="B426" s="1">
        <v>9</v>
      </c>
      <c r="F426" s="34">
        <v>12.32857143</v>
      </c>
      <c r="G426" s="13">
        <f t="shared" si="72"/>
        <v>0</v>
      </c>
      <c r="H426" s="13">
        <f t="shared" si="73"/>
        <v>12.32857143</v>
      </c>
      <c r="I426" s="16">
        <f t="shared" si="80"/>
        <v>13.028926544624547</v>
      </c>
      <c r="J426" s="13">
        <f t="shared" si="74"/>
        <v>12.901857176401693</v>
      </c>
      <c r="K426" s="13">
        <f t="shared" si="75"/>
        <v>0.12706936822285364</v>
      </c>
      <c r="L426" s="13">
        <f t="shared" si="76"/>
        <v>0</v>
      </c>
      <c r="M426" s="13">
        <f t="shared" si="81"/>
        <v>9.4530895981712552E-3</v>
      </c>
      <c r="N426" s="13">
        <f t="shared" si="77"/>
        <v>5.8609155508661786E-3</v>
      </c>
      <c r="O426" s="13">
        <f t="shared" si="78"/>
        <v>5.8609155508661786E-3</v>
      </c>
      <c r="Q426">
        <v>21.377631434026089</v>
      </c>
    </row>
    <row r="427" spans="1:17" x14ac:dyDescent="0.2">
      <c r="A427" s="14">
        <f t="shared" si="79"/>
        <v>34973</v>
      </c>
      <c r="B427" s="1">
        <f>B426+1</f>
        <v>10</v>
      </c>
      <c r="F427" s="34">
        <v>45.72142857</v>
      </c>
      <c r="G427" s="13">
        <f t="shared" si="72"/>
        <v>2.0570418834630124</v>
      </c>
      <c r="H427" s="13">
        <f t="shared" si="73"/>
        <v>43.664386686536986</v>
      </c>
      <c r="I427" s="16">
        <f t="shared" si="80"/>
        <v>43.791456054759841</v>
      </c>
      <c r="J427" s="13">
        <f t="shared" si="74"/>
        <v>37.928306876110391</v>
      </c>
      <c r="K427" s="13">
        <f t="shared" si="75"/>
        <v>5.8631491786494507</v>
      </c>
      <c r="L427" s="13">
        <f t="shared" si="76"/>
        <v>0</v>
      </c>
      <c r="M427" s="13">
        <f t="shared" si="81"/>
        <v>3.5921740473050766E-3</v>
      </c>
      <c r="N427" s="13">
        <f t="shared" si="77"/>
        <v>2.2271479093291476E-3</v>
      </c>
      <c r="O427" s="13">
        <f t="shared" si="78"/>
        <v>2.0592690313723416</v>
      </c>
      <c r="Q427">
        <v>18.56416990349835</v>
      </c>
    </row>
    <row r="428" spans="1:17" x14ac:dyDescent="0.2">
      <c r="A428" s="14">
        <f t="shared" si="79"/>
        <v>35004</v>
      </c>
      <c r="B428" s="1">
        <f>B427+1</f>
        <v>11</v>
      </c>
      <c r="F428" s="34">
        <v>21.57857143</v>
      </c>
      <c r="G428" s="13">
        <f t="shared" si="72"/>
        <v>0</v>
      </c>
      <c r="H428" s="13">
        <f t="shared" si="73"/>
        <v>21.57857143</v>
      </c>
      <c r="I428" s="16">
        <f t="shared" si="80"/>
        <v>27.441720608649451</v>
      </c>
      <c r="J428" s="13">
        <f t="shared" si="74"/>
        <v>25.114699165773153</v>
      </c>
      <c r="K428" s="13">
        <f t="shared" si="75"/>
        <v>2.3270214428762976</v>
      </c>
      <c r="L428" s="13">
        <f t="shared" si="76"/>
        <v>0</v>
      </c>
      <c r="M428" s="13">
        <f t="shared" si="81"/>
        <v>1.3650261379759289E-3</v>
      </c>
      <c r="N428" s="13">
        <f t="shared" si="77"/>
        <v>8.4631620554507592E-4</v>
      </c>
      <c r="O428" s="13">
        <f t="shared" si="78"/>
        <v>8.4631620554507592E-4</v>
      </c>
      <c r="Q428">
        <v>15.769019168413701</v>
      </c>
    </row>
    <row r="429" spans="1:17" x14ac:dyDescent="0.2">
      <c r="A429" s="14">
        <f t="shared" si="79"/>
        <v>35034</v>
      </c>
      <c r="B429" s="1">
        <f>B428+1</f>
        <v>12</v>
      </c>
      <c r="F429" s="34">
        <v>32.77857143</v>
      </c>
      <c r="G429" s="13">
        <f t="shared" si="72"/>
        <v>0.6099941545830444</v>
      </c>
      <c r="H429" s="13">
        <f t="shared" si="73"/>
        <v>32.168577275416958</v>
      </c>
      <c r="I429" s="16">
        <f t="shared" si="80"/>
        <v>34.495598718293252</v>
      </c>
      <c r="J429" s="13">
        <f t="shared" si="74"/>
        <v>27.844546288352706</v>
      </c>
      <c r="K429" s="13">
        <f t="shared" si="75"/>
        <v>6.6510524299405454</v>
      </c>
      <c r="L429" s="13">
        <f t="shared" si="76"/>
        <v>0</v>
      </c>
      <c r="M429" s="13">
        <f t="shared" si="81"/>
        <v>5.1870993243085303E-4</v>
      </c>
      <c r="N429" s="13">
        <f t="shared" si="77"/>
        <v>3.2160015810712885E-4</v>
      </c>
      <c r="O429" s="13">
        <f t="shared" si="78"/>
        <v>0.61031575474115152</v>
      </c>
      <c r="Q429">
        <v>11.728305393548389</v>
      </c>
    </row>
    <row r="430" spans="1:17" x14ac:dyDescent="0.2">
      <c r="A430" s="14">
        <f t="shared" si="79"/>
        <v>35065</v>
      </c>
      <c r="B430" s="1">
        <v>1</v>
      </c>
      <c r="F430" s="34">
        <v>45.928571429999998</v>
      </c>
      <c r="G430" s="13">
        <f t="shared" si="72"/>
        <v>2.0802010361813354</v>
      </c>
      <c r="H430" s="13">
        <f t="shared" si="73"/>
        <v>43.848370393818662</v>
      </c>
      <c r="I430" s="16">
        <f t="shared" si="80"/>
        <v>50.499422823759204</v>
      </c>
      <c r="J430" s="13">
        <f t="shared" si="74"/>
        <v>36.494857504212575</v>
      </c>
      <c r="K430" s="13">
        <f t="shared" si="75"/>
        <v>14.004565319546629</v>
      </c>
      <c r="L430" s="13">
        <f t="shared" si="76"/>
        <v>2.883758776115485</v>
      </c>
      <c r="M430" s="13">
        <f t="shared" si="81"/>
        <v>2.8839558858898084</v>
      </c>
      <c r="N430" s="13">
        <f t="shared" si="77"/>
        <v>1.7880526492516813</v>
      </c>
      <c r="O430" s="13">
        <f t="shared" si="78"/>
        <v>3.8682536854330167</v>
      </c>
      <c r="Q430">
        <v>13.380488552264319</v>
      </c>
    </row>
    <row r="431" spans="1:17" x14ac:dyDescent="0.2">
      <c r="A431" s="14">
        <f t="shared" si="79"/>
        <v>35096</v>
      </c>
      <c r="B431" s="1">
        <f t="shared" ref="B431:B437" si="84">B430+1</f>
        <v>2</v>
      </c>
      <c r="F431" s="34">
        <v>47.507142860000002</v>
      </c>
      <c r="G431" s="13">
        <f t="shared" si="72"/>
        <v>2.2566897494498113</v>
      </c>
      <c r="H431" s="13">
        <f t="shared" si="73"/>
        <v>45.25045311055019</v>
      </c>
      <c r="I431" s="16">
        <f t="shared" si="80"/>
        <v>56.371259653981333</v>
      </c>
      <c r="J431" s="13">
        <f t="shared" si="74"/>
        <v>38.05726361237366</v>
      </c>
      <c r="K431" s="13">
        <f t="shared" si="75"/>
        <v>18.313996041607673</v>
      </c>
      <c r="L431" s="13">
        <f t="shared" si="76"/>
        <v>7.2248758064320242</v>
      </c>
      <c r="M431" s="13">
        <f t="shared" si="81"/>
        <v>8.32077904307015</v>
      </c>
      <c r="N431" s="13">
        <f t="shared" si="77"/>
        <v>5.1588830067034932</v>
      </c>
      <c r="O431" s="13">
        <f t="shared" si="78"/>
        <v>7.4155727561533045</v>
      </c>
      <c r="Q431">
        <v>13.042180925542119</v>
      </c>
    </row>
    <row r="432" spans="1:17" x14ac:dyDescent="0.2">
      <c r="A432" s="14">
        <f t="shared" si="79"/>
        <v>35125</v>
      </c>
      <c r="B432" s="1">
        <f t="shared" si="84"/>
        <v>3</v>
      </c>
      <c r="F432" s="34">
        <v>10.192857139999999</v>
      </c>
      <c r="G432" s="13">
        <f t="shared" si="72"/>
        <v>0</v>
      </c>
      <c r="H432" s="13">
        <f t="shared" si="73"/>
        <v>10.192857139999999</v>
      </c>
      <c r="I432" s="16">
        <f t="shared" si="80"/>
        <v>21.28197737517565</v>
      </c>
      <c r="J432" s="13">
        <f t="shared" si="74"/>
        <v>20.154457703352975</v>
      </c>
      <c r="K432" s="13">
        <f t="shared" si="75"/>
        <v>1.1275196718226752</v>
      </c>
      <c r="L432" s="13">
        <f t="shared" si="76"/>
        <v>0</v>
      </c>
      <c r="M432" s="13">
        <f t="shared" si="81"/>
        <v>3.1618960363666568</v>
      </c>
      <c r="N432" s="13">
        <f t="shared" si="77"/>
        <v>1.9603755425473273</v>
      </c>
      <c r="O432" s="13">
        <f t="shared" si="78"/>
        <v>1.9603755425473273</v>
      </c>
      <c r="Q432">
        <v>15.867823445901591</v>
      </c>
    </row>
    <row r="433" spans="1:17" x14ac:dyDescent="0.2">
      <c r="A433" s="14">
        <f t="shared" si="79"/>
        <v>35156</v>
      </c>
      <c r="B433" s="1">
        <f t="shared" si="84"/>
        <v>4</v>
      </c>
      <c r="F433" s="34">
        <v>58.114285709999997</v>
      </c>
      <c r="G433" s="13">
        <f t="shared" si="72"/>
        <v>3.4425980697666252</v>
      </c>
      <c r="H433" s="13">
        <f t="shared" si="73"/>
        <v>54.671687640233372</v>
      </c>
      <c r="I433" s="16">
        <f t="shared" si="80"/>
        <v>55.799207312056048</v>
      </c>
      <c r="J433" s="13">
        <f t="shared" si="74"/>
        <v>42.239368426960951</v>
      </c>
      <c r="K433" s="13">
        <f t="shared" si="75"/>
        <v>13.559838885095097</v>
      </c>
      <c r="L433" s="13">
        <f t="shared" si="76"/>
        <v>2.4357623647690332</v>
      </c>
      <c r="M433" s="13">
        <f t="shared" si="81"/>
        <v>3.637282858588363</v>
      </c>
      <c r="N433" s="13">
        <f t="shared" si="77"/>
        <v>2.2551153723247852</v>
      </c>
      <c r="O433" s="13">
        <f t="shared" si="78"/>
        <v>5.6977134420914108</v>
      </c>
      <c r="Q433">
        <v>16.291211284024339</v>
      </c>
    </row>
    <row r="434" spans="1:17" x14ac:dyDescent="0.2">
      <c r="A434" s="14">
        <f t="shared" si="79"/>
        <v>35186</v>
      </c>
      <c r="B434" s="1">
        <f t="shared" si="84"/>
        <v>5</v>
      </c>
      <c r="F434" s="34">
        <v>52.6</v>
      </c>
      <c r="G434" s="13">
        <f t="shared" si="72"/>
        <v>2.8260854615581756</v>
      </c>
      <c r="H434" s="13">
        <f t="shared" si="73"/>
        <v>49.773914538441829</v>
      </c>
      <c r="I434" s="16">
        <f t="shared" si="80"/>
        <v>60.897991058767893</v>
      </c>
      <c r="J434" s="13">
        <f t="shared" si="74"/>
        <v>45.814735606249521</v>
      </c>
      <c r="K434" s="13">
        <f t="shared" si="75"/>
        <v>15.083255452518372</v>
      </c>
      <c r="L434" s="13">
        <f t="shared" si="76"/>
        <v>3.9703802833846571</v>
      </c>
      <c r="M434" s="13">
        <f t="shared" si="81"/>
        <v>5.3525477696482353</v>
      </c>
      <c r="N434" s="13">
        <f t="shared" si="77"/>
        <v>3.3185796171819057</v>
      </c>
      <c r="O434" s="13">
        <f t="shared" si="78"/>
        <v>6.1446650787400809</v>
      </c>
      <c r="Q434">
        <v>17.329776244223432</v>
      </c>
    </row>
    <row r="435" spans="1:17" x14ac:dyDescent="0.2">
      <c r="A435" s="14">
        <f t="shared" si="79"/>
        <v>35217</v>
      </c>
      <c r="B435" s="1">
        <f t="shared" si="84"/>
        <v>6</v>
      </c>
      <c r="F435" s="34">
        <v>3.65</v>
      </c>
      <c r="G435" s="13">
        <f t="shared" si="72"/>
        <v>0</v>
      </c>
      <c r="H435" s="13">
        <f t="shared" si="73"/>
        <v>3.65</v>
      </c>
      <c r="I435" s="16">
        <f t="shared" si="80"/>
        <v>14.762875169133714</v>
      </c>
      <c r="J435" s="13">
        <f t="shared" si="74"/>
        <v>14.593416112952033</v>
      </c>
      <c r="K435" s="13">
        <f t="shared" si="75"/>
        <v>0.16945905618168133</v>
      </c>
      <c r="L435" s="13">
        <f t="shared" si="76"/>
        <v>0</v>
      </c>
      <c r="M435" s="13">
        <f t="shared" si="81"/>
        <v>2.0339681524663296</v>
      </c>
      <c r="N435" s="13">
        <f t="shared" si="77"/>
        <v>1.2610602545291243</v>
      </c>
      <c r="O435" s="13">
        <f t="shared" si="78"/>
        <v>1.2610602545291243</v>
      </c>
      <c r="Q435">
        <v>21.974339326701809</v>
      </c>
    </row>
    <row r="436" spans="1:17" x14ac:dyDescent="0.2">
      <c r="A436" s="14">
        <f t="shared" si="79"/>
        <v>35247</v>
      </c>
      <c r="B436" s="1">
        <f t="shared" si="84"/>
        <v>7</v>
      </c>
      <c r="F436" s="34">
        <v>0.485714286</v>
      </c>
      <c r="G436" s="13">
        <f t="shared" si="72"/>
        <v>0</v>
      </c>
      <c r="H436" s="13">
        <f t="shared" si="73"/>
        <v>0.485714286</v>
      </c>
      <c r="I436" s="16">
        <f t="shared" si="80"/>
        <v>0.65517334218168133</v>
      </c>
      <c r="J436" s="13">
        <f t="shared" si="74"/>
        <v>0.65515771510352516</v>
      </c>
      <c r="K436" s="13">
        <f t="shared" si="75"/>
        <v>1.5627078156166263E-5</v>
      </c>
      <c r="L436" s="13">
        <f t="shared" si="76"/>
        <v>0</v>
      </c>
      <c r="M436" s="13">
        <f t="shared" si="81"/>
        <v>0.77290789793720527</v>
      </c>
      <c r="N436" s="13">
        <f t="shared" si="77"/>
        <v>0.47920289672106725</v>
      </c>
      <c r="O436" s="13">
        <f t="shared" si="78"/>
        <v>0.47920289672106725</v>
      </c>
      <c r="Q436">
        <v>21.71770900000001</v>
      </c>
    </row>
    <row r="437" spans="1:17" ht="13.5" customHeight="1" thickBot="1" x14ac:dyDescent="0.25">
      <c r="A437" s="14">
        <f t="shared" si="79"/>
        <v>35278</v>
      </c>
      <c r="B437" s="3">
        <f t="shared" si="84"/>
        <v>8</v>
      </c>
      <c r="F437" s="34">
        <v>3.8928571430000001</v>
      </c>
      <c r="G437" s="13">
        <f t="shared" si="72"/>
        <v>0</v>
      </c>
      <c r="H437" s="13">
        <f t="shared" si="73"/>
        <v>3.8928571430000001</v>
      </c>
      <c r="I437" s="16">
        <f t="shared" si="80"/>
        <v>3.8928727700781565</v>
      </c>
      <c r="J437" s="13">
        <f t="shared" si="74"/>
        <v>3.8903465767636485</v>
      </c>
      <c r="K437" s="13">
        <f t="shared" si="75"/>
        <v>2.5261933145079851E-3</v>
      </c>
      <c r="L437" s="13">
        <f t="shared" si="76"/>
        <v>0</v>
      </c>
      <c r="M437" s="13">
        <f t="shared" si="81"/>
        <v>0.29370500121613802</v>
      </c>
      <c r="N437" s="13">
        <f t="shared" si="77"/>
        <v>0.18209710075400556</v>
      </c>
      <c r="O437" s="13">
        <f t="shared" si="78"/>
        <v>0.18209710075400556</v>
      </c>
      <c r="Q437">
        <v>23.560535423122381</v>
      </c>
    </row>
    <row r="438" spans="1:17" x14ac:dyDescent="0.2">
      <c r="A438" s="14">
        <f t="shared" si="79"/>
        <v>35309</v>
      </c>
      <c r="B438" s="1">
        <v>9</v>
      </c>
      <c r="F438" s="34">
        <v>0.485714286</v>
      </c>
      <c r="G438" s="13">
        <f t="shared" si="72"/>
        <v>0</v>
      </c>
      <c r="H438" s="13">
        <f t="shared" si="73"/>
        <v>0.485714286</v>
      </c>
      <c r="I438" s="16">
        <f t="shared" si="80"/>
        <v>0.48824047931450798</v>
      </c>
      <c r="J438" s="13">
        <f t="shared" si="74"/>
        <v>0.48823395425067778</v>
      </c>
      <c r="K438" s="13">
        <f t="shared" si="75"/>
        <v>6.5250638301983521E-6</v>
      </c>
      <c r="L438" s="13">
        <f t="shared" si="76"/>
        <v>0</v>
      </c>
      <c r="M438" s="13">
        <f t="shared" si="81"/>
        <v>0.11160790046213245</v>
      </c>
      <c r="N438" s="13">
        <f t="shared" si="77"/>
        <v>6.9196898286522118E-2</v>
      </c>
      <c r="O438" s="13">
        <f t="shared" si="78"/>
        <v>6.9196898286522118E-2</v>
      </c>
      <c r="Q438">
        <v>21.654697968347879</v>
      </c>
    </row>
    <row r="439" spans="1:17" x14ac:dyDescent="0.2">
      <c r="A439" s="14">
        <f t="shared" si="79"/>
        <v>35339</v>
      </c>
      <c r="B439" s="1">
        <f>B438+1</f>
        <v>10</v>
      </c>
      <c r="F439" s="34">
        <v>5.7214285709999997</v>
      </c>
      <c r="G439" s="13">
        <f t="shared" si="72"/>
        <v>0</v>
      </c>
      <c r="H439" s="13">
        <f t="shared" si="73"/>
        <v>5.7214285709999997</v>
      </c>
      <c r="I439" s="16">
        <f t="shared" si="80"/>
        <v>5.7214350960638303</v>
      </c>
      <c r="J439" s="13">
        <f t="shared" si="74"/>
        <v>5.7057470847590057</v>
      </c>
      <c r="K439" s="13">
        <f t="shared" si="75"/>
        <v>1.5688011304824556E-2</v>
      </c>
      <c r="L439" s="13">
        <f t="shared" si="76"/>
        <v>0</v>
      </c>
      <c r="M439" s="13">
        <f t="shared" si="81"/>
        <v>4.2411002175610335E-2</v>
      </c>
      <c r="N439" s="13">
        <f t="shared" si="77"/>
        <v>2.6294821348878408E-2</v>
      </c>
      <c r="O439" s="13">
        <f t="shared" si="78"/>
        <v>2.6294821348878408E-2</v>
      </c>
      <c r="Q439">
        <v>18.789989441311288</v>
      </c>
    </row>
    <row r="440" spans="1:17" x14ac:dyDescent="0.2">
      <c r="A440" s="14">
        <f t="shared" si="79"/>
        <v>35370</v>
      </c>
      <c r="B440" s="1">
        <f>B439+1</f>
        <v>11</v>
      </c>
      <c r="F440" s="34">
        <v>33.228571430000002</v>
      </c>
      <c r="G440" s="13">
        <f t="shared" si="72"/>
        <v>0.66030541669097098</v>
      </c>
      <c r="H440" s="13">
        <f t="shared" si="73"/>
        <v>32.568266013309028</v>
      </c>
      <c r="I440" s="16">
        <f t="shared" si="80"/>
        <v>32.583954024613853</v>
      </c>
      <c r="J440" s="13">
        <f t="shared" si="74"/>
        <v>29.211989863174423</v>
      </c>
      <c r="K440" s="13">
        <f t="shared" si="75"/>
        <v>3.3719641614394291</v>
      </c>
      <c r="L440" s="13">
        <f t="shared" si="76"/>
        <v>0</v>
      </c>
      <c r="M440" s="13">
        <f t="shared" si="81"/>
        <v>1.6116180826731927E-2</v>
      </c>
      <c r="N440" s="13">
        <f t="shared" si="77"/>
        <v>9.9920321125737937E-3</v>
      </c>
      <c r="O440" s="13">
        <f t="shared" si="78"/>
        <v>0.6702974488035448</v>
      </c>
      <c r="Q440">
        <v>16.573944430856081</v>
      </c>
    </row>
    <row r="441" spans="1:17" x14ac:dyDescent="0.2">
      <c r="A441" s="14">
        <f t="shared" si="79"/>
        <v>35400</v>
      </c>
      <c r="B441" s="1">
        <f>B440+1</f>
        <v>12</v>
      </c>
      <c r="F441" s="34">
        <v>63.22142857</v>
      </c>
      <c r="G441" s="13">
        <f t="shared" si="72"/>
        <v>4.0135909654379249</v>
      </c>
      <c r="H441" s="13">
        <f t="shared" si="73"/>
        <v>59.207837604562073</v>
      </c>
      <c r="I441" s="16">
        <f t="shared" si="80"/>
        <v>62.579801766001502</v>
      </c>
      <c r="J441" s="13">
        <f t="shared" si="74"/>
        <v>37.756999277668378</v>
      </c>
      <c r="K441" s="13">
        <f t="shared" si="75"/>
        <v>24.822802488333124</v>
      </c>
      <c r="L441" s="13">
        <f t="shared" si="76"/>
        <v>13.781540093495993</v>
      </c>
      <c r="M441" s="13">
        <f t="shared" si="81"/>
        <v>13.78766424221015</v>
      </c>
      <c r="N441" s="13">
        <f t="shared" si="77"/>
        <v>8.5483518301702937</v>
      </c>
      <c r="O441" s="13">
        <f t="shared" si="78"/>
        <v>12.561942795608218</v>
      </c>
      <c r="Q441">
        <v>11.78274277303565</v>
      </c>
    </row>
    <row r="442" spans="1:17" x14ac:dyDescent="0.2">
      <c r="A442" s="14">
        <f t="shared" si="79"/>
        <v>35431</v>
      </c>
      <c r="B442" s="1">
        <v>1</v>
      </c>
      <c r="F442" s="34">
        <v>49.642857139999997</v>
      </c>
      <c r="G442" s="13">
        <f t="shared" si="72"/>
        <v>2.49546859595808</v>
      </c>
      <c r="H442" s="13">
        <f t="shared" si="73"/>
        <v>47.147388544041917</v>
      </c>
      <c r="I442" s="16">
        <f t="shared" si="80"/>
        <v>58.18865093887905</v>
      </c>
      <c r="J442" s="13">
        <f t="shared" si="74"/>
        <v>33.492533470453175</v>
      </c>
      <c r="K442" s="13">
        <f t="shared" si="75"/>
        <v>24.696117468425875</v>
      </c>
      <c r="L442" s="13">
        <f t="shared" si="76"/>
        <v>13.653923586148515</v>
      </c>
      <c r="M442" s="13">
        <f t="shared" si="81"/>
        <v>18.89323599818837</v>
      </c>
      <c r="N442" s="13">
        <f t="shared" si="77"/>
        <v>11.71380631887679</v>
      </c>
      <c r="O442" s="13">
        <f t="shared" si="78"/>
        <v>14.20927491483487</v>
      </c>
      <c r="Q442">
        <v>9.6223435935483881</v>
      </c>
    </row>
    <row r="443" spans="1:17" x14ac:dyDescent="0.2">
      <c r="A443" s="14">
        <f t="shared" si="79"/>
        <v>35462</v>
      </c>
      <c r="B443" s="1">
        <f t="shared" ref="B443:B449" si="85">B442+1</f>
        <v>2</v>
      </c>
      <c r="F443" s="34">
        <v>42.257142860000002</v>
      </c>
      <c r="G443" s="13">
        <f t="shared" si="72"/>
        <v>1.6697250248573379</v>
      </c>
      <c r="H443" s="13">
        <f t="shared" si="73"/>
        <v>40.587417835142666</v>
      </c>
      <c r="I443" s="16">
        <f t="shared" si="80"/>
        <v>51.629611717420026</v>
      </c>
      <c r="J443" s="13">
        <f t="shared" si="74"/>
        <v>34.72588741064925</v>
      </c>
      <c r="K443" s="13">
        <f t="shared" si="75"/>
        <v>16.903724306770776</v>
      </c>
      <c r="L443" s="13">
        <f t="shared" si="76"/>
        <v>5.8042346497860491</v>
      </c>
      <c r="M443" s="13">
        <f t="shared" si="81"/>
        <v>12.98366432909763</v>
      </c>
      <c r="N443" s="13">
        <f t="shared" si="77"/>
        <v>8.049871884040531</v>
      </c>
      <c r="O443" s="13">
        <f t="shared" si="78"/>
        <v>9.7195969088978682</v>
      </c>
      <c r="Q443">
        <v>11.65147469892807</v>
      </c>
    </row>
    <row r="444" spans="1:17" x14ac:dyDescent="0.2">
      <c r="A444" s="14">
        <f t="shared" si="79"/>
        <v>35490</v>
      </c>
      <c r="B444" s="1">
        <f t="shared" si="85"/>
        <v>3</v>
      </c>
      <c r="F444" s="34">
        <v>132.1857143</v>
      </c>
      <c r="G444" s="13">
        <f t="shared" si="72"/>
        <v>11.72399153310004</v>
      </c>
      <c r="H444" s="13">
        <f t="shared" si="73"/>
        <v>120.46172276689995</v>
      </c>
      <c r="I444" s="16">
        <f t="shared" si="80"/>
        <v>131.56121242388468</v>
      </c>
      <c r="J444" s="13">
        <f t="shared" si="74"/>
        <v>47.083338715566676</v>
      </c>
      <c r="K444" s="13">
        <f t="shared" si="75"/>
        <v>84.477873708318015</v>
      </c>
      <c r="L444" s="13">
        <f t="shared" si="76"/>
        <v>73.875242097357571</v>
      </c>
      <c r="M444" s="13">
        <f t="shared" si="81"/>
        <v>78.809034542414679</v>
      </c>
      <c r="N444" s="13">
        <f t="shared" si="77"/>
        <v>48.861601416297098</v>
      </c>
      <c r="O444" s="13">
        <f t="shared" si="78"/>
        <v>60.585592949397139</v>
      </c>
      <c r="Q444">
        <v>12.708322119393641</v>
      </c>
    </row>
    <row r="445" spans="1:17" x14ac:dyDescent="0.2">
      <c r="A445" s="14">
        <f t="shared" si="79"/>
        <v>35521</v>
      </c>
      <c r="B445" s="1">
        <f t="shared" si="85"/>
        <v>4</v>
      </c>
      <c r="F445" s="34">
        <v>59.285714290000001</v>
      </c>
      <c r="G445" s="13">
        <f t="shared" si="72"/>
        <v>3.5735670704979503</v>
      </c>
      <c r="H445" s="13">
        <f t="shared" si="73"/>
        <v>55.71214721950205</v>
      </c>
      <c r="I445" s="16">
        <f t="shared" si="80"/>
        <v>66.314778830462487</v>
      </c>
      <c r="J445" s="13">
        <f t="shared" si="74"/>
        <v>41.923140503948055</v>
      </c>
      <c r="K445" s="13">
        <f t="shared" si="75"/>
        <v>24.391638326514432</v>
      </c>
      <c r="L445" s="13">
        <f t="shared" si="76"/>
        <v>13.347205675227841</v>
      </c>
      <c r="M445" s="13">
        <f t="shared" si="81"/>
        <v>43.294638801345421</v>
      </c>
      <c r="N445" s="13">
        <f t="shared" si="77"/>
        <v>26.842676056834161</v>
      </c>
      <c r="O445" s="13">
        <f t="shared" si="78"/>
        <v>30.416243127332113</v>
      </c>
      <c r="Q445">
        <v>13.73551497978924</v>
      </c>
    </row>
    <row r="446" spans="1:17" x14ac:dyDescent="0.2">
      <c r="A446" s="14">
        <f t="shared" si="79"/>
        <v>35551</v>
      </c>
      <c r="B446" s="1">
        <f t="shared" si="85"/>
        <v>5</v>
      </c>
      <c r="F446" s="34">
        <v>4.7785714290000003</v>
      </c>
      <c r="G446" s="13">
        <f t="shared" si="72"/>
        <v>0</v>
      </c>
      <c r="H446" s="13">
        <f t="shared" si="73"/>
        <v>4.7785714290000003</v>
      </c>
      <c r="I446" s="16">
        <f t="shared" si="80"/>
        <v>15.823004080286591</v>
      </c>
      <c r="J446" s="13">
        <f t="shared" si="74"/>
        <v>15.511621646764675</v>
      </c>
      <c r="K446" s="13">
        <f t="shared" si="75"/>
        <v>0.3113824335219153</v>
      </c>
      <c r="L446" s="13">
        <f t="shared" si="76"/>
        <v>0</v>
      </c>
      <c r="M446" s="13">
        <f t="shared" si="81"/>
        <v>16.45196274451126</v>
      </c>
      <c r="N446" s="13">
        <f t="shared" si="77"/>
        <v>10.200216901596981</v>
      </c>
      <c r="O446" s="13">
        <f t="shared" si="78"/>
        <v>10.200216901596981</v>
      </c>
      <c r="Q446">
        <v>19.057446627044069</v>
      </c>
    </row>
    <row r="447" spans="1:17" x14ac:dyDescent="0.2">
      <c r="A447" s="14">
        <f t="shared" si="79"/>
        <v>35582</v>
      </c>
      <c r="B447" s="1">
        <f t="shared" si="85"/>
        <v>6</v>
      </c>
      <c r="F447" s="34">
        <v>0.485714286</v>
      </c>
      <c r="G447" s="13">
        <f t="shared" si="72"/>
        <v>0</v>
      </c>
      <c r="H447" s="13">
        <f t="shared" si="73"/>
        <v>0.485714286</v>
      </c>
      <c r="I447" s="16">
        <f t="shared" si="80"/>
        <v>0.7970967195219153</v>
      </c>
      <c r="J447" s="13">
        <f t="shared" si="74"/>
        <v>0.797074715269248</v>
      </c>
      <c r="K447" s="13">
        <f t="shared" si="75"/>
        <v>2.2004252667295887E-5</v>
      </c>
      <c r="L447" s="13">
        <f t="shared" si="76"/>
        <v>0</v>
      </c>
      <c r="M447" s="13">
        <f t="shared" si="81"/>
        <v>6.2517458429142785</v>
      </c>
      <c r="N447" s="13">
        <f t="shared" si="77"/>
        <v>3.8760824226068524</v>
      </c>
      <c r="O447" s="13">
        <f t="shared" si="78"/>
        <v>3.8760824226068524</v>
      </c>
      <c r="Q447">
        <v>23.463544964873918</v>
      </c>
    </row>
    <row r="448" spans="1:17" x14ac:dyDescent="0.2">
      <c r="A448" s="14">
        <f t="shared" si="79"/>
        <v>35612</v>
      </c>
      <c r="B448" s="1">
        <f t="shared" si="85"/>
        <v>7</v>
      </c>
      <c r="F448" s="34">
        <v>0.485714286</v>
      </c>
      <c r="G448" s="13">
        <f t="shared" si="72"/>
        <v>0</v>
      </c>
      <c r="H448" s="13">
        <f t="shared" si="73"/>
        <v>0.485714286</v>
      </c>
      <c r="I448" s="16">
        <f t="shared" si="80"/>
        <v>0.48573629025266729</v>
      </c>
      <c r="J448" s="13">
        <f t="shared" si="74"/>
        <v>0.48573057322495994</v>
      </c>
      <c r="K448" s="13">
        <f t="shared" si="75"/>
        <v>5.7170277073526066E-6</v>
      </c>
      <c r="L448" s="13">
        <f t="shared" si="76"/>
        <v>0</v>
      </c>
      <c r="M448" s="13">
        <f t="shared" si="81"/>
        <v>2.3756634203074261</v>
      </c>
      <c r="N448" s="13">
        <f t="shared" si="77"/>
        <v>1.4729113205906041</v>
      </c>
      <c r="O448" s="13">
        <f t="shared" si="78"/>
        <v>1.4729113205906041</v>
      </c>
      <c r="Q448">
        <v>22.481913000000009</v>
      </c>
    </row>
    <row r="449" spans="1:17" ht="13.5" customHeight="1" thickBot="1" x14ac:dyDescent="0.25">
      <c r="A449" s="14">
        <f t="shared" si="79"/>
        <v>35643</v>
      </c>
      <c r="B449" s="3">
        <f t="shared" si="85"/>
        <v>8</v>
      </c>
      <c r="F449" s="34">
        <v>0.55000000000000004</v>
      </c>
      <c r="G449" s="13">
        <f t="shared" si="72"/>
        <v>0</v>
      </c>
      <c r="H449" s="13">
        <f t="shared" si="73"/>
        <v>0.55000000000000004</v>
      </c>
      <c r="I449" s="16">
        <f t="shared" si="80"/>
        <v>0.5500057170277074</v>
      </c>
      <c r="J449" s="13">
        <f t="shared" si="74"/>
        <v>0.54999925272098593</v>
      </c>
      <c r="K449" s="13">
        <f t="shared" si="75"/>
        <v>6.4643067214653627E-6</v>
      </c>
      <c r="L449" s="13">
        <f t="shared" si="76"/>
        <v>0</v>
      </c>
      <c r="M449" s="13">
        <f t="shared" si="81"/>
        <v>0.90275209971682191</v>
      </c>
      <c r="N449" s="13">
        <f t="shared" si="77"/>
        <v>0.5597063018244296</v>
      </c>
      <c r="O449" s="13">
        <f t="shared" si="78"/>
        <v>0.5597063018244296</v>
      </c>
      <c r="Q449">
        <v>24.261598073706359</v>
      </c>
    </row>
    <row r="450" spans="1:17" x14ac:dyDescent="0.2">
      <c r="A450" s="14">
        <f t="shared" si="79"/>
        <v>35674</v>
      </c>
      <c r="B450" s="1">
        <v>9</v>
      </c>
      <c r="F450" s="34">
        <v>18.292857139999999</v>
      </c>
      <c r="G450" s="13">
        <f t="shared" si="72"/>
        <v>0</v>
      </c>
      <c r="H450" s="13">
        <f t="shared" si="73"/>
        <v>18.292857139999999</v>
      </c>
      <c r="I450" s="16">
        <f t="shared" si="80"/>
        <v>18.292863604306721</v>
      </c>
      <c r="J450" s="13">
        <f t="shared" si="74"/>
        <v>18.005766582192148</v>
      </c>
      <c r="K450" s="13">
        <f t="shared" si="75"/>
        <v>0.28709702211457255</v>
      </c>
      <c r="L450" s="13">
        <f t="shared" si="76"/>
        <v>0</v>
      </c>
      <c r="M450" s="13">
        <f t="shared" si="81"/>
        <v>0.34304579789239231</v>
      </c>
      <c r="N450" s="13">
        <f t="shared" si="77"/>
        <v>0.21268839469328324</v>
      </c>
      <c r="O450" s="13">
        <f t="shared" si="78"/>
        <v>0.21268839469328324</v>
      </c>
      <c r="Q450">
        <v>22.75111166362634</v>
      </c>
    </row>
    <row r="451" spans="1:17" x14ac:dyDescent="0.2">
      <c r="A451" s="14">
        <f t="shared" si="79"/>
        <v>35704</v>
      </c>
      <c r="B451" s="1">
        <f>B450+1</f>
        <v>10</v>
      </c>
      <c r="F451" s="34">
        <v>20.75</v>
      </c>
      <c r="G451" s="13">
        <f t="shared" si="72"/>
        <v>0</v>
      </c>
      <c r="H451" s="13">
        <f t="shared" si="73"/>
        <v>20.75</v>
      </c>
      <c r="I451" s="16">
        <f t="shared" si="80"/>
        <v>21.037097022114573</v>
      </c>
      <c r="J451" s="13">
        <f t="shared" si="74"/>
        <v>20.263259319527414</v>
      </c>
      <c r="K451" s="13">
        <f t="shared" si="75"/>
        <v>0.77383770258715856</v>
      </c>
      <c r="L451" s="13">
        <f t="shared" si="76"/>
        <v>0</v>
      </c>
      <c r="M451" s="13">
        <f t="shared" si="81"/>
        <v>0.13035740319910907</v>
      </c>
      <c r="N451" s="13">
        <f t="shared" si="77"/>
        <v>8.0821589983447628E-2</v>
      </c>
      <c r="O451" s="13">
        <f t="shared" si="78"/>
        <v>8.0821589983447628E-2</v>
      </c>
      <c r="Q451">
        <v>18.47529776154191</v>
      </c>
    </row>
    <row r="452" spans="1:17" x14ac:dyDescent="0.2">
      <c r="A452" s="14">
        <f t="shared" si="79"/>
        <v>35735</v>
      </c>
      <c r="B452" s="1">
        <f>B451+1</f>
        <v>11</v>
      </c>
      <c r="F452" s="34">
        <v>62.878571430000001</v>
      </c>
      <c r="G452" s="13">
        <f t="shared" si="72"/>
        <v>3.9752585755798928</v>
      </c>
      <c r="H452" s="13">
        <f t="shared" si="73"/>
        <v>58.903312854420108</v>
      </c>
      <c r="I452" s="16">
        <f t="shared" si="80"/>
        <v>59.677150557007266</v>
      </c>
      <c r="J452" s="13">
        <f t="shared" si="74"/>
        <v>43.399635383326697</v>
      </c>
      <c r="K452" s="13">
        <f t="shared" si="75"/>
        <v>16.27751517368057</v>
      </c>
      <c r="L452" s="13">
        <f t="shared" si="76"/>
        <v>5.1734211369289449</v>
      </c>
      <c r="M452" s="13">
        <f t="shared" si="81"/>
        <v>5.2229569501446065</v>
      </c>
      <c r="N452" s="13">
        <f t="shared" si="77"/>
        <v>3.2382333090896558</v>
      </c>
      <c r="O452" s="13">
        <f t="shared" si="78"/>
        <v>7.2134918846695486</v>
      </c>
      <c r="Q452">
        <v>15.975978350414049</v>
      </c>
    </row>
    <row r="453" spans="1:17" x14ac:dyDescent="0.2">
      <c r="A453" s="14">
        <f t="shared" si="79"/>
        <v>35765</v>
      </c>
      <c r="B453" s="1">
        <f>B452+1</f>
        <v>12</v>
      </c>
      <c r="F453" s="34">
        <v>55.614285709999997</v>
      </c>
      <c r="G453" s="13">
        <f t="shared" si="72"/>
        <v>3.1630910580559237</v>
      </c>
      <c r="H453" s="13">
        <f t="shared" si="73"/>
        <v>52.451194651944071</v>
      </c>
      <c r="I453" s="16">
        <f t="shared" si="80"/>
        <v>63.55528868869569</v>
      </c>
      <c r="J453" s="13">
        <f t="shared" si="74"/>
        <v>37.847314792350339</v>
      </c>
      <c r="K453" s="13">
        <f t="shared" si="75"/>
        <v>25.707973896345351</v>
      </c>
      <c r="L453" s="13">
        <f t="shared" si="76"/>
        <v>14.673219974645898</v>
      </c>
      <c r="M453" s="13">
        <f t="shared" si="81"/>
        <v>16.657943615700848</v>
      </c>
      <c r="N453" s="13">
        <f t="shared" si="77"/>
        <v>10.327925041734526</v>
      </c>
      <c r="O453" s="13">
        <f t="shared" si="78"/>
        <v>13.49101609979045</v>
      </c>
      <c r="Q453">
        <v>11.70972289354839</v>
      </c>
    </row>
    <row r="454" spans="1:17" x14ac:dyDescent="0.2">
      <c r="A454" s="14">
        <f t="shared" si="79"/>
        <v>35796</v>
      </c>
      <c r="B454" s="1">
        <v>1</v>
      </c>
      <c r="F454" s="34">
        <v>27.81428571</v>
      </c>
      <c r="G454" s="13">
        <f t="shared" ref="G454:G517" si="86">IF((F454-$J$2)&gt;0,$I$2*(F454-$J$2),0)</f>
        <v>5.4973087832920695E-2</v>
      </c>
      <c r="H454" s="13">
        <f t="shared" ref="H454:H517" si="87">F454-G454</f>
        <v>27.75931262216708</v>
      </c>
      <c r="I454" s="16">
        <f t="shared" si="80"/>
        <v>38.794066543866535</v>
      </c>
      <c r="J454" s="13">
        <f t="shared" ref="J454:J517" si="88">I454/SQRT(1+(I454/($K$2*(300+(25*Q454)+0.05*(Q454)^3)))^2)</f>
        <v>29.816364708375581</v>
      </c>
      <c r="K454" s="13">
        <f t="shared" ref="K454:K517" si="89">I454-J454</f>
        <v>8.9777018354909544</v>
      </c>
      <c r="L454" s="13">
        <f t="shared" ref="L454:L517" si="90">IF(K454&gt;$N$2,(K454-$N$2)/$L$2,0)</f>
        <v>0</v>
      </c>
      <c r="M454" s="13">
        <f t="shared" si="81"/>
        <v>6.3300185739663224</v>
      </c>
      <c r="N454" s="13">
        <f t="shared" ref="N454:N517" si="91">$M$2*M454</f>
        <v>3.9246115158591199</v>
      </c>
      <c r="O454" s="13">
        <f t="shared" ref="O454:O517" si="92">N454+G454</f>
        <v>3.9795846036920408</v>
      </c>
      <c r="Q454">
        <v>11.550240591150059</v>
      </c>
    </row>
    <row r="455" spans="1:17" x14ac:dyDescent="0.2">
      <c r="A455" s="14">
        <f t="shared" ref="A455:A518" si="93">EDATE(A454,1)</f>
        <v>35827</v>
      </c>
      <c r="B455" s="1">
        <f t="shared" ref="B455:B461" si="94">B454+1</f>
        <v>2</v>
      </c>
      <c r="F455" s="34">
        <v>5.3</v>
      </c>
      <c r="G455" s="13">
        <f t="shared" si="86"/>
        <v>0</v>
      </c>
      <c r="H455" s="13">
        <f t="shared" si="87"/>
        <v>5.3</v>
      </c>
      <c r="I455" s="16">
        <f t="shared" ref="I455:I518" si="95">H455+K454-L454</f>
        <v>14.277701835490955</v>
      </c>
      <c r="J455" s="13">
        <f t="shared" si="88"/>
        <v>13.825211206706641</v>
      </c>
      <c r="K455" s="13">
        <f t="shared" si="89"/>
        <v>0.45249062878431445</v>
      </c>
      <c r="L455" s="13">
        <f t="shared" si="90"/>
        <v>0</v>
      </c>
      <c r="M455" s="13">
        <f t="shared" ref="M455:M518" si="96">L455+M454-N454</f>
        <v>2.4054070581072025</v>
      </c>
      <c r="N455" s="13">
        <f t="shared" si="91"/>
        <v>1.4913523760264655</v>
      </c>
      <c r="O455" s="13">
        <f t="shared" si="92"/>
        <v>1.4913523760264655</v>
      </c>
      <c r="Q455">
        <v>14.06550574501121</v>
      </c>
    </row>
    <row r="456" spans="1:17" x14ac:dyDescent="0.2">
      <c r="A456" s="14">
        <f t="shared" si="93"/>
        <v>35855</v>
      </c>
      <c r="B456" s="1">
        <f t="shared" si="94"/>
        <v>3</v>
      </c>
      <c r="F456" s="34">
        <v>4.835714286</v>
      </c>
      <c r="G456" s="13">
        <f t="shared" si="86"/>
        <v>0</v>
      </c>
      <c r="H456" s="13">
        <f t="shared" si="87"/>
        <v>4.835714286</v>
      </c>
      <c r="I456" s="16">
        <f t="shared" si="95"/>
        <v>5.2882049147843144</v>
      </c>
      <c r="J456" s="13">
        <f t="shared" si="88"/>
        <v>5.2699709444506393</v>
      </c>
      <c r="K456" s="13">
        <f t="shared" si="89"/>
        <v>1.8233970333675131E-2</v>
      </c>
      <c r="L456" s="13">
        <f t="shared" si="90"/>
        <v>0</v>
      </c>
      <c r="M456" s="13">
        <f t="shared" si="96"/>
        <v>0.91405468208073692</v>
      </c>
      <c r="N456" s="13">
        <f t="shared" si="91"/>
        <v>0.56671390289005685</v>
      </c>
      <c r="O456" s="13">
        <f t="shared" si="92"/>
        <v>0.56671390289005685</v>
      </c>
      <c r="Q456">
        <v>16.040440449248749</v>
      </c>
    </row>
    <row r="457" spans="1:17" x14ac:dyDescent="0.2">
      <c r="A457" s="14">
        <f t="shared" si="93"/>
        <v>35886</v>
      </c>
      <c r="B457" s="1">
        <f t="shared" si="94"/>
        <v>4</v>
      </c>
      <c r="F457" s="34">
        <v>15.871428570000001</v>
      </c>
      <c r="G457" s="13">
        <f t="shared" si="86"/>
        <v>0</v>
      </c>
      <c r="H457" s="13">
        <f t="shared" si="87"/>
        <v>15.871428570000001</v>
      </c>
      <c r="I457" s="16">
        <f t="shared" si="95"/>
        <v>15.889662540333676</v>
      </c>
      <c r="J457" s="13">
        <f t="shared" si="88"/>
        <v>15.412097467075853</v>
      </c>
      <c r="K457" s="13">
        <f t="shared" si="89"/>
        <v>0.47756507325782316</v>
      </c>
      <c r="L457" s="13">
        <f t="shared" si="90"/>
        <v>0</v>
      </c>
      <c r="M457" s="13">
        <f t="shared" si="96"/>
        <v>0.34734077919068007</v>
      </c>
      <c r="N457" s="13">
        <f t="shared" si="91"/>
        <v>0.21535128309822163</v>
      </c>
      <c r="O457" s="13">
        <f t="shared" si="92"/>
        <v>0.21535128309822163</v>
      </c>
      <c r="Q457">
        <v>16.00082584336084</v>
      </c>
    </row>
    <row r="458" spans="1:17" x14ac:dyDescent="0.2">
      <c r="A458" s="14">
        <f t="shared" si="93"/>
        <v>35916</v>
      </c>
      <c r="B458" s="1">
        <f t="shared" si="94"/>
        <v>5</v>
      </c>
      <c r="F458" s="34">
        <v>2.1571428570000002</v>
      </c>
      <c r="G458" s="13">
        <f t="shared" si="86"/>
        <v>0</v>
      </c>
      <c r="H458" s="13">
        <f t="shared" si="87"/>
        <v>2.1571428570000002</v>
      </c>
      <c r="I458" s="16">
        <f t="shared" si="95"/>
        <v>2.6347079302578233</v>
      </c>
      <c r="J458" s="13">
        <f t="shared" si="88"/>
        <v>2.6337489683799662</v>
      </c>
      <c r="K458" s="13">
        <f t="shared" si="89"/>
        <v>9.5896187785715625E-4</v>
      </c>
      <c r="L458" s="13">
        <f t="shared" si="90"/>
        <v>0</v>
      </c>
      <c r="M458" s="13">
        <f t="shared" si="96"/>
        <v>0.13198949609245844</v>
      </c>
      <c r="N458" s="13">
        <f t="shared" si="91"/>
        <v>8.1833487577324227E-2</v>
      </c>
      <c r="O458" s="13">
        <f t="shared" si="92"/>
        <v>8.1833487577324227E-2</v>
      </c>
      <c r="Q458">
        <v>22.125022247512209</v>
      </c>
    </row>
    <row r="459" spans="1:17" x14ac:dyDescent="0.2">
      <c r="A459" s="14">
        <f t="shared" si="93"/>
        <v>35947</v>
      </c>
      <c r="B459" s="1">
        <f t="shared" si="94"/>
        <v>6</v>
      </c>
      <c r="F459" s="34">
        <v>0.485714286</v>
      </c>
      <c r="G459" s="13">
        <f t="shared" si="86"/>
        <v>0</v>
      </c>
      <c r="H459" s="13">
        <f t="shared" si="87"/>
        <v>0.485714286</v>
      </c>
      <c r="I459" s="16">
        <f t="shared" si="95"/>
        <v>0.48667324787785715</v>
      </c>
      <c r="J459" s="13">
        <f t="shared" si="88"/>
        <v>0.48666721447272482</v>
      </c>
      <c r="K459" s="13">
        <f t="shared" si="89"/>
        <v>6.0334051323329696E-6</v>
      </c>
      <c r="L459" s="13">
        <f t="shared" si="90"/>
        <v>0</v>
      </c>
      <c r="M459" s="13">
        <f t="shared" si="96"/>
        <v>5.0156008515134215E-2</v>
      </c>
      <c r="N459" s="13">
        <f t="shared" si="91"/>
        <v>3.1096725279383213E-2</v>
      </c>
      <c r="O459" s="13">
        <f t="shared" si="92"/>
        <v>3.1096725279383213E-2</v>
      </c>
      <c r="Q459">
        <v>22.141057123264329</v>
      </c>
    </row>
    <row r="460" spans="1:17" x14ac:dyDescent="0.2">
      <c r="A460" s="14">
        <f t="shared" si="93"/>
        <v>35977</v>
      </c>
      <c r="B460" s="1">
        <f t="shared" si="94"/>
        <v>7</v>
      </c>
      <c r="F460" s="34">
        <v>1.228571429</v>
      </c>
      <c r="G460" s="13">
        <f t="shared" si="86"/>
        <v>0</v>
      </c>
      <c r="H460" s="13">
        <f t="shared" si="87"/>
        <v>1.228571429</v>
      </c>
      <c r="I460" s="16">
        <f t="shared" si="95"/>
        <v>1.2285774624051324</v>
      </c>
      <c r="J460" s="13">
        <f t="shared" si="88"/>
        <v>1.2285171327399327</v>
      </c>
      <c r="K460" s="13">
        <f t="shared" si="89"/>
        <v>6.0329665199754245E-5</v>
      </c>
      <c r="L460" s="13">
        <f t="shared" si="90"/>
        <v>0</v>
      </c>
      <c r="M460" s="13">
        <f t="shared" si="96"/>
        <v>1.9059283235751002E-2</v>
      </c>
      <c r="N460" s="13">
        <f t="shared" si="91"/>
        <v>1.1816755606165621E-2</v>
      </c>
      <c r="O460" s="13">
        <f t="shared" si="92"/>
        <v>1.1816755606165621E-2</v>
      </c>
      <c r="Q460">
        <v>25.53581500000001</v>
      </c>
    </row>
    <row r="461" spans="1:17" ht="13.5" customHeight="1" thickBot="1" x14ac:dyDescent="0.25">
      <c r="A461" s="14">
        <f t="shared" si="93"/>
        <v>36008</v>
      </c>
      <c r="B461" s="3">
        <f t="shared" si="94"/>
        <v>8</v>
      </c>
      <c r="F461" s="34">
        <v>99.771428569999998</v>
      </c>
      <c r="G461" s="13">
        <f t="shared" si="86"/>
        <v>8.0999834766483847</v>
      </c>
      <c r="H461" s="13">
        <f t="shared" si="87"/>
        <v>91.671445093351608</v>
      </c>
      <c r="I461" s="16">
        <f t="shared" si="95"/>
        <v>91.671505423016811</v>
      </c>
      <c r="J461" s="13">
        <f t="shared" si="88"/>
        <v>69.495700602005158</v>
      </c>
      <c r="K461" s="13">
        <f t="shared" si="89"/>
        <v>22.175804821011653</v>
      </c>
      <c r="L461" s="13">
        <f t="shared" si="90"/>
        <v>11.115079627153538</v>
      </c>
      <c r="M461" s="13">
        <f t="shared" si="96"/>
        <v>11.122322154783124</v>
      </c>
      <c r="N461" s="13">
        <f t="shared" si="91"/>
        <v>6.895839735965537</v>
      </c>
      <c r="O461" s="13">
        <f t="shared" si="92"/>
        <v>14.995823212613921</v>
      </c>
      <c r="Q461">
        <v>23.369267455833</v>
      </c>
    </row>
    <row r="462" spans="1:17" x14ac:dyDescent="0.2">
      <c r="A462" s="14">
        <f t="shared" si="93"/>
        <v>36039</v>
      </c>
      <c r="B462" s="1">
        <v>9</v>
      </c>
      <c r="F462" s="34">
        <v>39.271428569999998</v>
      </c>
      <c r="G462" s="13">
        <f t="shared" si="86"/>
        <v>1.3359137932494016</v>
      </c>
      <c r="H462" s="13">
        <f t="shared" si="87"/>
        <v>37.935514776750594</v>
      </c>
      <c r="I462" s="16">
        <f t="shared" si="95"/>
        <v>48.996239970608713</v>
      </c>
      <c r="J462" s="13">
        <f t="shared" si="88"/>
        <v>43.780068554909356</v>
      </c>
      <c r="K462" s="13">
        <f t="shared" si="89"/>
        <v>5.2161714156993568</v>
      </c>
      <c r="L462" s="13">
        <f t="shared" si="90"/>
        <v>0</v>
      </c>
      <c r="M462" s="13">
        <f t="shared" si="96"/>
        <v>4.2264824188175867</v>
      </c>
      <c r="N462" s="13">
        <f t="shared" si="91"/>
        <v>2.6204190996669037</v>
      </c>
      <c r="O462" s="13">
        <f t="shared" si="92"/>
        <v>3.9563328929163051</v>
      </c>
      <c r="Q462">
        <v>22.108065216787558</v>
      </c>
    </row>
    <row r="463" spans="1:17" x14ac:dyDescent="0.2">
      <c r="A463" s="14">
        <f t="shared" si="93"/>
        <v>36069</v>
      </c>
      <c r="B463" s="1">
        <f>B462+1</f>
        <v>10</v>
      </c>
      <c r="F463" s="34">
        <v>14.50714286</v>
      </c>
      <c r="G463" s="13">
        <f t="shared" si="86"/>
        <v>0</v>
      </c>
      <c r="H463" s="13">
        <f t="shared" si="87"/>
        <v>14.50714286</v>
      </c>
      <c r="I463" s="16">
        <f t="shared" si="95"/>
        <v>19.723314275699359</v>
      </c>
      <c r="J463" s="13">
        <f t="shared" si="88"/>
        <v>19.164663350904981</v>
      </c>
      <c r="K463" s="13">
        <f t="shared" si="89"/>
        <v>0.55865092479437806</v>
      </c>
      <c r="L463" s="13">
        <f t="shared" si="90"/>
        <v>0</v>
      </c>
      <c r="M463" s="13">
        <f t="shared" si="96"/>
        <v>1.606063319150683</v>
      </c>
      <c r="N463" s="13">
        <f t="shared" si="91"/>
        <v>0.99575925787342345</v>
      </c>
      <c r="O463" s="13">
        <f t="shared" si="92"/>
        <v>0.99575925787342345</v>
      </c>
      <c r="Q463">
        <v>19.503418126503291</v>
      </c>
    </row>
    <row r="464" spans="1:17" x14ac:dyDescent="0.2">
      <c r="A464" s="14">
        <f t="shared" si="93"/>
        <v>36100</v>
      </c>
      <c r="B464" s="1">
        <f>B463+1</f>
        <v>11</v>
      </c>
      <c r="F464" s="34">
        <v>64.664285710000001</v>
      </c>
      <c r="G464" s="13">
        <f t="shared" si="86"/>
        <v>4.1749064404486651</v>
      </c>
      <c r="H464" s="13">
        <f t="shared" si="87"/>
        <v>60.489379269551335</v>
      </c>
      <c r="I464" s="16">
        <f t="shared" si="95"/>
        <v>61.048030194345714</v>
      </c>
      <c r="J464" s="13">
        <f t="shared" si="88"/>
        <v>41.006802486094642</v>
      </c>
      <c r="K464" s="13">
        <f t="shared" si="89"/>
        <v>20.041227708251071</v>
      </c>
      <c r="L464" s="13">
        <f t="shared" si="90"/>
        <v>8.9648074324314795</v>
      </c>
      <c r="M464" s="13">
        <f t="shared" si="96"/>
        <v>9.5751114937087394</v>
      </c>
      <c r="N464" s="13">
        <f t="shared" si="91"/>
        <v>5.9365691260994184</v>
      </c>
      <c r="O464" s="13">
        <f t="shared" si="92"/>
        <v>10.111475566548084</v>
      </c>
      <c r="Q464">
        <v>14.06547225797976</v>
      </c>
    </row>
    <row r="465" spans="1:17" x14ac:dyDescent="0.2">
      <c r="A465" s="14">
        <f t="shared" si="93"/>
        <v>36130</v>
      </c>
      <c r="B465" s="1">
        <f>B464+1</f>
        <v>12</v>
      </c>
      <c r="F465" s="34">
        <v>15.735714290000001</v>
      </c>
      <c r="G465" s="13">
        <f t="shared" si="86"/>
        <v>0</v>
      </c>
      <c r="H465" s="13">
        <f t="shared" si="87"/>
        <v>15.735714290000001</v>
      </c>
      <c r="I465" s="16">
        <f t="shared" si="95"/>
        <v>26.812134565819598</v>
      </c>
      <c r="J465" s="13">
        <f t="shared" si="88"/>
        <v>23.136490570520586</v>
      </c>
      <c r="K465" s="13">
        <f t="shared" si="89"/>
        <v>3.6756439952990121</v>
      </c>
      <c r="L465" s="13">
        <f t="shared" si="90"/>
        <v>0</v>
      </c>
      <c r="M465" s="13">
        <f t="shared" si="96"/>
        <v>3.6385423676093209</v>
      </c>
      <c r="N465" s="13">
        <f t="shared" si="91"/>
        <v>2.255896267917779</v>
      </c>
      <c r="O465" s="13">
        <f t="shared" si="92"/>
        <v>2.255896267917779</v>
      </c>
      <c r="Q465">
        <v>11.28622689354839</v>
      </c>
    </row>
    <row r="466" spans="1:17" x14ac:dyDescent="0.2">
      <c r="A466" s="14">
        <f t="shared" si="93"/>
        <v>36161</v>
      </c>
      <c r="B466" s="1">
        <v>1</v>
      </c>
      <c r="F466" s="34">
        <v>22.59285714</v>
      </c>
      <c r="G466" s="13">
        <f t="shared" si="86"/>
        <v>0</v>
      </c>
      <c r="H466" s="13">
        <f t="shared" si="87"/>
        <v>22.59285714</v>
      </c>
      <c r="I466" s="16">
        <f t="shared" si="95"/>
        <v>26.268501135299012</v>
      </c>
      <c r="J466" s="13">
        <f t="shared" si="88"/>
        <v>23.134403296146019</v>
      </c>
      <c r="K466" s="13">
        <f t="shared" si="89"/>
        <v>3.134097839152993</v>
      </c>
      <c r="L466" s="13">
        <f t="shared" si="90"/>
        <v>0</v>
      </c>
      <c r="M466" s="13">
        <f t="shared" si="96"/>
        <v>1.382646099691542</v>
      </c>
      <c r="N466" s="13">
        <f t="shared" si="91"/>
        <v>0.85724058180875595</v>
      </c>
      <c r="O466" s="13">
        <f t="shared" si="92"/>
        <v>0.85724058180875595</v>
      </c>
      <c r="Q466">
        <v>12.24005261131992</v>
      </c>
    </row>
    <row r="467" spans="1:17" x14ac:dyDescent="0.2">
      <c r="A467" s="14">
        <f t="shared" si="93"/>
        <v>36192</v>
      </c>
      <c r="B467" s="1">
        <f t="shared" ref="B467:B473" si="97">B466+1</f>
        <v>2</v>
      </c>
      <c r="F467" s="34">
        <v>55.392857139999997</v>
      </c>
      <c r="G467" s="13">
        <f t="shared" si="86"/>
        <v>3.1383347228926941</v>
      </c>
      <c r="H467" s="13">
        <f t="shared" si="87"/>
        <v>52.254522417107303</v>
      </c>
      <c r="I467" s="16">
        <f t="shared" si="95"/>
        <v>55.388620256260296</v>
      </c>
      <c r="J467" s="13">
        <f t="shared" si="88"/>
        <v>35.603100206001763</v>
      </c>
      <c r="K467" s="13">
        <f t="shared" si="89"/>
        <v>19.785520050258533</v>
      </c>
      <c r="L467" s="13">
        <f t="shared" si="90"/>
        <v>8.7072196115596618</v>
      </c>
      <c r="M467" s="13">
        <f t="shared" si="96"/>
        <v>9.2326251294424466</v>
      </c>
      <c r="N467" s="13">
        <f t="shared" si="91"/>
        <v>5.7242275802543165</v>
      </c>
      <c r="O467" s="13">
        <f t="shared" si="92"/>
        <v>8.8625623031470102</v>
      </c>
      <c r="Q467">
        <v>11.509066707828159</v>
      </c>
    </row>
    <row r="468" spans="1:17" x14ac:dyDescent="0.2">
      <c r="A468" s="14">
        <f t="shared" si="93"/>
        <v>36220</v>
      </c>
      <c r="B468" s="1">
        <f t="shared" si="97"/>
        <v>3</v>
      </c>
      <c r="F468" s="34">
        <v>49.2</v>
      </c>
      <c r="G468" s="13">
        <f t="shared" si="86"/>
        <v>2.4459559256316217</v>
      </c>
      <c r="H468" s="13">
        <f t="shared" si="87"/>
        <v>46.75404407436838</v>
      </c>
      <c r="I468" s="16">
        <f t="shared" si="95"/>
        <v>57.832344513067241</v>
      </c>
      <c r="J468" s="13">
        <f t="shared" si="88"/>
        <v>39.991207920015526</v>
      </c>
      <c r="K468" s="13">
        <f t="shared" si="89"/>
        <v>17.841136593051715</v>
      </c>
      <c r="L468" s="13">
        <f t="shared" si="90"/>
        <v>6.7485395250378533</v>
      </c>
      <c r="M468" s="13">
        <f t="shared" si="96"/>
        <v>10.256937074225982</v>
      </c>
      <c r="N468" s="13">
        <f t="shared" si="91"/>
        <v>6.3593009860201093</v>
      </c>
      <c r="O468" s="13">
        <f t="shared" si="92"/>
        <v>8.8052569116517319</v>
      </c>
      <c r="Q468">
        <v>14.06726169708732</v>
      </c>
    </row>
    <row r="469" spans="1:17" x14ac:dyDescent="0.2">
      <c r="A469" s="14">
        <f t="shared" si="93"/>
        <v>36251</v>
      </c>
      <c r="B469" s="1">
        <f t="shared" si="97"/>
        <v>4</v>
      </c>
      <c r="F469" s="34">
        <v>24.42142857</v>
      </c>
      <c r="G469" s="13">
        <f t="shared" si="86"/>
        <v>0</v>
      </c>
      <c r="H469" s="13">
        <f t="shared" si="87"/>
        <v>24.42142857</v>
      </c>
      <c r="I469" s="16">
        <f t="shared" si="95"/>
        <v>35.514025638013862</v>
      </c>
      <c r="J469" s="13">
        <f t="shared" si="88"/>
        <v>31.145127175520422</v>
      </c>
      <c r="K469" s="13">
        <f t="shared" si="89"/>
        <v>4.3688984624934406</v>
      </c>
      <c r="L469" s="13">
        <f t="shared" si="90"/>
        <v>0</v>
      </c>
      <c r="M469" s="13">
        <f t="shared" si="96"/>
        <v>3.8976360882058732</v>
      </c>
      <c r="N469" s="13">
        <f t="shared" si="91"/>
        <v>2.4165343746876413</v>
      </c>
      <c r="O469" s="13">
        <f t="shared" si="92"/>
        <v>2.4165343746876413</v>
      </c>
      <c r="Q469">
        <v>16.329084048321612</v>
      </c>
    </row>
    <row r="470" spans="1:17" x14ac:dyDescent="0.2">
      <c r="A470" s="14">
        <f t="shared" si="93"/>
        <v>36281</v>
      </c>
      <c r="B470" s="1">
        <f t="shared" si="97"/>
        <v>5</v>
      </c>
      <c r="F470" s="34">
        <v>8.3214285710000002</v>
      </c>
      <c r="G470" s="13">
        <f t="shared" si="86"/>
        <v>0</v>
      </c>
      <c r="H470" s="13">
        <f t="shared" si="87"/>
        <v>8.3214285710000002</v>
      </c>
      <c r="I470" s="16">
        <f t="shared" si="95"/>
        <v>12.690327033493441</v>
      </c>
      <c r="J470" s="13">
        <f t="shared" si="88"/>
        <v>12.510158747971433</v>
      </c>
      <c r="K470" s="13">
        <f t="shared" si="89"/>
        <v>0.18016828552200792</v>
      </c>
      <c r="L470" s="13">
        <f t="shared" si="90"/>
        <v>0</v>
      </c>
      <c r="M470" s="13">
        <f t="shared" si="96"/>
        <v>1.4811017135182318</v>
      </c>
      <c r="N470" s="13">
        <f t="shared" si="91"/>
        <v>0.91828306238130375</v>
      </c>
      <c r="O470" s="13">
        <f t="shared" si="92"/>
        <v>0.91828306238130375</v>
      </c>
      <c r="Q470">
        <v>18.30596592594669</v>
      </c>
    </row>
    <row r="471" spans="1:17" x14ac:dyDescent="0.2">
      <c r="A471" s="14">
        <f t="shared" si="93"/>
        <v>36312</v>
      </c>
      <c r="B471" s="1">
        <f t="shared" si="97"/>
        <v>6</v>
      </c>
      <c r="F471" s="34">
        <v>0.84285714300000003</v>
      </c>
      <c r="G471" s="13">
        <f t="shared" si="86"/>
        <v>0</v>
      </c>
      <c r="H471" s="13">
        <f t="shared" si="87"/>
        <v>0.84285714300000003</v>
      </c>
      <c r="I471" s="16">
        <f t="shared" si="95"/>
        <v>1.023025428522008</v>
      </c>
      <c r="J471" s="13">
        <f t="shared" si="88"/>
        <v>1.0229673619257682</v>
      </c>
      <c r="K471" s="13">
        <f t="shared" si="89"/>
        <v>5.8066596239747525E-5</v>
      </c>
      <c r="L471" s="13">
        <f t="shared" si="90"/>
        <v>0</v>
      </c>
      <c r="M471" s="13">
        <f t="shared" si="96"/>
        <v>0.56281865113692808</v>
      </c>
      <c r="N471" s="13">
        <f t="shared" si="91"/>
        <v>0.34894756370489544</v>
      </c>
      <c r="O471" s="13">
        <f t="shared" si="92"/>
        <v>0.34894756370489544</v>
      </c>
      <c r="Q471">
        <v>21.889170914234871</v>
      </c>
    </row>
    <row r="472" spans="1:17" x14ac:dyDescent="0.2">
      <c r="A472" s="14">
        <f t="shared" si="93"/>
        <v>36342</v>
      </c>
      <c r="B472" s="1">
        <f t="shared" si="97"/>
        <v>7</v>
      </c>
      <c r="F472" s="34">
        <v>1.657142857</v>
      </c>
      <c r="G472" s="13">
        <f t="shared" si="86"/>
        <v>0</v>
      </c>
      <c r="H472" s="13">
        <f t="shared" si="87"/>
        <v>1.657142857</v>
      </c>
      <c r="I472" s="16">
        <f t="shared" si="95"/>
        <v>1.6572009235962397</v>
      </c>
      <c r="J472" s="13">
        <f t="shared" si="88"/>
        <v>1.6569838808111228</v>
      </c>
      <c r="K472" s="13">
        <f t="shared" si="89"/>
        <v>2.1704278511691655E-4</v>
      </c>
      <c r="L472" s="13">
        <f t="shared" si="90"/>
        <v>0</v>
      </c>
      <c r="M472" s="13">
        <f t="shared" si="96"/>
        <v>0.21387108743203265</v>
      </c>
      <c r="N472" s="13">
        <f t="shared" si="91"/>
        <v>0.13260007420786024</v>
      </c>
      <c r="O472" s="13">
        <f t="shared" si="92"/>
        <v>0.13260007420786024</v>
      </c>
      <c r="Q472">
        <v>22.800117000000011</v>
      </c>
    </row>
    <row r="473" spans="1:17" ht="13.5" customHeight="1" thickBot="1" x14ac:dyDescent="0.25">
      <c r="A473" s="14">
        <f t="shared" si="93"/>
        <v>36373</v>
      </c>
      <c r="B473" s="3">
        <f t="shared" si="97"/>
        <v>8</v>
      </c>
      <c r="F473" s="34">
        <v>95.957142860000005</v>
      </c>
      <c r="G473" s="13">
        <f t="shared" si="86"/>
        <v>7.6735356364032121</v>
      </c>
      <c r="H473" s="13">
        <f t="shared" si="87"/>
        <v>88.283607223596789</v>
      </c>
      <c r="I473" s="16">
        <f t="shared" si="95"/>
        <v>88.283824266381913</v>
      </c>
      <c r="J473" s="13">
        <f t="shared" si="88"/>
        <v>66.383798907618754</v>
      </c>
      <c r="K473" s="13">
        <f t="shared" si="89"/>
        <v>21.900025358763159</v>
      </c>
      <c r="L473" s="13">
        <f t="shared" si="90"/>
        <v>10.837272418407901</v>
      </c>
      <c r="M473" s="13">
        <f t="shared" si="96"/>
        <v>10.918543431632074</v>
      </c>
      <c r="N473" s="13">
        <f t="shared" si="91"/>
        <v>6.7694969276118853</v>
      </c>
      <c r="O473" s="13">
        <f t="shared" si="92"/>
        <v>14.443032564015098</v>
      </c>
      <c r="Q473">
        <v>22.56438500307403</v>
      </c>
    </row>
    <row r="474" spans="1:17" x14ac:dyDescent="0.2">
      <c r="A474" s="14">
        <f t="shared" si="93"/>
        <v>36404</v>
      </c>
      <c r="B474" s="1">
        <v>9</v>
      </c>
      <c r="F474" s="34">
        <v>1.707142857</v>
      </c>
      <c r="G474" s="13">
        <f t="shared" si="86"/>
        <v>0</v>
      </c>
      <c r="H474" s="13">
        <f t="shared" si="87"/>
        <v>1.707142857</v>
      </c>
      <c r="I474" s="16">
        <f t="shared" si="95"/>
        <v>12.769895797355259</v>
      </c>
      <c r="J474" s="13">
        <f t="shared" si="88"/>
        <v>12.639381026736432</v>
      </c>
      <c r="K474" s="13">
        <f t="shared" si="89"/>
        <v>0.13051477061882721</v>
      </c>
      <c r="L474" s="13">
        <f t="shared" si="90"/>
        <v>0</v>
      </c>
      <c r="M474" s="13">
        <f t="shared" si="96"/>
        <v>4.1490465040201885</v>
      </c>
      <c r="N474" s="13">
        <f t="shared" si="91"/>
        <v>2.572408832492517</v>
      </c>
      <c r="O474" s="13">
        <f t="shared" si="92"/>
        <v>2.572408832492517</v>
      </c>
      <c r="Q474">
        <v>20.757845182785271</v>
      </c>
    </row>
    <row r="475" spans="1:17" x14ac:dyDescent="0.2">
      <c r="A475" s="14">
        <f t="shared" si="93"/>
        <v>36434</v>
      </c>
      <c r="B475" s="1">
        <f>B474+1</f>
        <v>10</v>
      </c>
      <c r="F475" s="34">
        <v>8.3285714290000001</v>
      </c>
      <c r="G475" s="13">
        <f t="shared" si="86"/>
        <v>0</v>
      </c>
      <c r="H475" s="13">
        <f t="shared" si="87"/>
        <v>8.3285714290000001</v>
      </c>
      <c r="I475" s="16">
        <f t="shared" si="95"/>
        <v>8.4590861996188274</v>
      </c>
      <c r="J475" s="13">
        <f t="shared" si="88"/>
        <v>8.4143497444415019</v>
      </c>
      <c r="K475" s="13">
        <f t="shared" si="89"/>
        <v>4.4736455177325496E-2</v>
      </c>
      <c r="L475" s="13">
        <f t="shared" si="90"/>
        <v>0</v>
      </c>
      <c r="M475" s="13">
        <f t="shared" si="96"/>
        <v>1.5766376715276715</v>
      </c>
      <c r="N475" s="13">
        <f t="shared" si="91"/>
        <v>0.97751535634715636</v>
      </c>
      <c r="O475" s="13">
        <f t="shared" si="92"/>
        <v>0.97751535634715636</v>
      </c>
      <c r="Q475">
        <v>19.64672344974916</v>
      </c>
    </row>
    <row r="476" spans="1:17" x14ac:dyDescent="0.2">
      <c r="A476" s="14">
        <f t="shared" si="93"/>
        <v>36465</v>
      </c>
      <c r="B476" s="1">
        <f>B475+1</f>
        <v>11</v>
      </c>
      <c r="F476" s="34">
        <v>2.8214285710000002</v>
      </c>
      <c r="G476" s="13">
        <f t="shared" si="86"/>
        <v>0</v>
      </c>
      <c r="H476" s="13">
        <f t="shared" si="87"/>
        <v>2.8214285710000002</v>
      </c>
      <c r="I476" s="16">
        <f t="shared" si="95"/>
        <v>2.8661650261773257</v>
      </c>
      <c r="J476" s="13">
        <f t="shared" si="88"/>
        <v>2.8626731959529006</v>
      </c>
      <c r="K476" s="13">
        <f t="shared" si="89"/>
        <v>3.4918302244251187E-3</v>
      </c>
      <c r="L476" s="13">
        <f t="shared" si="90"/>
        <v>0</v>
      </c>
      <c r="M476" s="13">
        <f t="shared" si="96"/>
        <v>0.59912231518051517</v>
      </c>
      <c r="N476" s="13">
        <f t="shared" si="91"/>
        <v>0.3714558354119194</v>
      </c>
      <c r="O476" s="13">
        <f t="shared" si="92"/>
        <v>0.3714558354119194</v>
      </c>
      <c r="Q476">
        <v>14.74186896300426</v>
      </c>
    </row>
    <row r="477" spans="1:17" x14ac:dyDescent="0.2">
      <c r="A477" s="14">
        <f t="shared" si="93"/>
        <v>36495</v>
      </c>
      <c r="B477" s="1">
        <f>B476+1</f>
        <v>12</v>
      </c>
      <c r="F477" s="34">
        <v>19.75</v>
      </c>
      <c r="G477" s="13">
        <f t="shared" si="86"/>
        <v>0</v>
      </c>
      <c r="H477" s="13">
        <f t="shared" si="87"/>
        <v>19.75</v>
      </c>
      <c r="I477" s="16">
        <f t="shared" si="95"/>
        <v>19.753491830224426</v>
      </c>
      <c r="J477" s="13">
        <f t="shared" si="88"/>
        <v>18.22310852006018</v>
      </c>
      <c r="K477" s="13">
        <f t="shared" si="89"/>
        <v>1.5303833101642468</v>
      </c>
      <c r="L477" s="13">
        <f t="shared" si="90"/>
        <v>0</v>
      </c>
      <c r="M477" s="13">
        <f t="shared" si="96"/>
        <v>0.22766647976859578</v>
      </c>
      <c r="N477" s="13">
        <f t="shared" si="91"/>
        <v>0.14115321745652937</v>
      </c>
      <c r="O477" s="13">
        <f t="shared" si="92"/>
        <v>0.14115321745652937</v>
      </c>
      <c r="Q477">
        <v>11.74304261278969</v>
      </c>
    </row>
    <row r="478" spans="1:17" x14ac:dyDescent="0.2">
      <c r="A478" s="14">
        <f t="shared" si="93"/>
        <v>36526</v>
      </c>
      <c r="B478" s="1">
        <v>1</v>
      </c>
      <c r="F478" s="34">
        <v>25.571428569999998</v>
      </c>
      <c r="G478" s="13">
        <f t="shared" si="86"/>
        <v>0</v>
      </c>
      <c r="H478" s="13">
        <f t="shared" si="87"/>
        <v>25.571428569999998</v>
      </c>
      <c r="I478" s="16">
        <f t="shared" si="95"/>
        <v>27.101811880164245</v>
      </c>
      <c r="J478" s="13">
        <f t="shared" si="88"/>
        <v>23.846401366340388</v>
      </c>
      <c r="K478" s="13">
        <f t="shared" si="89"/>
        <v>3.2554105138238576</v>
      </c>
      <c r="L478" s="13">
        <f t="shared" si="90"/>
        <v>0</v>
      </c>
      <c r="M478" s="13">
        <f t="shared" si="96"/>
        <v>8.6513262312066408E-2</v>
      </c>
      <c r="N478" s="13">
        <f t="shared" si="91"/>
        <v>5.363822263348117E-2</v>
      </c>
      <c r="O478" s="13">
        <f t="shared" si="92"/>
        <v>5.363822263348117E-2</v>
      </c>
      <c r="Q478">
        <v>12.63838618026973</v>
      </c>
    </row>
    <row r="479" spans="1:17" x14ac:dyDescent="0.2">
      <c r="A479" s="14">
        <f t="shared" si="93"/>
        <v>36557</v>
      </c>
      <c r="B479" s="1">
        <f t="shared" ref="B479:B485" si="98">B478+1</f>
        <v>2</v>
      </c>
      <c r="F479" s="34">
        <v>168.0571429</v>
      </c>
      <c r="G479" s="13">
        <f t="shared" si="86"/>
        <v>15.734517858611961</v>
      </c>
      <c r="H479" s="13">
        <f t="shared" si="87"/>
        <v>152.32262504138805</v>
      </c>
      <c r="I479" s="16">
        <f t="shared" si="95"/>
        <v>155.5780355552119</v>
      </c>
      <c r="J479" s="13">
        <f t="shared" si="88"/>
        <v>43.20040694545925</v>
      </c>
      <c r="K479" s="13">
        <f t="shared" si="89"/>
        <v>112.37762860975265</v>
      </c>
      <c r="L479" s="13">
        <f t="shared" si="90"/>
        <v>101.98013783782091</v>
      </c>
      <c r="M479" s="13">
        <f t="shared" si="96"/>
        <v>102.01301287749949</v>
      </c>
      <c r="N479" s="13">
        <f t="shared" si="91"/>
        <v>63.248067984049683</v>
      </c>
      <c r="O479" s="13">
        <f t="shared" si="92"/>
        <v>78.982585842661649</v>
      </c>
      <c r="Q479">
        <v>11.01995689354839</v>
      </c>
    </row>
    <row r="480" spans="1:17" x14ac:dyDescent="0.2">
      <c r="A480" s="14">
        <f t="shared" si="93"/>
        <v>36586</v>
      </c>
      <c r="B480" s="1">
        <f t="shared" si="98"/>
        <v>3</v>
      </c>
      <c r="F480" s="34">
        <v>28.942857140000001</v>
      </c>
      <c r="G480" s="13">
        <f t="shared" si="86"/>
        <v>0.18115053899347017</v>
      </c>
      <c r="H480" s="13">
        <f t="shared" si="87"/>
        <v>28.76170660100653</v>
      </c>
      <c r="I480" s="16">
        <f t="shared" si="95"/>
        <v>39.15919737293828</v>
      </c>
      <c r="J480" s="13">
        <f t="shared" si="88"/>
        <v>30.367996741277736</v>
      </c>
      <c r="K480" s="13">
        <f t="shared" si="89"/>
        <v>8.7912006316605442</v>
      </c>
      <c r="L480" s="13">
        <f t="shared" si="90"/>
        <v>0</v>
      </c>
      <c r="M480" s="13">
        <f t="shared" si="96"/>
        <v>38.764944893449808</v>
      </c>
      <c r="N480" s="13">
        <f t="shared" si="91"/>
        <v>24.034265833938882</v>
      </c>
      <c r="O480" s="13">
        <f t="shared" si="92"/>
        <v>24.215416372932353</v>
      </c>
      <c r="Q480">
        <v>12.016046702974849</v>
      </c>
    </row>
    <row r="481" spans="1:17" x14ac:dyDescent="0.2">
      <c r="A481" s="14">
        <f t="shared" si="93"/>
        <v>36617</v>
      </c>
      <c r="B481" s="1">
        <f t="shared" si="98"/>
        <v>4</v>
      </c>
      <c r="F481" s="34">
        <v>12.792857140000001</v>
      </c>
      <c r="G481" s="13">
        <f t="shared" si="86"/>
        <v>0</v>
      </c>
      <c r="H481" s="13">
        <f t="shared" si="87"/>
        <v>12.792857140000001</v>
      </c>
      <c r="I481" s="16">
        <f t="shared" si="95"/>
        <v>21.584057771660547</v>
      </c>
      <c r="J481" s="13">
        <f t="shared" si="88"/>
        <v>20.303904085019518</v>
      </c>
      <c r="K481" s="13">
        <f t="shared" si="89"/>
        <v>1.2801536866410288</v>
      </c>
      <c r="L481" s="13">
        <f t="shared" si="90"/>
        <v>0</v>
      </c>
      <c r="M481" s="13">
        <f t="shared" si="96"/>
        <v>14.730679059510926</v>
      </c>
      <c r="N481" s="13">
        <f t="shared" si="91"/>
        <v>9.1330210168967749</v>
      </c>
      <c r="O481" s="13">
        <f t="shared" si="92"/>
        <v>9.1330210168967749</v>
      </c>
      <c r="Q481">
        <v>15.189201957258931</v>
      </c>
    </row>
    <row r="482" spans="1:17" x14ac:dyDescent="0.2">
      <c r="A482" s="14">
        <f t="shared" si="93"/>
        <v>36647</v>
      </c>
      <c r="B482" s="1">
        <f t="shared" si="98"/>
        <v>5</v>
      </c>
      <c r="F482" s="34">
        <v>6.3928571429999996</v>
      </c>
      <c r="G482" s="13">
        <f t="shared" si="86"/>
        <v>0</v>
      </c>
      <c r="H482" s="13">
        <f t="shared" si="87"/>
        <v>6.3928571429999996</v>
      </c>
      <c r="I482" s="16">
        <f t="shared" si="95"/>
        <v>7.6730108296410284</v>
      </c>
      <c r="J482" s="13">
        <f t="shared" si="88"/>
        <v>7.6285359253614891</v>
      </c>
      <c r="K482" s="13">
        <f t="shared" si="89"/>
        <v>4.4474904279539373E-2</v>
      </c>
      <c r="L482" s="13">
        <f t="shared" si="90"/>
        <v>0</v>
      </c>
      <c r="M482" s="13">
        <f t="shared" si="96"/>
        <v>5.5976580426141513</v>
      </c>
      <c r="N482" s="13">
        <f t="shared" si="91"/>
        <v>3.4705479864207738</v>
      </c>
      <c r="O482" s="13">
        <f t="shared" si="92"/>
        <v>3.4705479864207738</v>
      </c>
      <c r="Q482">
        <v>17.614703112229499</v>
      </c>
    </row>
    <row r="483" spans="1:17" x14ac:dyDescent="0.2">
      <c r="A483" s="14">
        <f t="shared" si="93"/>
        <v>36678</v>
      </c>
      <c r="B483" s="1">
        <f t="shared" si="98"/>
        <v>6</v>
      </c>
      <c r="F483" s="34">
        <v>4.335714286</v>
      </c>
      <c r="G483" s="13">
        <f t="shared" si="86"/>
        <v>0</v>
      </c>
      <c r="H483" s="13">
        <f t="shared" si="87"/>
        <v>4.335714286</v>
      </c>
      <c r="I483" s="16">
        <f t="shared" si="95"/>
        <v>4.3801891902795393</v>
      </c>
      <c r="J483" s="13">
        <f t="shared" si="88"/>
        <v>4.3753494141915592</v>
      </c>
      <c r="K483" s="13">
        <f t="shared" si="89"/>
        <v>4.839776087980141E-3</v>
      </c>
      <c r="L483" s="13">
        <f t="shared" si="90"/>
        <v>0</v>
      </c>
      <c r="M483" s="13">
        <f t="shared" si="96"/>
        <v>2.1271100561933776</v>
      </c>
      <c r="N483" s="13">
        <f t="shared" si="91"/>
        <v>1.3188082348398942</v>
      </c>
      <c r="O483" s="13">
        <f t="shared" si="92"/>
        <v>1.3188082348398942</v>
      </c>
      <c r="Q483">
        <v>21.453145617771892</v>
      </c>
    </row>
    <row r="484" spans="1:17" x14ac:dyDescent="0.2">
      <c r="A484" s="14">
        <f t="shared" si="93"/>
        <v>36708</v>
      </c>
      <c r="B484" s="1">
        <f t="shared" si="98"/>
        <v>7</v>
      </c>
      <c r="F484" s="34">
        <v>2.0928571429999998</v>
      </c>
      <c r="G484" s="13">
        <f t="shared" si="86"/>
        <v>0</v>
      </c>
      <c r="H484" s="13">
        <f t="shared" si="87"/>
        <v>2.0928571429999998</v>
      </c>
      <c r="I484" s="16">
        <f t="shared" si="95"/>
        <v>2.0976969190879799</v>
      </c>
      <c r="J484" s="13">
        <f t="shared" si="88"/>
        <v>2.097255307581773</v>
      </c>
      <c r="K484" s="13">
        <f t="shared" si="89"/>
        <v>4.4161150620691814E-4</v>
      </c>
      <c r="L484" s="13">
        <f t="shared" si="90"/>
        <v>0</v>
      </c>
      <c r="M484" s="13">
        <f t="shared" si="96"/>
        <v>0.80830182135348339</v>
      </c>
      <c r="N484" s="13">
        <f t="shared" si="91"/>
        <v>0.50114712923915972</v>
      </c>
      <c r="O484" s="13">
        <f t="shared" si="92"/>
        <v>0.50114712923915972</v>
      </c>
      <c r="Q484">
        <v>22.776503000000009</v>
      </c>
    </row>
    <row r="485" spans="1:17" ht="13.5" customHeight="1" thickBot="1" x14ac:dyDescent="0.25">
      <c r="A485" s="14">
        <f t="shared" si="93"/>
        <v>36739</v>
      </c>
      <c r="B485" s="3">
        <f t="shared" si="98"/>
        <v>8</v>
      </c>
      <c r="F485" s="34">
        <v>13.96428571</v>
      </c>
      <c r="G485" s="13">
        <f t="shared" si="86"/>
        <v>0</v>
      </c>
      <c r="H485" s="13">
        <f t="shared" si="87"/>
        <v>13.96428571</v>
      </c>
      <c r="I485" s="16">
        <f t="shared" si="95"/>
        <v>13.964727321506206</v>
      </c>
      <c r="J485" s="13">
        <f t="shared" si="88"/>
        <v>13.866201436160061</v>
      </c>
      <c r="K485" s="13">
        <f t="shared" si="89"/>
        <v>9.8525885346145259E-2</v>
      </c>
      <c r="L485" s="13">
        <f t="shared" si="90"/>
        <v>0</v>
      </c>
      <c r="M485" s="13">
        <f t="shared" si="96"/>
        <v>0.30715469211432367</v>
      </c>
      <c r="N485" s="13">
        <f t="shared" si="91"/>
        <v>0.19043590911088068</v>
      </c>
      <c r="O485" s="13">
        <f t="shared" si="92"/>
        <v>0.19043590911088068</v>
      </c>
      <c r="Q485">
        <v>24.696253658506262</v>
      </c>
    </row>
    <row r="486" spans="1:17" x14ac:dyDescent="0.2">
      <c r="A486" s="14">
        <f t="shared" si="93"/>
        <v>36770</v>
      </c>
      <c r="B486" s="1">
        <f t="shared" ref="B486:B549" si="99">B474</f>
        <v>9</v>
      </c>
      <c r="F486" s="34">
        <v>0.97142857100000002</v>
      </c>
      <c r="G486" s="13">
        <f t="shared" si="86"/>
        <v>0</v>
      </c>
      <c r="H486" s="13">
        <f t="shared" si="87"/>
        <v>0.97142857100000002</v>
      </c>
      <c r="I486" s="16">
        <f t="shared" si="95"/>
        <v>1.0699544563461454</v>
      </c>
      <c r="J486" s="13">
        <f t="shared" si="88"/>
        <v>1.0698931037536041</v>
      </c>
      <c r="K486" s="13">
        <f t="shared" si="89"/>
        <v>6.1352592541252804E-5</v>
      </c>
      <c r="L486" s="13">
        <f t="shared" si="90"/>
        <v>0</v>
      </c>
      <c r="M486" s="13">
        <f t="shared" si="96"/>
        <v>0.11671878300344299</v>
      </c>
      <c r="N486" s="13">
        <f t="shared" si="91"/>
        <v>7.2365645462134656E-2</v>
      </c>
      <c r="O486" s="13">
        <f t="shared" si="92"/>
        <v>7.2365645462134656E-2</v>
      </c>
      <c r="Q486">
        <v>22.4525469258584</v>
      </c>
    </row>
    <row r="487" spans="1:17" x14ac:dyDescent="0.2">
      <c r="A487" s="14">
        <f t="shared" si="93"/>
        <v>36800</v>
      </c>
      <c r="B487" s="1">
        <f t="shared" si="99"/>
        <v>10</v>
      </c>
      <c r="F487" s="34">
        <v>10.16428571</v>
      </c>
      <c r="G487" s="13">
        <f t="shared" si="86"/>
        <v>0</v>
      </c>
      <c r="H487" s="13">
        <f t="shared" si="87"/>
        <v>10.16428571</v>
      </c>
      <c r="I487" s="16">
        <f t="shared" si="95"/>
        <v>10.16434706259254</v>
      </c>
      <c r="J487" s="13">
        <f t="shared" si="88"/>
        <v>10.060537166638959</v>
      </c>
      <c r="K487" s="13">
        <f t="shared" si="89"/>
        <v>0.10380989595358159</v>
      </c>
      <c r="L487" s="13">
        <f t="shared" si="90"/>
        <v>0</v>
      </c>
      <c r="M487" s="13">
        <f t="shared" si="96"/>
        <v>4.4353137541308332E-2</v>
      </c>
      <c r="N487" s="13">
        <f t="shared" si="91"/>
        <v>2.7498945275611166E-2</v>
      </c>
      <c r="O487" s="13">
        <f t="shared" si="92"/>
        <v>2.7498945275611166E-2</v>
      </c>
      <c r="Q487">
        <v>17.53823607898423</v>
      </c>
    </row>
    <row r="488" spans="1:17" x14ac:dyDescent="0.2">
      <c r="A488" s="14">
        <f t="shared" si="93"/>
        <v>36831</v>
      </c>
      <c r="B488" s="1">
        <f t="shared" si="99"/>
        <v>11</v>
      </c>
      <c r="F488" s="34">
        <v>3.5</v>
      </c>
      <c r="G488" s="13">
        <f t="shared" si="86"/>
        <v>0</v>
      </c>
      <c r="H488" s="13">
        <f t="shared" si="87"/>
        <v>3.5</v>
      </c>
      <c r="I488" s="16">
        <f t="shared" si="95"/>
        <v>3.6038098959535816</v>
      </c>
      <c r="J488" s="13">
        <f t="shared" si="88"/>
        <v>3.598344585749687</v>
      </c>
      <c r="K488" s="13">
        <f t="shared" si="89"/>
        <v>5.4653102038946244E-3</v>
      </c>
      <c r="L488" s="13">
        <f t="shared" si="90"/>
        <v>0</v>
      </c>
      <c r="M488" s="13">
        <f t="shared" si="96"/>
        <v>1.6854192265697166E-2</v>
      </c>
      <c r="N488" s="13">
        <f t="shared" si="91"/>
        <v>1.0449599204732244E-2</v>
      </c>
      <c r="O488" s="13">
        <f t="shared" si="92"/>
        <v>1.0449599204732244E-2</v>
      </c>
      <c r="Q488">
        <v>16.4488371752186</v>
      </c>
    </row>
    <row r="489" spans="1:17" x14ac:dyDescent="0.2">
      <c r="A489" s="14">
        <f t="shared" si="93"/>
        <v>36861</v>
      </c>
      <c r="B489" s="1">
        <f t="shared" si="99"/>
        <v>12</v>
      </c>
      <c r="F489" s="34">
        <v>43.47142857</v>
      </c>
      <c r="G489" s="13">
        <f t="shared" si="86"/>
        <v>1.8054855729233807</v>
      </c>
      <c r="H489" s="13">
        <f t="shared" si="87"/>
        <v>41.66594299707662</v>
      </c>
      <c r="I489" s="16">
        <f t="shared" si="95"/>
        <v>41.671408307280515</v>
      </c>
      <c r="J489" s="13">
        <f t="shared" si="88"/>
        <v>32.617338638468127</v>
      </c>
      <c r="K489" s="13">
        <f t="shared" si="89"/>
        <v>9.0540696688123887</v>
      </c>
      <c r="L489" s="13">
        <f t="shared" si="90"/>
        <v>0</v>
      </c>
      <c r="M489" s="13">
        <f t="shared" si="96"/>
        <v>6.4045930609649224E-3</v>
      </c>
      <c r="N489" s="13">
        <f t="shared" si="91"/>
        <v>3.9708476977982519E-3</v>
      </c>
      <c r="O489" s="13">
        <f t="shared" si="92"/>
        <v>1.809456420621179</v>
      </c>
      <c r="Q489">
        <v>13.27209789354839</v>
      </c>
    </row>
    <row r="490" spans="1:17" x14ac:dyDescent="0.2">
      <c r="A490" s="14">
        <f t="shared" si="93"/>
        <v>36892</v>
      </c>
      <c r="B490" s="1">
        <f t="shared" si="99"/>
        <v>1</v>
      </c>
      <c r="F490" s="34">
        <v>83.442857140000001</v>
      </c>
      <c r="G490" s="13">
        <f t="shared" si="86"/>
        <v>6.2744033942867681</v>
      </c>
      <c r="H490" s="13">
        <f t="shared" si="87"/>
        <v>77.168453745713236</v>
      </c>
      <c r="I490" s="16">
        <f t="shared" si="95"/>
        <v>86.222523414525625</v>
      </c>
      <c r="J490" s="13">
        <f t="shared" si="88"/>
        <v>44.073754689545318</v>
      </c>
      <c r="K490" s="13">
        <f t="shared" si="89"/>
        <v>42.148768724980307</v>
      </c>
      <c r="L490" s="13">
        <f t="shared" si="90"/>
        <v>31.234900397342876</v>
      </c>
      <c r="M490" s="13">
        <f t="shared" si="96"/>
        <v>31.237334142706043</v>
      </c>
      <c r="N490" s="13">
        <f t="shared" si="91"/>
        <v>19.367147168477747</v>
      </c>
      <c r="O490" s="13">
        <f t="shared" si="92"/>
        <v>25.641550562764515</v>
      </c>
      <c r="Q490">
        <v>12.954474595862269</v>
      </c>
    </row>
    <row r="491" spans="1:17" x14ac:dyDescent="0.2">
      <c r="A491" s="14">
        <f t="shared" si="93"/>
        <v>36923</v>
      </c>
      <c r="B491" s="1">
        <f t="shared" si="99"/>
        <v>2</v>
      </c>
      <c r="F491" s="34">
        <v>27.321428569999998</v>
      </c>
      <c r="G491" s="13">
        <f t="shared" si="86"/>
        <v>0</v>
      </c>
      <c r="H491" s="13">
        <f t="shared" si="87"/>
        <v>27.321428569999998</v>
      </c>
      <c r="I491" s="16">
        <f t="shared" si="95"/>
        <v>38.235296897637433</v>
      </c>
      <c r="J491" s="13">
        <f t="shared" si="88"/>
        <v>31.1590153374244</v>
      </c>
      <c r="K491" s="13">
        <f t="shared" si="89"/>
        <v>7.0762815602130331</v>
      </c>
      <c r="L491" s="13">
        <f t="shared" si="90"/>
        <v>0</v>
      </c>
      <c r="M491" s="13">
        <f t="shared" si="96"/>
        <v>11.870186974228297</v>
      </c>
      <c r="N491" s="13">
        <f t="shared" si="91"/>
        <v>7.3595159240215438</v>
      </c>
      <c r="O491" s="13">
        <f t="shared" si="92"/>
        <v>7.3595159240215438</v>
      </c>
      <c r="Q491">
        <v>13.642974587099671</v>
      </c>
    </row>
    <row r="492" spans="1:17" x14ac:dyDescent="0.2">
      <c r="A492" s="14">
        <f t="shared" si="93"/>
        <v>36951</v>
      </c>
      <c r="B492" s="1">
        <f t="shared" si="99"/>
        <v>3</v>
      </c>
      <c r="F492" s="34">
        <v>41.857142860000003</v>
      </c>
      <c r="G492" s="13">
        <f t="shared" si="86"/>
        <v>1.6250039029836256</v>
      </c>
      <c r="H492" s="13">
        <f t="shared" si="87"/>
        <v>40.232138957016375</v>
      </c>
      <c r="I492" s="16">
        <f t="shared" si="95"/>
        <v>47.308420517229408</v>
      </c>
      <c r="J492" s="13">
        <f t="shared" si="88"/>
        <v>37.106541960094901</v>
      </c>
      <c r="K492" s="13">
        <f t="shared" si="89"/>
        <v>10.201878557134506</v>
      </c>
      <c r="L492" s="13">
        <f t="shared" si="90"/>
        <v>0</v>
      </c>
      <c r="M492" s="13">
        <f t="shared" si="96"/>
        <v>4.5106710502067529</v>
      </c>
      <c r="N492" s="13">
        <f t="shared" si="91"/>
        <v>2.7966160511281868</v>
      </c>
      <c r="O492" s="13">
        <f t="shared" si="92"/>
        <v>4.4216199541118124</v>
      </c>
      <c r="Q492">
        <v>15.182668028180959</v>
      </c>
    </row>
    <row r="493" spans="1:17" x14ac:dyDescent="0.2">
      <c r="A493" s="14">
        <f t="shared" si="93"/>
        <v>36982</v>
      </c>
      <c r="B493" s="1">
        <f t="shared" si="99"/>
        <v>4</v>
      </c>
      <c r="F493" s="34">
        <v>18.15714286</v>
      </c>
      <c r="G493" s="13">
        <f t="shared" si="86"/>
        <v>0</v>
      </c>
      <c r="H493" s="13">
        <f t="shared" si="87"/>
        <v>18.15714286</v>
      </c>
      <c r="I493" s="16">
        <f t="shared" si="95"/>
        <v>28.359021417134507</v>
      </c>
      <c r="J493" s="13">
        <f t="shared" si="88"/>
        <v>26.304191225210101</v>
      </c>
      <c r="K493" s="13">
        <f t="shared" si="89"/>
        <v>2.0548301919244061</v>
      </c>
      <c r="L493" s="13">
        <f t="shared" si="90"/>
        <v>0</v>
      </c>
      <c r="M493" s="13">
        <f t="shared" si="96"/>
        <v>1.7140549990785661</v>
      </c>
      <c r="N493" s="13">
        <f t="shared" si="91"/>
        <v>1.062714099428711</v>
      </c>
      <c r="O493" s="13">
        <f t="shared" si="92"/>
        <v>1.062714099428711</v>
      </c>
      <c r="Q493">
        <v>17.5004579325016</v>
      </c>
    </row>
    <row r="494" spans="1:17" x14ac:dyDescent="0.2">
      <c r="A494" s="14">
        <f t="shared" si="93"/>
        <v>37012</v>
      </c>
      <c r="B494" s="1">
        <f t="shared" si="99"/>
        <v>5</v>
      </c>
      <c r="F494" s="34">
        <v>2.835714286</v>
      </c>
      <c r="G494" s="13">
        <f t="shared" si="86"/>
        <v>0</v>
      </c>
      <c r="H494" s="13">
        <f t="shared" si="87"/>
        <v>2.835714286</v>
      </c>
      <c r="I494" s="16">
        <f t="shared" si="95"/>
        <v>4.8905444779244061</v>
      </c>
      <c r="J494" s="13">
        <f t="shared" si="88"/>
        <v>4.8806729617537368</v>
      </c>
      <c r="K494" s="13">
        <f t="shared" si="89"/>
        <v>9.8715161706692811E-3</v>
      </c>
      <c r="L494" s="13">
        <f t="shared" si="90"/>
        <v>0</v>
      </c>
      <c r="M494" s="13">
        <f t="shared" si="96"/>
        <v>0.65134089964985509</v>
      </c>
      <c r="N494" s="13">
        <f t="shared" si="91"/>
        <v>0.40383135778291013</v>
      </c>
      <c r="O494" s="13">
        <f t="shared" si="92"/>
        <v>0.40383135778291013</v>
      </c>
      <c r="Q494">
        <v>18.74466024452688</v>
      </c>
    </row>
    <row r="495" spans="1:17" x14ac:dyDescent="0.2">
      <c r="A495" s="14">
        <f t="shared" si="93"/>
        <v>37043</v>
      </c>
      <c r="B495" s="1">
        <f t="shared" si="99"/>
        <v>6</v>
      </c>
      <c r="F495" s="34">
        <v>4.3071428569999997</v>
      </c>
      <c r="G495" s="13">
        <f t="shared" si="86"/>
        <v>0</v>
      </c>
      <c r="H495" s="13">
        <f t="shared" si="87"/>
        <v>4.3071428569999997</v>
      </c>
      <c r="I495" s="16">
        <f t="shared" si="95"/>
        <v>4.3170143731706689</v>
      </c>
      <c r="J495" s="13">
        <f t="shared" si="88"/>
        <v>4.3109698561407379</v>
      </c>
      <c r="K495" s="13">
        <f t="shared" si="89"/>
        <v>6.0445170299310291E-3</v>
      </c>
      <c r="L495" s="13">
        <f t="shared" si="90"/>
        <v>0</v>
      </c>
      <c r="M495" s="13">
        <f t="shared" si="96"/>
        <v>0.24750954186694496</v>
      </c>
      <c r="N495" s="13">
        <f t="shared" si="91"/>
        <v>0.15345591595750588</v>
      </c>
      <c r="O495" s="13">
        <f t="shared" si="92"/>
        <v>0.15345591595750588</v>
      </c>
      <c r="Q495">
        <v>19.572331341648631</v>
      </c>
    </row>
    <row r="496" spans="1:17" x14ac:dyDescent="0.2">
      <c r="A496" s="14">
        <f t="shared" si="93"/>
        <v>37073</v>
      </c>
      <c r="B496" s="1">
        <f t="shared" si="99"/>
        <v>7</v>
      </c>
      <c r="F496" s="34">
        <v>0.72857142900000005</v>
      </c>
      <c r="G496" s="13">
        <f t="shared" si="86"/>
        <v>0</v>
      </c>
      <c r="H496" s="13">
        <f t="shared" si="87"/>
        <v>0.72857142900000005</v>
      </c>
      <c r="I496" s="16">
        <f t="shared" si="95"/>
        <v>0.73461594602993108</v>
      </c>
      <c r="J496" s="13">
        <f t="shared" si="88"/>
        <v>0.73459246465499906</v>
      </c>
      <c r="K496" s="13">
        <f t="shared" si="89"/>
        <v>2.3481374932021737E-5</v>
      </c>
      <c r="L496" s="13">
        <f t="shared" si="90"/>
        <v>0</v>
      </c>
      <c r="M496" s="13">
        <f t="shared" si="96"/>
        <v>9.4053625909439081E-2</v>
      </c>
      <c r="N496" s="13">
        <f t="shared" si="91"/>
        <v>5.8313248063852227E-2</v>
      </c>
      <c r="O496" s="13">
        <f t="shared" si="92"/>
        <v>5.8313248063852227E-2</v>
      </c>
      <c r="Q496">
        <v>21.265983000000009</v>
      </c>
    </row>
    <row r="497" spans="1:17" ht="13.5" customHeight="1" thickBot="1" x14ac:dyDescent="0.25">
      <c r="A497" s="14">
        <f t="shared" si="93"/>
        <v>37104</v>
      </c>
      <c r="B497" s="3">
        <f t="shared" si="99"/>
        <v>8</v>
      </c>
      <c r="F497" s="34">
        <v>0.485714286</v>
      </c>
      <c r="G497" s="13">
        <f t="shared" si="86"/>
        <v>0</v>
      </c>
      <c r="H497" s="13">
        <f t="shared" si="87"/>
        <v>0.485714286</v>
      </c>
      <c r="I497" s="16">
        <f t="shared" si="95"/>
        <v>0.48573776737493202</v>
      </c>
      <c r="J497" s="13">
        <f t="shared" si="88"/>
        <v>0.48573209648283061</v>
      </c>
      <c r="K497" s="13">
        <f t="shared" si="89"/>
        <v>5.6708921014059221E-6</v>
      </c>
      <c r="L497" s="13">
        <f t="shared" si="90"/>
        <v>0</v>
      </c>
      <c r="M497" s="13">
        <f t="shared" si="96"/>
        <v>3.5740377845586854E-2</v>
      </c>
      <c r="N497" s="13">
        <f t="shared" si="91"/>
        <v>2.2159034264263848E-2</v>
      </c>
      <c r="O497" s="13">
        <f t="shared" si="92"/>
        <v>2.2159034264263848E-2</v>
      </c>
      <c r="Q497">
        <v>22.539457969964211</v>
      </c>
    </row>
    <row r="498" spans="1:17" x14ac:dyDescent="0.2">
      <c r="A498" s="14">
        <f t="shared" si="93"/>
        <v>37135</v>
      </c>
      <c r="B498" s="1">
        <f t="shared" si="99"/>
        <v>9</v>
      </c>
      <c r="F498" s="34">
        <v>1.957142857</v>
      </c>
      <c r="G498" s="13">
        <f t="shared" si="86"/>
        <v>0</v>
      </c>
      <c r="H498" s="13">
        <f t="shared" si="87"/>
        <v>1.957142857</v>
      </c>
      <c r="I498" s="16">
        <f t="shared" si="95"/>
        <v>1.9571485278921015</v>
      </c>
      <c r="J498" s="13">
        <f t="shared" si="88"/>
        <v>1.9567721303259769</v>
      </c>
      <c r="K498" s="13">
        <f t="shared" si="89"/>
        <v>3.7639756612461994E-4</v>
      </c>
      <c r="L498" s="13">
        <f t="shared" si="90"/>
        <v>0</v>
      </c>
      <c r="M498" s="13">
        <f t="shared" si="96"/>
        <v>1.3581343581323006E-2</v>
      </c>
      <c r="N498" s="13">
        <f t="shared" si="91"/>
        <v>8.4204330204202642E-3</v>
      </c>
      <c r="O498" s="13">
        <f t="shared" si="92"/>
        <v>8.4204330204202642E-3</v>
      </c>
      <c r="Q498">
        <v>22.434153149449291</v>
      </c>
    </row>
    <row r="499" spans="1:17" x14ac:dyDescent="0.2">
      <c r="A499" s="14">
        <f t="shared" si="93"/>
        <v>37165</v>
      </c>
      <c r="B499" s="1">
        <f t="shared" si="99"/>
        <v>10</v>
      </c>
      <c r="F499" s="34">
        <v>8.1285714290000008</v>
      </c>
      <c r="G499" s="13">
        <f t="shared" si="86"/>
        <v>0</v>
      </c>
      <c r="H499" s="13">
        <f t="shared" si="87"/>
        <v>8.1285714290000008</v>
      </c>
      <c r="I499" s="16">
        <f t="shared" si="95"/>
        <v>8.1289478265661259</v>
      </c>
      <c r="J499" s="13">
        <f t="shared" si="88"/>
        <v>8.0858863052980396</v>
      </c>
      <c r="K499" s="13">
        <f t="shared" si="89"/>
        <v>4.3061521268086267E-2</v>
      </c>
      <c r="L499" s="13">
        <f t="shared" si="90"/>
        <v>0</v>
      </c>
      <c r="M499" s="13">
        <f t="shared" si="96"/>
        <v>5.1609105609027421E-3</v>
      </c>
      <c r="N499" s="13">
        <f t="shared" si="91"/>
        <v>3.1997645477596999E-3</v>
      </c>
      <c r="O499" s="13">
        <f t="shared" si="92"/>
        <v>3.1997645477596999E-3</v>
      </c>
      <c r="Q499">
        <v>19.072867546758069</v>
      </c>
    </row>
    <row r="500" spans="1:17" x14ac:dyDescent="0.2">
      <c r="A500" s="14">
        <f t="shared" si="93"/>
        <v>37196</v>
      </c>
      <c r="B500" s="1">
        <f t="shared" si="99"/>
        <v>11</v>
      </c>
      <c r="F500" s="34">
        <v>5.2714285710000004</v>
      </c>
      <c r="G500" s="13">
        <f t="shared" si="86"/>
        <v>0</v>
      </c>
      <c r="H500" s="13">
        <f t="shared" si="87"/>
        <v>5.2714285710000004</v>
      </c>
      <c r="I500" s="16">
        <f t="shared" si="95"/>
        <v>5.3144900922680867</v>
      </c>
      <c r="J500" s="13">
        <f t="shared" si="88"/>
        <v>5.2971795413862166</v>
      </c>
      <c r="K500" s="13">
        <f t="shared" si="89"/>
        <v>1.7310550881870057E-2</v>
      </c>
      <c r="L500" s="13">
        <f t="shared" si="90"/>
        <v>0</v>
      </c>
      <c r="M500" s="13">
        <f t="shared" si="96"/>
        <v>1.9611460131430422E-3</v>
      </c>
      <c r="N500" s="13">
        <f t="shared" si="91"/>
        <v>1.2159105281486862E-3</v>
      </c>
      <c r="O500" s="13">
        <f t="shared" si="92"/>
        <v>1.2159105281486862E-3</v>
      </c>
      <c r="Q500">
        <v>16.518749723974459</v>
      </c>
    </row>
    <row r="501" spans="1:17" x14ac:dyDescent="0.2">
      <c r="A501" s="14">
        <f t="shared" si="93"/>
        <v>37226</v>
      </c>
      <c r="B501" s="1">
        <f t="shared" si="99"/>
        <v>12</v>
      </c>
      <c r="F501" s="34">
        <v>47.764285710000003</v>
      </c>
      <c r="G501" s="13">
        <f t="shared" si="86"/>
        <v>2.2854390412843206</v>
      </c>
      <c r="H501" s="13">
        <f t="shared" si="87"/>
        <v>45.478846668715683</v>
      </c>
      <c r="I501" s="16">
        <f t="shared" si="95"/>
        <v>45.496157219597549</v>
      </c>
      <c r="J501" s="13">
        <f t="shared" si="88"/>
        <v>34.69512066491982</v>
      </c>
      <c r="K501" s="13">
        <f t="shared" si="89"/>
        <v>10.801036554677729</v>
      </c>
      <c r="L501" s="13">
        <f t="shared" si="90"/>
        <v>0</v>
      </c>
      <c r="M501" s="13">
        <f t="shared" si="96"/>
        <v>7.45235484994356E-4</v>
      </c>
      <c r="N501" s="13">
        <f t="shared" si="91"/>
        <v>4.6204600069650072E-4</v>
      </c>
      <c r="O501" s="13">
        <f t="shared" si="92"/>
        <v>2.285901087285017</v>
      </c>
      <c r="Q501">
        <v>13.608319111931189</v>
      </c>
    </row>
    <row r="502" spans="1:17" x14ac:dyDescent="0.2">
      <c r="A502" s="14">
        <f t="shared" si="93"/>
        <v>37257</v>
      </c>
      <c r="B502" s="1">
        <f t="shared" si="99"/>
        <v>1</v>
      </c>
      <c r="F502" s="34">
        <v>0.7</v>
      </c>
      <c r="G502" s="13">
        <f t="shared" si="86"/>
        <v>0</v>
      </c>
      <c r="H502" s="13">
        <f t="shared" si="87"/>
        <v>0.7</v>
      </c>
      <c r="I502" s="16">
        <f t="shared" si="95"/>
        <v>11.501036554677729</v>
      </c>
      <c r="J502" s="13">
        <f t="shared" si="88"/>
        <v>11.188700589841099</v>
      </c>
      <c r="K502" s="13">
        <f t="shared" si="89"/>
        <v>0.31233596483662929</v>
      </c>
      <c r="L502" s="13">
        <f t="shared" si="90"/>
        <v>0</v>
      </c>
      <c r="M502" s="13">
        <f t="shared" si="96"/>
        <v>2.8318948429785528E-4</v>
      </c>
      <c r="N502" s="13">
        <f t="shared" si="91"/>
        <v>1.7557748026467027E-4</v>
      </c>
      <c r="O502" s="13">
        <f t="shared" si="92"/>
        <v>1.7557748026467027E-4</v>
      </c>
      <c r="Q502">
        <v>12.0886740875598</v>
      </c>
    </row>
    <row r="503" spans="1:17" x14ac:dyDescent="0.2">
      <c r="A503" s="14">
        <f t="shared" si="93"/>
        <v>37288</v>
      </c>
      <c r="B503" s="1">
        <f t="shared" si="99"/>
        <v>2</v>
      </c>
      <c r="F503" s="34">
        <v>51.135714290000003</v>
      </c>
      <c r="G503" s="13">
        <f t="shared" si="86"/>
        <v>2.6623742123210627</v>
      </c>
      <c r="H503" s="13">
        <f t="shared" si="87"/>
        <v>48.473340077678941</v>
      </c>
      <c r="I503" s="16">
        <f t="shared" si="95"/>
        <v>48.785676042515568</v>
      </c>
      <c r="J503" s="13">
        <f t="shared" si="88"/>
        <v>33.971214065832804</v>
      </c>
      <c r="K503" s="13">
        <f t="shared" si="89"/>
        <v>14.814461976682765</v>
      </c>
      <c r="L503" s="13">
        <f t="shared" si="90"/>
        <v>3.6996104274929107</v>
      </c>
      <c r="M503" s="13">
        <f t="shared" si="96"/>
        <v>3.6997180394969442</v>
      </c>
      <c r="N503" s="13">
        <f t="shared" si="91"/>
        <v>2.2938251844881052</v>
      </c>
      <c r="O503" s="13">
        <f t="shared" si="92"/>
        <v>4.9561993968091684</v>
      </c>
      <c r="Q503">
        <v>11.77874089354839</v>
      </c>
    </row>
    <row r="504" spans="1:17" x14ac:dyDescent="0.2">
      <c r="A504" s="14">
        <f t="shared" si="93"/>
        <v>37316</v>
      </c>
      <c r="B504" s="1">
        <f t="shared" si="99"/>
        <v>3</v>
      </c>
      <c r="F504" s="34">
        <v>53.35</v>
      </c>
      <c r="G504" s="13">
        <f t="shared" si="86"/>
        <v>2.9099375650713863</v>
      </c>
      <c r="H504" s="13">
        <f t="shared" si="87"/>
        <v>50.440062434928613</v>
      </c>
      <c r="I504" s="16">
        <f t="shared" si="95"/>
        <v>61.554913984118471</v>
      </c>
      <c r="J504" s="13">
        <f t="shared" si="88"/>
        <v>40.403472112855923</v>
      </c>
      <c r="K504" s="13">
        <f t="shared" si="89"/>
        <v>21.151441871262548</v>
      </c>
      <c r="L504" s="13">
        <f t="shared" si="90"/>
        <v>10.083184759087452</v>
      </c>
      <c r="M504" s="13">
        <f t="shared" si="96"/>
        <v>11.48907761409629</v>
      </c>
      <c r="N504" s="13">
        <f t="shared" si="91"/>
        <v>7.1232281207397001</v>
      </c>
      <c r="O504" s="13">
        <f t="shared" si="92"/>
        <v>10.033165685811086</v>
      </c>
      <c r="Q504">
        <v>13.58669309931433</v>
      </c>
    </row>
    <row r="505" spans="1:17" x14ac:dyDescent="0.2">
      <c r="A505" s="14">
        <f t="shared" si="93"/>
        <v>37347</v>
      </c>
      <c r="B505" s="1">
        <f t="shared" si="99"/>
        <v>4</v>
      </c>
      <c r="F505" s="34">
        <v>6.5357142860000002</v>
      </c>
      <c r="G505" s="13">
        <f t="shared" si="86"/>
        <v>0</v>
      </c>
      <c r="H505" s="13">
        <f t="shared" si="87"/>
        <v>6.5357142860000002</v>
      </c>
      <c r="I505" s="16">
        <f t="shared" si="95"/>
        <v>17.603971398175098</v>
      </c>
      <c r="J505" s="13">
        <f t="shared" si="88"/>
        <v>17.058737809488793</v>
      </c>
      <c r="K505" s="13">
        <f t="shared" si="89"/>
        <v>0.54523358868630467</v>
      </c>
      <c r="L505" s="13">
        <f t="shared" si="90"/>
        <v>0</v>
      </c>
      <c r="M505" s="13">
        <f t="shared" si="96"/>
        <v>4.3658494933565901</v>
      </c>
      <c r="N505" s="13">
        <f t="shared" si="91"/>
        <v>2.7068266858810857</v>
      </c>
      <c r="O505" s="13">
        <f t="shared" si="92"/>
        <v>2.7068266858810857</v>
      </c>
      <c r="Q505">
        <v>17.234482912126371</v>
      </c>
    </row>
    <row r="506" spans="1:17" x14ac:dyDescent="0.2">
      <c r="A506" s="14">
        <f t="shared" si="93"/>
        <v>37377</v>
      </c>
      <c r="B506" s="1">
        <f t="shared" si="99"/>
        <v>5</v>
      </c>
      <c r="F506" s="34">
        <v>4.5214285710000004</v>
      </c>
      <c r="G506" s="13">
        <f t="shared" si="86"/>
        <v>0</v>
      </c>
      <c r="H506" s="13">
        <f t="shared" si="87"/>
        <v>4.5214285710000004</v>
      </c>
      <c r="I506" s="16">
        <f t="shared" si="95"/>
        <v>5.0666621596863051</v>
      </c>
      <c r="J506" s="13">
        <f t="shared" si="88"/>
        <v>5.0603352551382628</v>
      </c>
      <c r="K506" s="13">
        <f t="shared" si="89"/>
        <v>6.3269045480423003E-3</v>
      </c>
      <c r="L506" s="13">
        <f t="shared" si="90"/>
        <v>0</v>
      </c>
      <c r="M506" s="13">
        <f t="shared" si="96"/>
        <v>1.6590228074755045</v>
      </c>
      <c r="N506" s="13">
        <f t="shared" si="91"/>
        <v>1.0285941406348127</v>
      </c>
      <c r="O506" s="13">
        <f t="shared" si="92"/>
        <v>1.0285941406348127</v>
      </c>
      <c r="Q506">
        <v>22.64752420964593</v>
      </c>
    </row>
    <row r="507" spans="1:17" x14ac:dyDescent="0.2">
      <c r="A507" s="14">
        <f t="shared" si="93"/>
        <v>37408</v>
      </c>
      <c r="B507" s="1">
        <f t="shared" si="99"/>
        <v>6</v>
      </c>
      <c r="F507" s="34">
        <v>12.307142860000001</v>
      </c>
      <c r="G507" s="13">
        <f t="shared" si="86"/>
        <v>0</v>
      </c>
      <c r="H507" s="13">
        <f t="shared" si="87"/>
        <v>12.307142860000001</v>
      </c>
      <c r="I507" s="16">
        <f t="shared" si="95"/>
        <v>12.313469764548042</v>
      </c>
      <c r="J507" s="13">
        <f t="shared" si="88"/>
        <v>12.221136082823824</v>
      </c>
      <c r="K507" s="13">
        <f t="shared" si="89"/>
        <v>9.2333681724218408E-2</v>
      </c>
      <c r="L507" s="13">
        <f t="shared" si="90"/>
        <v>0</v>
      </c>
      <c r="M507" s="13">
        <f t="shared" si="96"/>
        <v>0.63042866684069176</v>
      </c>
      <c r="N507" s="13">
        <f t="shared" si="91"/>
        <v>0.39086577344122891</v>
      </c>
      <c r="O507" s="13">
        <f t="shared" si="92"/>
        <v>0.39086577344122891</v>
      </c>
      <c r="Q507">
        <v>22.463149402548311</v>
      </c>
    </row>
    <row r="508" spans="1:17" x14ac:dyDescent="0.2">
      <c r="A508" s="14">
        <f t="shared" si="93"/>
        <v>37438</v>
      </c>
      <c r="B508" s="1">
        <f t="shared" si="99"/>
        <v>7</v>
      </c>
      <c r="F508" s="34">
        <v>0.485714286</v>
      </c>
      <c r="G508" s="13">
        <f t="shared" si="86"/>
        <v>0</v>
      </c>
      <c r="H508" s="13">
        <f t="shared" si="87"/>
        <v>0.485714286</v>
      </c>
      <c r="I508" s="16">
        <f t="shared" si="95"/>
        <v>0.5780479677242184</v>
      </c>
      <c r="J508" s="13">
        <f t="shared" si="88"/>
        <v>0.57804173867513464</v>
      </c>
      <c r="K508" s="13">
        <f t="shared" si="89"/>
        <v>6.2290490837613177E-6</v>
      </c>
      <c r="L508" s="13">
        <f t="shared" si="90"/>
        <v>0</v>
      </c>
      <c r="M508" s="13">
        <f t="shared" si="96"/>
        <v>0.23956289339946285</v>
      </c>
      <c r="N508" s="13">
        <f t="shared" si="91"/>
        <v>0.14852899390766697</v>
      </c>
      <c r="O508" s="13">
        <f t="shared" si="92"/>
        <v>0.14852899390766697</v>
      </c>
      <c r="Q508">
        <v>25.59921700000001</v>
      </c>
    </row>
    <row r="509" spans="1:17" ht="13.5" customHeight="1" thickBot="1" x14ac:dyDescent="0.25">
      <c r="A509" s="14">
        <f t="shared" si="93"/>
        <v>37469</v>
      </c>
      <c r="B509" s="3">
        <f t="shared" si="99"/>
        <v>8</v>
      </c>
      <c r="F509" s="34">
        <v>2.75</v>
      </c>
      <c r="G509" s="13">
        <f t="shared" si="86"/>
        <v>0</v>
      </c>
      <c r="H509" s="13">
        <f t="shared" si="87"/>
        <v>2.75</v>
      </c>
      <c r="I509" s="16">
        <f t="shared" si="95"/>
        <v>2.7500062290490837</v>
      </c>
      <c r="J509" s="13">
        <f t="shared" si="88"/>
        <v>2.7492518308463119</v>
      </c>
      <c r="K509" s="13">
        <f t="shared" si="89"/>
        <v>7.5439820277178882E-4</v>
      </c>
      <c r="L509" s="13">
        <f t="shared" si="90"/>
        <v>0</v>
      </c>
      <c r="M509" s="13">
        <f t="shared" si="96"/>
        <v>9.1033899491795883E-2</v>
      </c>
      <c r="N509" s="13">
        <f t="shared" si="91"/>
        <v>5.6441017684913448E-2</v>
      </c>
      <c r="O509" s="13">
        <f t="shared" si="92"/>
        <v>5.6441017684913448E-2</v>
      </c>
      <c r="Q509">
        <v>24.75057920210206</v>
      </c>
    </row>
    <row r="510" spans="1:17" x14ac:dyDescent="0.2">
      <c r="A510" s="14">
        <f t="shared" si="93"/>
        <v>37500</v>
      </c>
      <c r="B510" s="1">
        <f t="shared" si="99"/>
        <v>9</v>
      </c>
      <c r="F510" s="34">
        <v>64.650000000000006</v>
      </c>
      <c r="G510" s="13">
        <f t="shared" si="86"/>
        <v>4.1733092580037594</v>
      </c>
      <c r="H510" s="13">
        <f t="shared" si="87"/>
        <v>60.476690741996244</v>
      </c>
      <c r="I510" s="16">
        <f t="shared" si="95"/>
        <v>60.477445140199016</v>
      </c>
      <c r="J510" s="13">
        <f t="shared" si="88"/>
        <v>51.377258756535852</v>
      </c>
      <c r="K510" s="13">
        <f t="shared" si="89"/>
        <v>9.1001863836631642</v>
      </c>
      <c r="L510" s="13">
        <f t="shared" si="90"/>
        <v>0</v>
      </c>
      <c r="M510" s="13">
        <f t="shared" si="96"/>
        <v>3.4592881806882435E-2</v>
      </c>
      <c r="N510" s="13">
        <f t="shared" si="91"/>
        <v>2.1447586720267111E-2</v>
      </c>
      <c r="O510" s="13">
        <f t="shared" si="92"/>
        <v>4.1947568447240267</v>
      </c>
      <c r="Q510">
        <v>22.090689151906972</v>
      </c>
    </row>
    <row r="511" spans="1:17" x14ac:dyDescent="0.2">
      <c r="A511" s="14">
        <f t="shared" si="93"/>
        <v>37530</v>
      </c>
      <c r="B511" s="1">
        <f t="shared" si="99"/>
        <v>10</v>
      </c>
      <c r="F511" s="34">
        <v>8.65</v>
      </c>
      <c r="G511" s="13">
        <f t="shared" si="86"/>
        <v>0</v>
      </c>
      <c r="H511" s="13">
        <f t="shared" si="87"/>
        <v>8.65</v>
      </c>
      <c r="I511" s="16">
        <f t="shared" si="95"/>
        <v>17.750186383663163</v>
      </c>
      <c r="J511" s="13">
        <f t="shared" si="88"/>
        <v>17.205134073163485</v>
      </c>
      <c r="K511" s="13">
        <f t="shared" si="89"/>
        <v>0.54505231049967762</v>
      </c>
      <c r="L511" s="13">
        <f t="shared" si="90"/>
        <v>0</v>
      </c>
      <c r="M511" s="13">
        <f t="shared" si="96"/>
        <v>1.3145295086615324E-2</v>
      </c>
      <c r="N511" s="13">
        <f t="shared" si="91"/>
        <v>8.1500829537015009E-3</v>
      </c>
      <c r="O511" s="13">
        <f t="shared" si="92"/>
        <v>8.1500829537015009E-3</v>
      </c>
      <c r="Q511">
        <v>17.415739608856761</v>
      </c>
    </row>
    <row r="512" spans="1:17" x14ac:dyDescent="0.2">
      <c r="A512" s="14">
        <f t="shared" si="93"/>
        <v>37561</v>
      </c>
      <c r="B512" s="1">
        <f t="shared" si="99"/>
        <v>11</v>
      </c>
      <c r="F512" s="34">
        <v>27.31428571</v>
      </c>
      <c r="G512" s="13">
        <f t="shared" si="86"/>
        <v>0</v>
      </c>
      <c r="H512" s="13">
        <f t="shared" si="87"/>
        <v>27.31428571</v>
      </c>
      <c r="I512" s="16">
        <f t="shared" si="95"/>
        <v>27.859338020499678</v>
      </c>
      <c r="J512" s="13">
        <f t="shared" si="88"/>
        <v>25.686619195365559</v>
      </c>
      <c r="K512" s="13">
        <f t="shared" si="89"/>
        <v>2.172718825134119</v>
      </c>
      <c r="L512" s="13">
        <f t="shared" si="90"/>
        <v>0</v>
      </c>
      <c r="M512" s="13">
        <f t="shared" si="96"/>
        <v>4.9952121329138229E-3</v>
      </c>
      <c r="N512" s="13">
        <f t="shared" si="91"/>
        <v>3.0970315224065703E-3</v>
      </c>
      <c r="O512" s="13">
        <f t="shared" si="92"/>
        <v>3.0970315224065703E-3</v>
      </c>
      <c r="Q512">
        <v>16.661374280505711</v>
      </c>
    </row>
    <row r="513" spans="1:17" x14ac:dyDescent="0.2">
      <c r="A513" s="14">
        <f t="shared" si="93"/>
        <v>37591</v>
      </c>
      <c r="B513" s="1">
        <f t="shared" si="99"/>
        <v>12</v>
      </c>
      <c r="F513" s="34">
        <v>21.992857140000002</v>
      </c>
      <c r="G513" s="13">
        <f t="shared" si="86"/>
        <v>0</v>
      </c>
      <c r="H513" s="13">
        <f t="shared" si="87"/>
        <v>21.992857140000002</v>
      </c>
      <c r="I513" s="16">
        <f t="shared" si="95"/>
        <v>24.165575965134121</v>
      </c>
      <c r="J513" s="13">
        <f t="shared" si="88"/>
        <v>22.157916905669783</v>
      </c>
      <c r="K513" s="13">
        <f t="shared" si="89"/>
        <v>2.0076590594643378</v>
      </c>
      <c r="L513" s="13">
        <f t="shared" si="90"/>
        <v>0</v>
      </c>
      <c r="M513" s="13">
        <f t="shared" si="96"/>
        <v>1.8981806105072526E-3</v>
      </c>
      <c r="N513" s="13">
        <f t="shared" si="91"/>
        <v>1.1768719785144966E-3</v>
      </c>
      <c r="O513" s="13">
        <f t="shared" si="92"/>
        <v>1.1768719785144966E-3</v>
      </c>
      <c r="Q513">
        <v>14.10981740896039</v>
      </c>
    </row>
    <row r="514" spans="1:17" x14ac:dyDescent="0.2">
      <c r="A514" s="14">
        <f t="shared" si="93"/>
        <v>37622</v>
      </c>
      <c r="B514" s="1">
        <f t="shared" si="99"/>
        <v>1</v>
      </c>
      <c r="F514" s="34">
        <v>19.47142857</v>
      </c>
      <c r="G514" s="13">
        <f t="shared" si="86"/>
        <v>0</v>
      </c>
      <c r="H514" s="13">
        <f t="shared" si="87"/>
        <v>19.47142857</v>
      </c>
      <c r="I514" s="16">
        <f t="shared" si="95"/>
        <v>21.479087629464338</v>
      </c>
      <c r="J514" s="13">
        <f t="shared" si="88"/>
        <v>19.633693338884921</v>
      </c>
      <c r="K514" s="13">
        <f t="shared" si="89"/>
        <v>1.8453942905794172</v>
      </c>
      <c r="L514" s="13">
        <f t="shared" si="90"/>
        <v>0</v>
      </c>
      <c r="M514" s="13">
        <f t="shared" si="96"/>
        <v>7.2130863199275602E-4</v>
      </c>
      <c r="N514" s="13">
        <f t="shared" si="91"/>
        <v>4.4721135183550874E-4</v>
      </c>
      <c r="O514" s="13">
        <f t="shared" si="92"/>
        <v>4.4721135183550874E-4</v>
      </c>
      <c r="Q514">
        <v>12.11218689354839</v>
      </c>
    </row>
    <row r="515" spans="1:17" x14ac:dyDescent="0.2">
      <c r="A515" s="14">
        <f t="shared" si="93"/>
        <v>37653</v>
      </c>
      <c r="B515" s="1">
        <f t="shared" si="99"/>
        <v>2</v>
      </c>
      <c r="F515" s="34">
        <v>15.542857140000001</v>
      </c>
      <c r="G515" s="13">
        <f t="shared" si="86"/>
        <v>0</v>
      </c>
      <c r="H515" s="13">
        <f t="shared" si="87"/>
        <v>15.542857140000001</v>
      </c>
      <c r="I515" s="16">
        <f t="shared" si="95"/>
        <v>17.388251430579416</v>
      </c>
      <c r="J515" s="13">
        <f t="shared" si="88"/>
        <v>16.600082363963679</v>
      </c>
      <c r="K515" s="13">
        <f t="shared" si="89"/>
        <v>0.78816906661573682</v>
      </c>
      <c r="L515" s="13">
        <f t="shared" si="90"/>
        <v>0</v>
      </c>
      <c r="M515" s="13">
        <f t="shared" si="96"/>
        <v>2.7409728015724728E-4</v>
      </c>
      <c r="N515" s="13">
        <f t="shared" si="91"/>
        <v>1.6994031369749332E-4</v>
      </c>
      <c r="O515" s="13">
        <f t="shared" si="92"/>
        <v>1.6994031369749332E-4</v>
      </c>
      <c r="Q515">
        <v>14.17342161107632</v>
      </c>
    </row>
    <row r="516" spans="1:17" x14ac:dyDescent="0.2">
      <c r="A516" s="14">
        <f t="shared" si="93"/>
        <v>37681</v>
      </c>
      <c r="B516" s="1">
        <f t="shared" si="99"/>
        <v>3</v>
      </c>
      <c r="F516" s="34">
        <v>36.335714289999999</v>
      </c>
      <c r="G516" s="13">
        <f t="shared" si="86"/>
        <v>1.0076927029937079</v>
      </c>
      <c r="H516" s="13">
        <f t="shared" si="87"/>
        <v>35.32802158700629</v>
      </c>
      <c r="I516" s="16">
        <f t="shared" si="95"/>
        <v>36.116190653622027</v>
      </c>
      <c r="J516" s="13">
        <f t="shared" si="88"/>
        <v>30.854841431462976</v>
      </c>
      <c r="K516" s="13">
        <f t="shared" si="89"/>
        <v>5.2613492221590512</v>
      </c>
      <c r="L516" s="13">
        <f t="shared" si="90"/>
        <v>0</v>
      </c>
      <c r="M516" s="13">
        <f t="shared" si="96"/>
        <v>1.0415696645975397E-4</v>
      </c>
      <c r="N516" s="13">
        <f t="shared" si="91"/>
        <v>6.457731920504746E-5</v>
      </c>
      <c r="O516" s="13">
        <f t="shared" si="92"/>
        <v>1.0077572803129129</v>
      </c>
      <c r="Q516">
        <v>15.073439852545359</v>
      </c>
    </row>
    <row r="517" spans="1:17" x14ac:dyDescent="0.2">
      <c r="A517" s="14">
        <f t="shared" si="93"/>
        <v>37712</v>
      </c>
      <c r="B517" s="1">
        <f t="shared" si="99"/>
        <v>4</v>
      </c>
      <c r="F517" s="34">
        <v>66.45</v>
      </c>
      <c r="G517" s="13">
        <f t="shared" si="86"/>
        <v>4.3745543064354635</v>
      </c>
      <c r="H517" s="13">
        <f t="shared" si="87"/>
        <v>62.075445693564539</v>
      </c>
      <c r="I517" s="16">
        <f t="shared" si="95"/>
        <v>67.336794915723587</v>
      </c>
      <c r="J517" s="13">
        <f t="shared" si="88"/>
        <v>45.264961231147758</v>
      </c>
      <c r="K517" s="13">
        <f t="shared" si="89"/>
        <v>22.071833684575829</v>
      </c>
      <c r="L517" s="13">
        <f t="shared" si="90"/>
        <v>11.010344013530062</v>
      </c>
      <c r="M517" s="13">
        <f t="shared" si="96"/>
        <v>11.010383593177316</v>
      </c>
      <c r="N517" s="13">
        <f t="shared" si="91"/>
        <v>6.8264378277699356</v>
      </c>
      <c r="O517" s="13">
        <f t="shared" si="92"/>
        <v>11.2009921342054</v>
      </c>
      <c r="Q517">
        <v>15.495568076470811</v>
      </c>
    </row>
    <row r="518" spans="1:17" x14ac:dyDescent="0.2">
      <c r="A518" s="14">
        <f t="shared" si="93"/>
        <v>37742</v>
      </c>
      <c r="B518" s="1">
        <f t="shared" si="99"/>
        <v>5</v>
      </c>
      <c r="F518" s="34">
        <v>0.764285714</v>
      </c>
      <c r="G518" s="13">
        <f t="shared" ref="G518:G581" si="100">IF((F518-$J$2)&gt;0,$I$2*(F518-$J$2),0)</f>
        <v>0</v>
      </c>
      <c r="H518" s="13">
        <f t="shared" ref="H518:H581" si="101">F518-G518</f>
        <v>0.764285714</v>
      </c>
      <c r="I518" s="16">
        <f t="shared" si="95"/>
        <v>11.825775385045766</v>
      </c>
      <c r="J518" s="13">
        <f t="shared" ref="J518:J581" si="102">I518/SQRT(1+(I518/($K$2*(300+(25*Q518)+0.05*(Q518)^3)))^2)</f>
        <v>11.661075598915199</v>
      </c>
      <c r="K518" s="13">
        <f t="shared" ref="K518:K581" si="103">I518-J518</f>
        <v>0.16469978613056746</v>
      </c>
      <c r="L518" s="13">
        <f t="shared" ref="L518:L581" si="104">IF(K518&gt;$N$2,(K518-$N$2)/$L$2,0)</f>
        <v>0</v>
      </c>
      <c r="M518" s="13">
        <f t="shared" si="96"/>
        <v>4.1839457654073806</v>
      </c>
      <c r="N518" s="13">
        <f t="shared" ref="N518:N581" si="105">$M$2*M518</f>
        <v>2.5940463745525761</v>
      </c>
      <c r="O518" s="13">
        <f t="shared" ref="O518:O581" si="106">N518+G518</f>
        <v>2.5940463745525761</v>
      </c>
      <c r="Q518">
        <v>17.445906019738189</v>
      </c>
    </row>
    <row r="519" spans="1:17" x14ac:dyDescent="0.2">
      <c r="A519" s="14">
        <f t="shared" ref="A519:A582" si="107">EDATE(A518,1)</f>
        <v>37773</v>
      </c>
      <c r="B519" s="1">
        <f t="shared" si="99"/>
        <v>6</v>
      </c>
      <c r="F519" s="34">
        <v>0.62142857100000004</v>
      </c>
      <c r="G519" s="13">
        <f t="shared" si="100"/>
        <v>0</v>
      </c>
      <c r="H519" s="13">
        <f t="shared" si="101"/>
        <v>0.62142857100000004</v>
      </c>
      <c r="I519" s="16">
        <f t="shared" ref="I519:I582" si="108">H519+K518-L518</f>
        <v>0.7861283571305675</v>
      </c>
      <c r="J519" s="13">
        <f t="shared" si="102"/>
        <v>0.78609705856468504</v>
      </c>
      <c r="K519" s="13">
        <f t="shared" si="103"/>
        <v>3.1298565882464935E-5</v>
      </c>
      <c r="L519" s="13">
        <f t="shared" si="104"/>
        <v>0</v>
      </c>
      <c r="M519" s="13">
        <f t="shared" ref="M519:M582" si="109">L519+M518-N518</f>
        <v>1.5898993908548045</v>
      </c>
      <c r="N519" s="13">
        <f t="shared" si="105"/>
        <v>0.98573762232997875</v>
      </c>
      <c r="O519" s="13">
        <f t="shared" si="106"/>
        <v>0.98573762232997875</v>
      </c>
      <c r="Q519">
        <v>20.672072361563789</v>
      </c>
    </row>
    <row r="520" spans="1:17" x14ac:dyDescent="0.2">
      <c r="A520" s="14">
        <f t="shared" si="107"/>
        <v>37803</v>
      </c>
      <c r="B520" s="1">
        <f t="shared" si="99"/>
        <v>7</v>
      </c>
      <c r="F520" s="34">
        <v>0.485714286</v>
      </c>
      <c r="G520" s="13">
        <f t="shared" si="100"/>
        <v>0</v>
      </c>
      <c r="H520" s="13">
        <f t="shared" si="101"/>
        <v>0.485714286</v>
      </c>
      <c r="I520" s="16">
        <f t="shared" si="108"/>
        <v>0.48574558456588246</v>
      </c>
      <c r="J520" s="13">
        <f t="shared" si="102"/>
        <v>0.48574096046508181</v>
      </c>
      <c r="K520" s="13">
        <f t="shared" si="103"/>
        <v>4.6241008006542295E-6</v>
      </c>
      <c r="L520" s="13">
        <f t="shared" si="104"/>
        <v>0</v>
      </c>
      <c r="M520" s="13">
        <f t="shared" si="109"/>
        <v>0.60416176852482573</v>
      </c>
      <c r="N520" s="13">
        <f t="shared" si="105"/>
        <v>0.37458029648539193</v>
      </c>
      <c r="O520" s="13">
        <f t="shared" si="106"/>
        <v>0.37458029648539193</v>
      </c>
      <c r="Q520">
        <v>23.992065195006091</v>
      </c>
    </row>
    <row r="521" spans="1:17" ht="13.5" customHeight="1" thickBot="1" x14ac:dyDescent="0.25">
      <c r="A521" s="14">
        <f t="shared" si="107"/>
        <v>37834</v>
      </c>
      <c r="B521" s="3">
        <f t="shared" si="99"/>
        <v>8</v>
      </c>
      <c r="F521" s="34">
        <v>16.464285709999999</v>
      </c>
      <c r="G521" s="13">
        <f t="shared" si="100"/>
        <v>0</v>
      </c>
      <c r="H521" s="13">
        <f t="shared" si="101"/>
        <v>16.464285709999999</v>
      </c>
      <c r="I521" s="16">
        <f t="shared" si="108"/>
        <v>16.464290334100799</v>
      </c>
      <c r="J521" s="13">
        <f t="shared" si="102"/>
        <v>16.308652584326911</v>
      </c>
      <c r="K521" s="13">
        <f t="shared" si="103"/>
        <v>0.15563774977388789</v>
      </c>
      <c r="L521" s="13">
        <f t="shared" si="104"/>
        <v>0</v>
      </c>
      <c r="M521" s="13">
        <f t="shared" si="109"/>
        <v>0.2295814720394338</v>
      </c>
      <c r="N521" s="13">
        <f t="shared" si="105"/>
        <v>0.14234051266444894</v>
      </c>
      <c r="O521" s="13">
        <f t="shared" si="106"/>
        <v>0.14234051266444894</v>
      </c>
      <c r="Q521">
        <v>24.934017000000011</v>
      </c>
    </row>
    <row r="522" spans="1:17" x14ac:dyDescent="0.2">
      <c r="A522" s="14">
        <f t="shared" si="107"/>
        <v>37865</v>
      </c>
      <c r="B522" s="1">
        <f t="shared" si="99"/>
        <v>9</v>
      </c>
      <c r="F522" s="34">
        <v>0.80714285699999999</v>
      </c>
      <c r="G522" s="13">
        <f t="shared" si="100"/>
        <v>0</v>
      </c>
      <c r="H522" s="13">
        <f t="shared" si="101"/>
        <v>0.80714285699999999</v>
      </c>
      <c r="I522" s="16">
        <f t="shared" si="108"/>
        <v>0.96278060677388788</v>
      </c>
      <c r="J522" s="13">
        <f t="shared" si="102"/>
        <v>0.96273892152529517</v>
      </c>
      <c r="K522" s="13">
        <f t="shared" si="103"/>
        <v>4.1685248592715496E-5</v>
      </c>
      <c r="L522" s="13">
        <f t="shared" si="104"/>
        <v>0</v>
      </c>
      <c r="M522" s="13">
        <f t="shared" si="109"/>
        <v>8.7240959374984856E-2</v>
      </c>
      <c r="N522" s="13">
        <f t="shared" si="105"/>
        <v>5.4089394812490608E-2</v>
      </c>
      <c r="O522" s="13">
        <f t="shared" si="106"/>
        <v>5.4089394812490608E-2</v>
      </c>
      <c r="Q522">
        <v>22.948585103368501</v>
      </c>
    </row>
    <row r="523" spans="1:17" x14ac:dyDescent="0.2">
      <c r="A523" s="14">
        <f t="shared" si="107"/>
        <v>37895</v>
      </c>
      <c r="B523" s="1">
        <f t="shared" si="99"/>
        <v>10</v>
      </c>
      <c r="F523" s="34">
        <v>4.9285714289999998</v>
      </c>
      <c r="G523" s="13">
        <f t="shared" si="100"/>
        <v>0</v>
      </c>
      <c r="H523" s="13">
        <f t="shared" si="101"/>
        <v>4.9285714289999998</v>
      </c>
      <c r="I523" s="16">
        <f t="shared" si="108"/>
        <v>4.9286131142485923</v>
      </c>
      <c r="J523" s="13">
        <f t="shared" si="102"/>
        <v>4.9206482418748108</v>
      </c>
      <c r="K523" s="13">
        <f t="shared" si="103"/>
        <v>7.9648723737815175E-3</v>
      </c>
      <c r="L523" s="13">
        <f t="shared" si="104"/>
        <v>0</v>
      </c>
      <c r="M523" s="13">
        <f t="shared" si="109"/>
        <v>3.3151564562494247E-2</v>
      </c>
      <c r="N523" s="13">
        <f t="shared" si="105"/>
        <v>2.0553970028746434E-2</v>
      </c>
      <c r="O523" s="13">
        <f t="shared" si="106"/>
        <v>2.0553970028746434E-2</v>
      </c>
      <c r="Q523">
        <v>20.42837147783845</v>
      </c>
    </row>
    <row r="524" spans="1:17" x14ac:dyDescent="0.2">
      <c r="A524" s="14">
        <f t="shared" si="107"/>
        <v>37926</v>
      </c>
      <c r="B524" s="1">
        <f t="shared" si="99"/>
        <v>11</v>
      </c>
      <c r="F524" s="34">
        <v>34.078571429999997</v>
      </c>
      <c r="G524" s="13">
        <f t="shared" si="100"/>
        <v>0.75533780067260892</v>
      </c>
      <c r="H524" s="13">
        <f t="shared" si="101"/>
        <v>33.32323362932739</v>
      </c>
      <c r="I524" s="16">
        <f t="shared" si="108"/>
        <v>33.331198501701174</v>
      </c>
      <c r="J524" s="13">
        <f t="shared" si="102"/>
        <v>29.015553871845473</v>
      </c>
      <c r="K524" s="13">
        <f t="shared" si="103"/>
        <v>4.3156446298557007</v>
      </c>
      <c r="L524" s="13">
        <f t="shared" si="104"/>
        <v>0</v>
      </c>
      <c r="M524" s="13">
        <f t="shared" si="109"/>
        <v>1.2597594533747813E-2</v>
      </c>
      <c r="N524" s="13">
        <f t="shared" si="105"/>
        <v>7.810508610923644E-3</v>
      </c>
      <c r="O524" s="13">
        <f t="shared" si="106"/>
        <v>0.76314830928353261</v>
      </c>
      <c r="Q524">
        <v>14.974872383710551</v>
      </c>
    </row>
    <row r="525" spans="1:17" x14ac:dyDescent="0.2">
      <c r="A525" s="14">
        <f t="shared" si="107"/>
        <v>37956</v>
      </c>
      <c r="B525" s="1">
        <f t="shared" si="99"/>
        <v>12</v>
      </c>
      <c r="F525" s="34">
        <v>20.571428569999998</v>
      </c>
      <c r="G525" s="13">
        <f t="shared" si="100"/>
        <v>0</v>
      </c>
      <c r="H525" s="13">
        <f t="shared" si="101"/>
        <v>20.571428569999998</v>
      </c>
      <c r="I525" s="16">
        <f t="shared" si="108"/>
        <v>24.887073199855699</v>
      </c>
      <c r="J525" s="13">
        <f t="shared" si="102"/>
        <v>22.527302810680339</v>
      </c>
      <c r="K525" s="13">
        <f t="shared" si="103"/>
        <v>2.3597703891753596</v>
      </c>
      <c r="L525" s="13">
        <f t="shared" si="104"/>
        <v>0</v>
      </c>
      <c r="M525" s="13">
        <f t="shared" si="109"/>
        <v>4.7870859228241695E-3</v>
      </c>
      <c r="N525" s="13">
        <f t="shared" si="105"/>
        <v>2.9679932721509848E-3</v>
      </c>
      <c r="O525" s="13">
        <f t="shared" si="106"/>
        <v>2.9679932721509848E-3</v>
      </c>
      <c r="Q525">
        <v>13.43591389354839</v>
      </c>
    </row>
    <row r="526" spans="1:17" x14ac:dyDescent="0.2">
      <c r="A526" s="14">
        <f t="shared" si="107"/>
        <v>37987</v>
      </c>
      <c r="B526" s="1">
        <f t="shared" si="99"/>
        <v>1</v>
      </c>
      <c r="F526" s="34">
        <v>31.64285714</v>
      </c>
      <c r="G526" s="13">
        <f t="shared" si="100"/>
        <v>0.48301811164102793</v>
      </c>
      <c r="H526" s="13">
        <f t="shared" si="101"/>
        <v>31.159839028358974</v>
      </c>
      <c r="I526" s="16">
        <f t="shared" si="108"/>
        <v>33.519609417534333</v>
      </c>
      <c r="J526" s="13">
        <f t="shared" si="102"/>
        <v>28.887495289226859</v>
      </c>
      <c r="K526" s="13">
        <f t="shared" si="103"/>
        <v>4.6321141283074745</v>
      </c>
      <c r="L526" s="13">
        <f t="shared" si="104"/>
        <v>0</v>
      </c>
      <c r="M526" s="13">
        <f t="shared" si="109"/>
        <v>1.8190926506731846E-3</v>
      </c>
      <c r="N526" s="13">
        <f t="shared" si="105"/>
        <v>1.1278374434173745E-3</v>
      </c>
      <c r="O526" s="13">
        <f t="shared" si="106"/>
        <v>0.4841459490844453</v>
      </c>
      <c r="Q526">
        <v>14.476207070815001</v>
      </c>
    </row>
    <row r="527" spans="1:17" x14ac:dyDescent="0.2">
      <c r="A527" s="14">
        <f t="shared" si="107"/>
        <v>38018</v>
      </c>
      <c r="B527" s="1">
        <f t="shared" si="99"/>
        <v>2</v>
      </c>
      <c r="F527" s="34">
        <v>17.65714286</v>
      </c>
      <c r="G527" s="13">
        <f t="shared" si="100"/>
        <v>0</v>
      </c>
      <c r="H527" s="13">
        <f t="shared" si="101"/>
        <v>17.65714286</v>
      </c>
      <c r="I527" s="16">
        <f t="shared" si="108"/>
        <v>22.289256988307475</v>
      </c>
      <c r="J527" s="13">
        <f t="shared" si="102"/>
        <v>20.820822162183578</v>
      </c>
      <c r="K527" s="13">
        <f t="shared" si="103"/>
        <v>1.4684348261238966</v>
      </c>
      <c r="L527" s="13">
        <f t="shared" si="104"/>
        <v>0</v>
      </c>
      <c r="M527" s="13">
        <f t="shared" si="109"/>
        <v>6.9125520725581016E-4</v>
      </c>
      <c r="N527" s="13">
        <f t="shared" si="105"/>
        <v>4.285782284986023E-4</v>
      </c>
      <c r="O527" s="13">
        <f t="shared" si="106"/>
        <v>4.285782284986023E-4</v>
      </c>
      <c r="Q527">
        <v>14.820152389376091</v>
      </c>
    </row>
    <row r="528" spans="1:17" x14ac:dyDescent="0.2">
      <c r="A528" s="14">
        <f t="shared" si="107"/>
        <v>38047</v>
      </c>
      <c r="B528" s="1">
        <f t="shared" si="99"/>
        <v>3</v>
      </c>
      <c r="F528" s="34">
        <v>16.614285710000001</v>
      </c>
      <c r="G528" s="13">
        <f t="shared" si="100"/>
        <v>0</v>
      </c>
      <c r="H528" s="13">
        <f t="shared" si="101"/>
        <v>16.614285710000001</v>
      </c>
      <c r="I528" s="16">
        <f t="shared" si="108"/>
        <v>18.082720536123897</v>
      </c>
      <c r="J528" s="13">
        <f t="shared" si="102"/>
        <v>17.284491944608707</v>
      </c>
      <c r="K528" s="13">
        <f t="shared" si="103"/>
        <v>0.79822859151519054</v>
      </c>
      <c r="L528" s="13">
        <f t="shared" si="104"/>
        <v>0</v>
      </c>
      <c r="M528" s="13">
        <f t="shared" si="109"/>
        <v>2.6267697875720787E-4</v>
      </c>
      <c r="N528" s="13">
        <f t="shared" si="105"/>
        <v>1.6285972682946888E-4</v>
      </c>
      <c r="O528" s="13">
        <f t="shared" si="106"/>
        <v>1.6285972682946888E-4</v>
      </c>
      <c r="Q528">
        <v>14.94193576514269</v>
      </c>
    </row>
    <row r="529" spans="1:17" x14ac:dyDescent="0.2">
      <c r="A529" s="14">
        <f t="shared" si="107"/>
        <v>38078</v>
      </c>
      <c r="B529" s="1">
        <f t="shared" si="99"/>
        <v>4</v>
      </c>
      <c r="F529" s="34">
        <v>57.178571429999998</v>
      </c>
      <c r="G529" s="13">
        <f t="shared" si="100"/>
        <v>3.337982588879493</v>
      </c>
      <c r="H529" s="13">
        <f t="shared" si="101"/>
        <v>53.840588841120507</v>
      </c>
      <c r="I529" s="16">
        <f t="shared" si="108"/>
        <v>54.638817432635697</v>
      </c>
      <c r="J529" s="13">
        <f t="shared" si="102"/>
        <v>39.952078466877822</v>
      </c>
      <c r="K529" s="13">
        <f t="shared" si="103"/>
        <v>14.686738965757876</v>
      </c>
      <c r="L529" s="13">
        <f t="shared" si="104"/>
        <v>3.5709482970052524</v>
      </c>
      <c r="M529" s="13">
        <f t="shared" si="109"/>
        <v>3.5710481142571804</v>
      </c>
      <c r="N529" s="13">
        <f t="shared" si="105"/>
        <v>2.2140498308394516</v>
      </c>
      <c r="O529" s="13">
        <f t="shared" si="106"/>
        <v>5.5520324197189446</v>
      </c>
      <c r="Q529">
        <v>14.8789650691236</v>
      </c>
    </row>
    <row r="530" spans="1:17" x14ac:dyDescent="0.2">
      <c r="A530" s="14">
        <f t="shared" si="107"/>
        <v>38108</v>
      </c>
      <c r="B530" s="1">
        <f t="shared" si="99"/>
        <v>5</v>
      </c>
      <c r="F530" s="34">
        <v>4.9642857139999998</v>
      </c>
      <c r="G530" s="13">
        <f t="shared" si="100"/>
        <v>0</v>
      </c>
      <c r="H530" s="13">
        <f t="shared" si="101"/>
        <v>4.9642857139999998</v>
      </c>
      <c r="I530" s="16">
        <f t="shared" si="108"/>
        <v>16.080076382752623</v>
      </c>
      <c r="J530" s="13">
        <f t="shared" si="102"/>
        <v>15.599456623117677</v>
      </c>
      <c r="K530" s="13">
        <f t="shared" si="103"/>
        <v>0.48061975963494596</v>
      </c>
      <c r="L530" s="13">
        <f t="shared" si="104"/>
        <v>0</v>
      </c>
      <c r="M530" s="13">
        <f t="shared" si="109"/>
        <v>1.3569982834177288</v>
      </c>
      <c r="N530" s="13">
        <f t="shared" si="105"/>
        <v>0.84133893571899188</v>
      </c>
      <c r="O530" s="13">
        <f t="shared" si="106"/>
        <v>0.84133893571899188</v>
      </c>
      <c r="Q530">
        <v>16.212049797612099</v>
      </c>
    </row>
    <row r="531" spans="1:17" x14ac:dyDescent="0.2">
      <c r="A531" s="14">
        <f t="shared" si="107"/>
        <v>38139</v>
      </c>
      <c r="B531" s="1">
        <f t="shared" si="99"/>
        <v>6</v>
      </c>
      <c r="F531" s="34">
        <v>0.485714286</v>
      </c>
      <c r="G531" s="13">
        <f t="shared" si="100"/>
        <v>0</v>
      </c>
      <c r="H531" s="13">
        <f t="shared" si="101"/>
        <v>0.485714286</v>
      </c>
      <c r="I531" s="16">
        <f t="shared" si="108"/>
        <v>0.96633404563494596</v>
      </c>
      <c r="J531" s="13">
        <f t="shared" si="102"/>
        <v>0.966283551106351</v>
      </c>
      <c r="K531" s="13">
        <f t="shared" si="103"/>
        <v>5.0494528594957622E-5</v>
      </c>
      <c r="L531" s="13">
        <f t="shared" si="104"/>
        <v>0</v>
      </c>
      <c r="M531" s="13">
        <f t="shared" si="109"/>
        <v>0.51565934769873689</v>
      </c>
      <c r="N531" s="13">
        <f t="shared" si="105"/>
        <v>0.31970879557321685</v>
      </c>
      <c r="O531" s="13">
        <f t="shared" si="106"/>
        <v>0.31970879557321685</v>
      </c>
      <c r="Q531">
        <v>21.667659556773248</v>
      </c>
    </row>
    <row r="532" spans="1:17" x14ac:dyDescent="0.2">
      <c r="A532" s="14">
        <f t="shared" si="107"/>
        <v>38169</v>
      </c>
      <c r="B532" s="1">
        <f t="shared" si="99"/>
        <v>7</v>
      </c>
      <c r="F532" s="34">
        <v>0.485714286</v>
      </c>
      <c r="G532" s="13">
        <f t="shared" si="100"/>
        <v>0</v>
      </c>
      <c r="H532" s="13">
        <f t="shared" si="101"/>
        <v>0.485714286</v>
      </c>
      <c r="I532" s="16">
        <f t="shared" si="108"/>
        <v>0.48576478052859495</v>
      </c>
      <c r="J532" s="13">
        <f t="shared" si="102"/>
        <v>0.48575896100346355</v>
      </c>
      <c r="K532" s="13">
        <f t="shared" si="103"/>
        <v>5.8195251314008267E-6</v>
      </c>
      <c r="L532" s="13">
        <f t="shared" si="104"/>
        <v>0</v>
      </c>
      <c r="M532" s="13">
        <f t="shared" si="109"/>
        <v>0.19595055212552004</v>
      </c>
      <c r="N532" s="13">
        <f t="shared" si="105"/>
        <v>0.12148934231782242</v>
      </c>
      <c r="O532" s="13">
        <f t="shared" si="106"/>
        <v>0.12148934231782242</v>
      </c>
      <c r="Q532">
        <v>22.357143033282519</v>
      </c>
    </row>
    <row r="533" spans="1:17" ht="13.5" customHeight="1" thickBot="1" x14ac:dyDescent="0.25">
      <c r="A533" s="14">
        <f t="shared" si="107"/>
        <v>38200</v>
      </c>
      <c r="B533" s="3">
        <f t="shared" si="99"/>
        <v>8</v>
      </c>
      <c r="F533" s="34">
        <v>0.485714286</v>
      </c>
      <c r="G533" s="13">
        <f t="shared" si="100"/>
        <v>0</v>
      </c>
      <c r="H533" s="13">
        <f t="shared" si="101"/>
        <v>0.485714286</v>
      </c>
      <c r="I533" s="16">
        <f t="shared" si="108"/>
        <v>0.4857201055251314</v>
      </c>
      <c r="J533" s="13">
        <f t="shared" si="102"/>
        <v>0.48571438714164811</v>
      </c>
      <c r="K533" s="13">
        <f t="shared" si="103"/>
        <v>5.7183834832885694E-6</v>
      </c>
      <c r="L533" s="13">
        <f t="shared" si="104"/>
        <v>0</v>
      </c>
      <c r="M533" s="13">
        <f t="shared" si="109"/>
        <v>7.4461209807697618E-2</v>
      </c>
      <c r="N533" s="13">
        <f t="shared" si="105"/>
        <v>4.6165950080772525E-2</v>
      </c>
      <c r="O533" s="13">
        <f t="shared" si="106"/>
        <v>4.6165950080772525E-2</v>
      </c>
      <c r="Q533">
        <v>22.47952200000001</v>
      </c>
    </row>
    <row r="534" spans="1:17" x14ac:dyDescent="0.2">
      <c r="A534" s="14">
        <f t="shared" si="107"/>
        <v>38231</v>
      </c>
      <c r="B534" s="1">
        <f t="shared" si="99"/>
        <v>9</v>
      </c>
      <c r="F534" s="34">
        <v>11.65714286</v>
      </c>
      <c r="G534" s="13">
        <f t="shared" si="100"/>
        <v>0</v>
      </c>
      <c r="H534" s="13">
        <f t="shared" si="101"/>
        <v>11.65714286</v>
      </c>
      <c r="I534" s="16">
        <f t="shared" si="108"/>
        <v>11.657148578383485</v>
      </c>
      <c r="J534" s="13">
        <f t="shared" si="102"/>
        <v>11.574280483966636</v>
      </c>
      <c r="K534" s="13">
        <f t="shared" si="103"/>
        <v>8.2868094416848948E-2</v>
      </c>
      <c r="L534" s="13">
        <f t="shared" si="104"/>
        <v>0</v>
      </c>
      <c r="M534" s="13">
        <f t="shared" si="109"/>
        <v>2.8295259726925093E-2</v>
      </c>
      <c r="N534" s="13">
        <f t="shared" si="105"/>
        <v>1.7543061030693557E-2</v>
      </c>
      <c r="O534" s="13">
        <f t="shared" si="106"/>
        <v>1.7543061030693557E-2</v>
      </c>
      <c r="Q534">
        <v>22.069243747484489</v>
      </c>
    </row>
    <row r="535" spans="1:17" x14ac:dyDescent="0.2">
      <c r="A535" s="14">
        <f t="shared" si="107"/>
        <v>38261</v>
      </c>
      <c r="B535" s="1">
        <f t="shared" si="99"/>
        <v>10</v>
      </c>
      <c r="F535" s="34">
        <v>13.59285714</v>
      </c>
      <c r="G535" s="13">
        <f t="shared" si="100"/>
        <v>0</v>
      </c>
      <c r="H535" s="13">
        <f t="shared" si="101"/>
        <v>13.59285714</v>
      </c>
      <c r="I535" s="16">
        <f t="shared" si="108"/>
        <v>13.675725234416849</v>
      </c>
      <c r="J535" s="13">
        <f t="shared" si="102"/>
        <v>13.488759540154085</v>
      </c>
      <c r="K535" s="13">
        <f t="shared" si="103"/>
        <v>0.18696569426276355</v>
      </c>
      <c r="L535" s="13">
        <f t="shared" si="104"/>
        <v>0</v>
      </c>
      <c r="M535" s="13">
        <f t="shared" si="109"/>
        <v>1.0752198696231535E-2</v>
      </c>
      <c r="N535" s="13">
        <f t="shared" si="105"/>
        <v>6.666363191663552E-3</v>
      </c>
      <c r="O535" s="13">
        <f t="shared" si="106"/>
        <v>6.666363191663552E-3</v>
      </c>
      <c r="Q535">
        <v>19.634670334951579</v>
      </c>
    </row>
    <row r="536" spans="1:17" x14ac:dyDescent="0.2">
      <c r="A536" s="14">
        <f t="shared" si="107"/>
        <v>38292</v>
      </c>
      <c r="B536" s="1">
        <f t="shared" si="99"/>
        <v>11</v>
      </c>
      <c r="F536" s="34">
        <v>44.621428569999999</v>
      </c>
      <c r="G536" s="13">
        <f t="shared" si="100"/>
        <v>1.9340587983103035</v>
      </c>
      <c r="H536" s="13">
        <f t="shared" si="101"/>
        <v>42.687369771689696</v>
      </c>
      <c r="I536" s="16">
        <f t="shared" si="108"/>
        <v>42.874335465952456</v>
      </c>
      <c r="J536" s="13">
        <f t="shared" si="102"/>
        <v>34.382672690000916</v>
      </c>
      <c r="K536" s="13">
        <f t="shared" si="103"/>
        <v>8.4916627759515393</v>
      </c>
      <c r="L536" s="13">
        <f t="shared" si="104"/>
        <v>0</v>
      </c>
      <c r="M536" s="13">
        <f t="shared" si="109"/>
        <v>4.0858355045679832E-3</v>
      </c>
      <c r="N536" s="13">
        <f t="shared" si="105"/>
        <v>2.5332180128321497E-3</v>
      </c>
      <c r="O536" s="13">
        <f t="shared" si="106"/>
        <v>1.9365920163231356</v>
      </c>
      <c r="Q536">
        <v>14.627807948477431</v>
      </c>
    </row>
    <row r="537" spans="1:17" x14ac:dyDescent="0.2">
      <c r="A537" s="14">
        <f t="shared" si="107"/>
        <v>38322</v>
      </c>
      <c r="B537" s="1">
        <f t="shared" si="99"/>
        <v>12</v>
      </c>
      <c r="F537" s="34">
        <v>12.16428571</v>
      </c>
      <c r="G537" s="13">
        <f t="shared" si="100"/>
        <v>0</v>
      </c>
      <c r="H537" s="13">
        <f t="shared" si="101"/>
        <v>12.16428571</v>
      </c>
      <c r="I537" s="16">
        <f t="shared" si="108"/>
        <v>20.655948485951541</v>
      </c>
      <c r="J537" s="13">
        <f t="shared" si="102"/>
        <v>19.038339542720784</v>
      </c>
      <c r="K537" s="13">
        <f t="shared" si="103"/>
        <v>1.6176089432307563</v>
      </c>
      <c r="L537" s="13">
        <f t="shared" si="104"/>
        <v>0</v>
      </c>
      <c r="M537" s="13">
        <f t="shared" si="109"/>
        <v>1.5526174917358335E-3</v>
      </c>
      <c r="N537" s="13">
        <f t="shared" si="105"/>
        <v>9.6262284487621673E-4</v>
      </c>
      <c r="O537" s="13">
        <f t="shared" si="106"/>
        <v>9.6262284487621673E-4</v>
      </c>
      <c r="Q537">
        <v>12.311511410784711</v>
      </c>
    </row>
    <row r="538" spans="1:17" x14ac:dyDescent="0.2">
      <c r="A538" s="14">
        <f t="shared" si="107"/>
        <v>38353</v>
      </c>
      <c r="B538" s="1">
        <f t="shared" si="99"/>
        <v>1</v>
      </c>
      <c r="F538" s="34">
        <v>4.0071428569999998</v>
      </c>
      <c r="G538" s="13">
        <f t="shared" si="100"/>
        <v>0</v>
      </c>
      <c r="H538" s="13">
        <f t="shared" si="101"/>
        <v>4.0071428569999998</v>
      </c>
      <c r="I538" s="16">
        <f t="shared" si="108"/>
        <v>5.6247518002307562</v>
      </c>
      <c r="J538" s="13">
        <f t="shared" si="102"/>
        <v>5.5861452070257345</v>
      </c>
      <c r="K538" s="13">
        <f t="shared" si="103"/>
        <v>3.8606593205021689E-2</v>
      </c>
      <c r="L538" s="13">
        <f t="shared" si="104"/>
        <v>0</v>
      </c>
      <c r="M538" s="13">
        <f t="shared" si="109"/>
        <v>5.899946468596168E-4</v>
      </c>
      <c r="N538" s="13">
        <f t="shared" si="105"/>
        <v>3.6579668105296239E-4</v>
      </c>
      <c r="O538" s="13">
        <f t="shared" si="106"/>
        <v>3.6579668105296239E-4</v>
      </c>
      <c r="Q538">
        <v>11.911419893548389</v>
      </c>
    </row>
    <row r="539" spans="1:17" x14ac:dyDescent="0.2">
      <c r="A539" s="14">
        <f t="shared" si="107"/>
        <v>38384</v>
      </c>
      <c r="B539" s="1">
        <f t="shared" si="99"/>
        <v>2</v>
      </c>
      <c r="F539" s="34">
        <v>67.942857140000001</v>
      </c>
      <c r="G539" s="13">
        <f t="shared" si="100"/>
        <v>4.5414599216804179</v>
      </c>
      <c r="H539" s="13">
        <f t="shared" si="101"/>
        <v>63.40139721831958</v>
      </c>
      <c r="I539" s="16">
        <f t="shared" si="108"/>
        <v>63.440003811524605</v>
      </c>
      <c r="J539" s="13">
        <f t="shared" si="102"/>
        <v>39.42495870419053</v>
      </c>
      <c r="K539" s="13">
        <f t="shared" si="103"/>
        <v>24.015045107334075</v>
      </c>
      <c r="L539" s="13">
        <f t="shared" si="104"/>
        <v>12.967843447888519</v>
      </c>
      <c r="M539" s="13">
        <f t="shared" si="109"/>
        <v>12.968067645854326</v>
      </c>
      <c r="N539" s="13">
        <f t="shared" si="105"/>
        <v>8.0402019404296823</v>
      </c>
      <c r="O539" s="13">
        <f t="shared" si="106"/>
        <v>12.581661862110099</v>
      </c>
      <c r="Q539">
        <v>12.67901289341328</v>
      </c>
    </row>
    <row r="540" spans="1:17" x14ac:dyDescent="0.2">
      <c r="A540" s="14">
        <f t="shared" si="107"/>
        <v>38412</v>
      </c>
      <c r="B540" s="1">
        <f t="shared" si="99"/>
        <v>3</v>
      </c>
      <c r="F540" s="34">
        <v>78</v>
      </c>
      <c r="G540" s="13">
        <f t="shared" si="100"/>
        <v>5.6658767005389059</v>
      </c>
      <c r="H540" s="13">
        <f t="shared" si="101"/>
        <v>72.334123299461098</v>
      </c>
      <c r="I540" s="16">
        <f t="shared" si="108"/>
        <v>83.381324958906646</v>
      </c>
      <c r="J540" s="13">
        <f t="shared" si="102"/>
        <v>47.33025234226767</v>
      </c>
      <c r="K540" s="13">
        <f t="shared" si="103"/>
        <v>36.051072616638976</v>
      </c>
      <c r="L540" s="13">
        <f t="shared" si="104"/>
        <v>25.092369253703698</v>
      </c>
      <c r="M540" s="13">
        <f t="shared" si="109"/>
        <v>30.020234959128345</v>
      </c>
      <c r="N540" s="13">
        <f t="shared" si="105"/>
        <v>18.612545674659575</v>
      </c>
      <c r="O540" s="13">
        <f t="shared" si="106"/>
        <v>24.278422375198481</v>
      </c>
      <c r="Q540">
        <v>14.611883572257341</v>
      </c>
    </row>
    <row r="541" spans="1:17" x14ac:dyDescent="0.2">
      <c r="A541" s="14">
        <f t="shared" si="107"/>
        <v>38443</v>
      </c>
      <c r="B541" s="1">
        <f t="shared" si="99"/>
        <v>4</v>
      </c>
      <c r="F541" s="34">
        <v>24.007142859999998</v>
      </c>
      <c r="G541" s="13">
        <f t="shared" si="100"/>
        <v>0</v>
      </c>
      <c r="H541" s="13">
        <f t="shared" si="101"/>
        <v>24.007142859999998</v>
      </c>
      <c r="I541" s="16">
        <f t="shared" si="108"/>
        <v>34.965846222935284</v>
      </c>
      <c r="J541" s="13">
        <f t="shared" si="102"/>
        <v>30.534116413829071</v>
      </c>
      <c r="K541" s="13">
        <f t="shared" si="103"/>
        <v>4.4317298091062121</v>
      </c>
      <c r="L541" s="13">
        <f t="shared" si="104"/>
        <v>0</v>
      </c>
      <c r="M541" s="13">
        <f t="shared" si="109"/>
        <v>11.40768928446877</v>
      </c>
      <c r="N541" s="13">
        <f t="shared" si="105"/>
        <v>7.0727673563706377</v>
      </c>
      <c r="O541" s="13">
        <f t="shared" si="106"/>
        <v>7.0727673563706377</v>
      </c>
      <c r="Q541">
        <v>15.847840844865891</v>
      </c>
    </row>
    <row r="542" spans="1:17" x14ac:dyDescent="0.2">
      <c r="A542" s="14">
        <f t="shared" si="107"/>
        <v>38473</v>
      </c>
      <c r="B542" s="1">
        <f t="shared" si="99"/>
        <v>5</v>
      </c>
      <c r="F542" s="34">
        <v>35.678571429999998</v>
      </c>
      <c r="G542" s="13">
        <f t="shared" si="100"/>
        <v>0.93422228816745823</v>
      </c>
      <c r="H542" s="13">
        <f t="shared" si="101"/>
        <v>34.744349141832537</v>
      </c>
      <c r="I542" s="16">
        <f t="shared" si="108"/>
        <v>39.176078950938745</v>
      </c>
      <c r="J542" s="13">
        <f t="shared" si="102"/>
        <v>34.484896710374926</v>
      </c>
      <c r="K542" s="13">
        <f t="shared" si="103"/>
        <v>4.6911822405638191</v>
      </c>
      <c r="L542" s="13">
        <f t="shared" si="104"/>
        <v>0</v>
      </c>
      <c r="M542" s="13">
        <f t="shared" si="109"/>
        <v>4.3349219280981321</v>
      </c>
      <c r="N542" s="13">
        <f t="shared" si="105"/>
        <v>2.6876515954208418</v>
      </c>
      <c r="O542" s="13">
        <f t="shared" si="106"/>
        <v>3.6218738835883002</v>
      </c>
      <c r="Q542">
        <v>17.95408258331668</v>
      </c>
    </row>
    <row r="543" spans="1:17" x14ac:dyDescent="0.2">
      <c r="A543" s="14">
        <f t="shared" si="107"/>
        <v>38504</v>
      </c>
      <c r="B543" s="1">
        <f t="shared" si="99"/>
        <v>6</v>
      </c>
      <c r="F543" s="34">
        <v>22.292857139999999</v>
      </c>
      <c r="G543" s="13">
        <f t="shared" si="100"/>
        <v>0</v>
      </c>
      <c r="H543" s="13">
        <f t="shared" si="101"/>
        <v>22.292857139999999</v>
      </c>
      <c r="I543" s="16">
        <f t="shared" si="108"/>
        <v>26.984039380563818</v>
      </c>
      <c r="J543" s="13">
        <f t="shared" si="102"/>
        <v>25.899872098309096</v>
      </c>
      <c r="K543" s="13">
        <f t="shared" si="103"/>
        <v>1.0841672822547217</v>
      </c>
      <c r="L543" s="13">
        <f t="shared" si="104"/>
        <v>0</v>
      </c>
      <c r="M543" s="13">
        <f t="shared" si="109"/>
        <v>1.6472703326772904</v>
      </c>
      <c r="N543" s="13">
        <f t="shared" si="105"/>
        <v>1.02130760625992</v>
      </c>
      <c r="O543" s="13">
        <f t="shared" si="106"/>
        <v>1.02130760625992</v>
      </c>
      <c r="Q543">
        <v>21.330811633751399</v>
      </c>
    </row>
    <row r="544" spans="1:17" x14ac:dyDescent="0.2">
      <c r="A544" s="14">
        <f t="shared" si="107"/>
        <v>38534</v>
      </c>
      <c r="B544" s="1">
        <f t="shared" si="99"/>
        <v>7</v>
      </c>
      <c r="F544" s="34">
        <v>7.292857143</v>
      </c>
      <c r="G544" s="13">
        <f t="shared" si="100"/>
        <v>0</v>
      </c>
      <c r="H544" s="13">
        <f t="shared" si="101"/>
        <v>7.292857143</v>
      </c>
      <c r="I544" s="16">
        <f t="shared" si="108"/>
        <v>8.3770244252547208</v>
      </c>
      <c r="J544" s="13">
        <f t="shared" si="102"/>
        <v>8.3529350399718592</v>
      </c>
      <c r="K544" s="13">
        <f t="shared" si="103"/>
        <v>2.4089385282861642E-2</v>
      </c>
      <c r="L544" s="13">
        <f t="shared" si="104"/>
        <v>0</v>
      </c>
      <c r="M544" s="13">
        <f t="shared" si="109"/>
        <v>0.62596272641737039</v>
      </c>
      <c r="N544" s="13">
        <f t="shared" si="105"/>
        <v>0.38809689037876965</v>
      </c>
      <c r="O544" s="13">
        <f t="shared" si="106"/>
        <v>0.38809689037876965</v>
      </c>
      <c r="Q544">
        <v>23.850274096687109</v>
      </c>
    </row>
    <row r="545" spans="1:17" ht="13.5" customHeight="1" thickBot="1" x14ac:dyDescent="0.25">
      <c r="A545" s="14">
        <f t="shared" si="107"/>
        <v>38565</v>
      </c>
      <c r="B545" s="3">
        <f t="shared" si="99"/>
        <v>8</v>
      </c>
      <c r="F545" s="34">
        <v>0.485714286</v>
      </c>
      <c r="G545" s="13">
        <f t="shared" si="100"/>
        <v>0</v>
      </c>
      <c r="H545" s="13">
        <f t="shared" si="101"/>
        <v>0.485714286</v>
      </c>
      <c r="I545" s="16">
        <f t="shared" si="108"/>
        <v>0.50980367128286164</v>
      </c>
      <c r="J545" s="13">
        <f t="shared" si="102"/>
        <v>0.50979784086874647</v>
      </c>
      <c r="K545" s="13">
        <f t="shared" si="103"/>
        <v>5.8304141151710454E-6</v>
      </c>
      <c r="L545" s="13">
        <f t="shared" si="104"/>
        <v>0</v>
      </c>
      <c r="M545" s="13">
        <f t="shared" si="109"/>
        <v>0.23786583603860073</v>
      </c>
      <c r="N545" s="13">
        <f t="shared" si="105"/>
        <v>0.14747681834393245</v>
      </c>
      <c r="O545" s="13">
        <f t="shared" si="106"/>
        <v>0.14747681834393245</v>
      </c>
      <c r="Q545">
        <v>23.373259000000012</v>
      </c>
    </row>
    <row r="546" spans="1:17" x14ac:dyDescent="0.2">
      <c r="A546" s="14">
        <f t="shared" si="107"/>
        <v>38596</v>
      </c>
      <c r="B546" s="1">
        <f t="shared" si="99"/>
        <v>9</v>
      </c>
      <c r="F546" s="34">
        <v>15.99285714</v>
      </c>
      <c r="G546" s="13">
        <f t="shared" si="100"/>
        <v>0</v>
      </c>
      <c r="H546" s="13">
        <f t="shared" si="101"/>
        <v>15.99285714</v>
      </c>
      <c r="I546" s="16">
        <f t="shared" si="108"/>
        <v>15.992862970414116</v>
      </c>
      <c r="J546" s="13">
        <f t="shared" si="102"/>
        <v>15.804930639233264</v>
      </c>
      <c r="K546" s="13">
        <f t="shared" si="103"/>
        <v>0.18793233118085162</v>
      </c>
      <c r="L546" s="13">
        <f t="shared" si="104"/>
        <v>0</v>
      </c>
      <c r="M546" s="13">
        <f t="shared" si="109"/>
        <v>9.0389017694668283E-2</v>
      </c>
      <c r="N546" s="13">
        <f t="shared" si="105"/>
        <v>5.6041190970694335E-2</v>
      </c>
      <c r="O546" s="13">
        <f t="shared" si="106"/>
        <v>5.6041190970694335E-2</v>
      </c>
      <c r="Q546">
        <v>22.94036697248842</v>
      </c>
    </row>
    <row r="547" spans="1:17" x14ac:dyDescent="0.2">
      <c r="A547" s="14">
        <f t="shared" si="107"/>
        <v>38626</v>
      </c>
      <c r="B547" s="1">
        <f t="shared" si="99"/>
        <v>10</v>
      </c>
      <c r="F547" s="34">
        <v>43.392857139999997</v>
      </c>
      <c r="G547" s="13">
        <f t="shared" si="100"/>
        <v>1.7967010666813257</v>
      </c>
      <c r="H547" s="13">
        <f t="shared" si="101"/>
        <v>41.596156073318674</v>
      </c>
      <c r="I547" s="16">
        <f t="shared" si="108"/>
        <v>41.784088404499528</v>
      </c>
      <c r="J547" s="13">
        <f t="shared" si="102"/>
        <v>37.053982556415939</v>
      </c>
      <c r="K547" s="13">
        <f t="shared" si="103"/>
        <v>4.7301058480835891</v>
      </c>
      <c r="L547" s="13">
        <f t="shared" si="104"/>
        <v>0</v>
      </c>
      <c r="M547" s="13">
        <f t="shared" si="109"/>
        <v>3.4347826723973948E-2</v>
      </c>
      <c r="N547" s="13">
        <f t="shared" si="105"/>
        <v>2.1295652568863847E-2</v>
      </c>
      <c r="O547" s="13">
        <f t="shared" si="106"/>
        <v>1.8179967192501896</v>
      </c>
      <c r="Q547">
        <v>19.34214232905223</v>
      </c>
    </row>
    <row r="548" spans="1:17" x14ac:dyDescent="0.2">
      <c r="A548" s="14">
        <f t="shared" si="107"/>
        <v>38657</v>
      </c>
      <c r="B548" s="1">
        <f t="shared" si="99"/>
        <v>11</v>
      </c>
      <c r="F548" s="34">
        <v>127.47857140000001</v>
      </c>
      <c r="G548" s="13">
        <f t="shared" si="100"/>
        <v>11.197719754830343</v>
      </c>
      <c r="H548" s="13">
        <f t="shared" si="101"/>
        <v>116.28085164516966</v>
      </c>
      <c r="I548" s="16">
        <f t="shared" si="108"/>
        <v>121.01095749325324</v>
      </c>
      <c r="J548" s="13">
        <f t="shared" si="102"/>
        <v>51.265701002803723</v>
      </c>
      <c r="K548" s="13">
        <f t="shared" si="103"/>
        <v>69.74525649044952</v>
      </c>
      <c r="L548" s="13">
        <f t="shared" si="104"/>
        <v>59.034299144448063</v>
      </c>
      <c r="M548" s="13">
        <f t="shared" si="109"/>
        <v>59.04735131860317</v>
      </c>
      <c r="N548" s="13">
        <f t="shared" si="105"/>
        <v>36.609357817533962</v>
      </c>
      <c r="O548" s="13">
        <f t="shared" si="106"/>
        <v>47.807077572364307</v>
      </c>
      <c r="Q548">
        <v>14.385846054209971</v>
      </c>
    </row>
    <row r="549" spans="1:17" x14ac:dyDescent="0.2">
      <c r="A549" s="14">
        <f t="shared" si="107"/>
        <v>38687</v>
      </c>
      <c r="B549" s="1">
        <f t="shared" si="99"/>
        <v>12</v>
      </c>
      <c r="F549" s="34">
        <v>72.742857139999998</v>
      </c>
      <c r="G549" s="13">
        <f t="shared" si="100"/>
        <v>5.0781133841649648</v>
      </c>
      <c r="H549" s="13">
        <f t="shared" si="101"/>
        <v>67.664743755835033</v>
      </c>
      <c r="I549" s="16">
        <f t="shared" si="108"/>
        <v>78.375701101836484</v>
      </c>
      <c r="J549" s="13">
        <f t="shared" si="102"/>
        <v>42.88723332559973</v>
      </c>
      <c r="K549" s="13">
        <f t="shared" si="103"/>
        <v>35.488467776236753</v>
      </c>
      <c r="L549" s="13">
        <f t="shared" si="104"/>
        <v>24.52562770208629</v>
      </c>
      <c r="M549" s="13">
        <f t="shared" si="109"/>
        <v>46.963621203155498</v>
      </c>
      <c r="N549" s="13">
        <f t="shared" si="105"/>
        <v>29.11744514595641</v>
      </c>
      <c r="O549" s="13">
        <f t="shared" si="106"/>
        <v>34.195558530121374</v>
      </c>
      <c r="Q549">
        <v>12.94302589354839</v>
      </c>
    </row>
    <row r="550" spans="1:17" x14ac:dyDescent="0.2">
      <c r="A550" s="14">
        <f t="shared" si="107"/>
        <v>38718</v>
      </c>
      <c r="B550" s="1">
        <f t="shared" ref="B550:B613" si="110">B538</f>
        <v>1</v>
      </c>
      <c r="F550" s="34">
        <v>48.328571429999997</v>
      </c>
      <c r="G550" s="13">
        <f t="shared" si="100"/>
        <v>2.3485277674236089</v>
      </c>
      <c r="H550" s="13">
        <f t="shared" si="101"/>
        <v>45.980043662576385</v>
      </c>
      <c r="I550" s="16">
        <f t="shared" si="108"/>
        <v>56.942883736726849</v>
      </c>
      <c r="J550" s="13">
        <f t="shared" si="102"/>
        <v>37.453309628592287</v>
      </c>
      <c r="K550" s="13">
        <f t="shared" si="103"/>
        <v>19.489574108134562</v>
      </c>
      <c r="L550" s="13">
        <f t="shared" si="104"/>
        <v>8.4090976431914122</v>
      </c>
      <c r="M550" s="13">
        <f t="shared" si="109"/>
        <v>26.255273700390504</v>
      </c>
      <c r="N550" s="13">
        <f t="shared" si="105"/>
        <v>16.278269694242113</v>
      </c>
      <c r="O550" s="13">
        <f t="shared" si="106"/>
        <v>18.626797461665721</v>
      </c>
      <c r="Q550">
        <v>12.503351848346901</v>
      </c>
    </row>
    <row r="551" spans="1:17" x14ac:dyDescent="0.2">
      <c r="A551" s="14">
        <f t="shared" si="107"/>
        <v>38749</v>
      </c>
      <c r="B551" s="1">
        <f t="shared" si="110"/>
        <v>2</v>
      </c>
      <c r="F551" s="34">
        <v>72.892857140000004</v>
      </c>
      <c r="G551" s="13">
        <f t="shared" si="100"/>
        <v>5.0948838048676075</v>
      </c>
      <c r="H551" s="13">
        <f t="shared" si="101"/>
        <v>67.797973335132397</v>
      </c>
      <c r="I551" s="16">
        <f t="shared" si="108"/>
        <v>78.878449800075543</v>
      </c>
      <c r="J551" s="13">
        <f t="shared" si="102"/>
        <v>43.749743973286378</v>
      </c>
      <c r="K551" s="13">
        <f t="shared" si="103"/>
        <v>35.128705826789165</v>
      </c>
      <c r="L551" s="13">
        <f t="shared" si="104"/>
        <v>24.163220501150974</v>
      </c>
      <c r="M551" s="13">
        <f t="shared" si="109"/>
        <v>34.140224507299365</v>
      </c>
      <c r="N551" s="13">
        <f t="shared" si="105"/>
        <v>21.166939194525607</v>
      </c>
      <c r="O551" s="13">
        <f t="shared" si="106"/>
        <v>26.261822999393214</v>
      </c>
      <c r="Q551">
        <v>13.319169925958221</v>
      </c>
    </row>
    <row r="552" spans="1:17" x14ac:dyDescent="0.2">
      <c r="A552" s="14">
        <f t="shared" si="107"/>
        <v>38777</v>
      </c>
      <c r="B552" s="1">
        <f t="shared" si="110"/>
        <v>3</v>
      </c>
      <c r="F552" s="34">
        <v>49.728571430000002</v>
      </c>
      <c r="G552" s="13">
        <f t="shared" si="100"/>
        <v>2.5050516939816023</v>
      </c>
      <c r="H552" s="13">
        <f t="shared" si="101"/>
        <v>47.223519736018403</v>
      </c>
      <c r="I552" s="16">
        <f t="shared" si="108"/>
        <v>58.189005061656601</v>
      </c>
      <c r="J552" s="13">
        <f t="shared" si="102"/>
        <v>40.616380927623773</v>
      </c>
      <c r="K552" s="13">
        <f t="shared" si="103"/>
        <v>17.572624134032829</v>
      </c>
      <c r="L552" s="13">
        <f t="shared" si="104"/>
        <v>6.4780527522184554</v>
      </c>
      <c r="M552" s="13">
        <f t="shared" si="109"/>
        <v>19.451338064992211</v>
      </c>
      <c r="N552" s="13">
        <f t="shared" si="105"/>
        <v>12.059829600295171</v>
      </c>
      <c r="O552" s="13">
        <f t="shared" si="106"/>
        <v>14.564881294276773</v>
      </c>
      <c r="Q552">
        <v>14.4174825552198</v>
      </c>
    </row>
    <row r="553" spans="1:17" x14ac:dyDescent="0.2">
      <c r="A553" s="14">
        <f t="shared" si="107"/>
        <v>38808</v>
      </c>
      <c r="B553" s="1">
        <f t="shared" si="110"/>
        <v>4</v>
      </c>
      <c r="F553" s="34">
        <v>58.235714289999997</v>
      </c>
      <c r="G553" s="13">
        <f t="shared" si="100"/>
        <v>3.4561741255794551</v>
      </c>
      <c r="H553" s="13">
        <f t="shared" si="101"/>
        <v>54.779540164420538</v>
      </c>
      <c r="I553" s="16">
        <f t="shared" si="108"/>
        <v>65.874111546234914</v>
      </c>
      <c r="J553" s="13">
        <f t="shared" si="102"/>
        <v>42.838162056982654</v>
      </c>
      <c r="K553" s="13">
        <f t="shared" si="103"/>
        <v>23.03594948925226</v>
      </c>
      <c r="L553" s="13">
        <f t="shared" si="104"/>
        <v>11.981548752349136</v>
      </c>
      <c r="M553" s="13">
        <f t="shared" si="109"/>
        <v>19.373057217046178</v>
      </c>
      <c r="N553" s="13">
        <f t="shared" si="105"/>
        <v>12.01129547456863</v>
      </c>
      <c r="O553" s="13">
        <f t="shared" si="106"/>
        <v>15.467469600148085</v>
      </c>
      <c r="Q553">
        <v>14.333423938369879</v>
      </c>
    </row>
    <row r="554" spans="1:17" x14ac:dyDescent="0.2">
      <c r="A554" s="14">
        <f t="shared" si="107"/>
        <v>38838</v>
      </c>
      <c r="B554" s="1">
        <f t="shared" si="110"/>
        <v>5</v>
      </c>
      <c r="F554" s="34">
        <v>16.45</v>
      </c>
      <c r="G554" s="13">
        <f t="shared" si="100"/>
        <v>0</v>
      </c>
      <c r="H554" s="13">
        <f t="shared" si="101"/>
        <v>16.45</v>
      </c>
      <c r="I554" s="16">
        <f t="shared" si="108"/>
        <v>27.504400736903129</v>
      </c>
      <c r="J554" s="13">
        <f t="shared" si="102"/>
        <v>25.510259882700009</v>
      </c>
      <c r="K554" s="13">
        <f t="shared" si="103"/>
        <v>1.9941408542031205</v>
      </c>
      <c r="L554" s="13">
        <f t="shared" si="104"/>
        <v>0</v>
      </c>
      <c r="M554" s="13">
        <f t="shared" si="109"/>
        <v>7.3617617424775474</v>
      </c>
      <c r="N554" s="13">
        <f t="shared" si="105"/>
        <v>4.5642922803360797</v>
      </c>
      <c r="O554" s="13">
        <f t="shared" si="106"/>
        <v>4.5642922803360797</v>
      </c>
      <c r="Q554">
        <v>17.061482131264931</v>
      </c>
    </row>
    <row r="555" spans="1:17" x14ac:dyDescent="0.2">
      <c r="A555" s="14">
        <f t="shared" si="107"/>
        <v>38869</v>
      </c>
      <c r="B555" s="1">
        <f t="shared" si="110"/>
        <v>6</v>
      </c>
      <c r="F555" s="34">
        <v>1.8142857139999999</v>
      </c>
      <c r="G555" s="13">
        <f t="shared" si="100"/>
        <v>0</v>
      </c>
      <c r="H555" s="13">
        <f t="shared" si="101"/>
        <v>1.8142857139999999</v>
      </c>
      <c r="I555" s="16">
        <f t="shared" si="108"/>
        <v>3.8084265682031204</v>
      </c>
      <c r="J555" s="13">
        <f t="shared" si="102"/>
        <v>3.8054602641496049</v>
      </c>
      <c r="K555" s="13">
        <f t="shared" si="103"/>
        <v>2.9663040535155005E-3</v>
      </c>
      <c r="L555" s="13">
        <f t="shared" si="104"/>
        <v>0</v>
      </c>
      <c r="M555" s="13">
        <f t="shared" si="109"/>
        <v>2.7974694621414677</v>
      </c>
      <c r="N555" s="13">
        <f t="shared" si="105"/>
        <v>1.7344310665277101</v>
      </c>
      <c r="O555" s="13">
        <f t="shared" si="106"/>
        <v>1.7344310665277101</v>
      </c>
      <c r="Q555">
        <v>21.95140819296854</v>
      </c>
    </row>
    <row r="556" spans="1:17" x14ac:dyDescent="0.2">
      <c r="A556" s="14">
        <f t="shared" si="107"/>
        <v>38899</v>
      </c>
      <c r="B556" s="1">
        <f t="shared" si="110"/>
        <v>7</v>
      </c>
      <c r="F556" s="34">
        <v>18.371428569999999</v>
      </c>
      <c r="G556" s="13">
        <f t="shared" si="100"/>
        <v>0</v>
      </c>
      <c r="H556" s="13">
        <f t="shared" si="101"/>
        <v>18.371428569999999</v>
      </c>
      <c r="I556" s="16">
        <f t="shared" si="108"/>
        <v>18.374394874053515</v>
      </c>
      <c r="J556" s="13">
        <f t="shared" si="102"/>
        <v>18.089262527768728</v>
      </c>
      <c r="K556" s="13">
        <f t="shared" si="103"/>
        <v>0.28513234628478656</v>
      </c>
      <c r="L556" s="13">
        <f t="shared" si="104"/>
        <v>0</v>
      </c>
      <c r="M556" s="13">
        <f t="shared" si="109"/>
        <v>1.0630383956137577</v>
      </c>
      <c r="N556" s="13">
        <f t="shared" si="105"/>
        <v>0.65908380528052979</v>
      </c>
      <c r="O556" s="13">
        <f t="shared" si="106"/>
        <v>0.65908380528052979</v>
      </c>
      <c r="Q556">
        <v>22.896553738505261</v>
      </c>
    </row>
    <row r="557" spans="1:17" ht="13.5" customHeight="1" thickBot="1" x14ac:dyDescent="0.25">
      <c r="A557" s="14">
        <f t="shared" si="107"/>
        <v>38930</v>
      </c>
      <c r="B557" s="3">
        <f t="shared" si="110"/>
        <v>8</v>
      </c>
      <c r="F557" s="34">
        <v>5.4714285709999997</v>
      </c>
      <c r="G557" s="13">
        <f t="shared" si="100"/>
        <v>0</v>
      </c>
      <c r="H557" s="13">
        <f t="shared" si="101"/>
        <v>5.4714285709999997</v>
      </c>
      <c r="I557" s="16">
        <f t="shared" si="108"/>
        <v>5.7565609172847862</v>
      </c>
      <c r="J557" s="13">
        <f t="shared" si="102"/>
        <v>5.746562465017087</v>
      </c>
      <c r="K557" s="13">
        <f t="shared" si="103"/>
        <v>9.9984522676992427E-3</v>
      </c>
      <c r="L557" s="13">
        <f t="shared" si="104"/>
        <v>0</v>
      </c>
      <c r="M557" s="13">
        <f t="shared" si="109"/>
        <v>0.40395459033322789</v>
      </c>
      <c r="N557" s="13">
        <f t="shared" si="105"/>
        <v>0.25045184600660131</v>
      </c>
      <c r="O557" s="13">
        <f t="shared" si="106"/>
        <v>0.25045184600660131</v>
      </c>
      <c r="Q557">
        <v>22.113032000000011</v>
      </c>
    </row>
    <row r="558" spans="1:17" x14ac:dyDescent="0.2">
      <c r="A558" s="14">
        <f t="shared" si="107"/>
        <v>38961</v>
      </c>
      <c r="B558" s="1">
        <f t="shared" si="110"/>
        <v>9</v>
      </c>
      <c r="F558" s="34">
        <v>9.0714285710000002</v>
      </c>
      <c r="G558" s="13">
        <f t="shared" si="100"/>
        <v>0</v>
      </c>
      <c r="H558" s="13">
        <f t="shared" si="101"/>
        <v>9.0714285710000002</v>
      </c>
      <c r="I558" s="16">
        <f t="shared" si="108"/>
        <v>9.0814270232677003</v>
      </c>
      <c r="J558" s="13">
        <f t="shared" si="102"/>
        <v>9.0415536861998671</v>
      </c>
      <c r="K558" s="13">
        <f t="shared" si="103"/>
        <v>3.9873337067833248E-2</v>
      </c>
      <c r="L558" s="13">
        <f t="shared" si="104"/>
        <v>0</v>
      </c>
      <c r="M558" s="13">
        <f t="shared" si="109"/>
        <v>0.15350274432662658</v>
      </c>
      <c r="N558" s="13">
        <f t="shared" si="105"/>
        <v>9.5171701482508475E-2</v>
      </c>
      <c r="O558" s="13">
        <f t="shared" si="106"/>
        <v>9.5171701482508475E-2</v>
      </c>
      <c r="Q558">
        <v>21.97421308481071</v>
      </c>
    </row>
    <row r="559" spans="1:17" x14ac:dyDescent="0.2">
      <c r="A559" s="14">
        <f t="shared" si="107"/>
        <v>38991</v>
      </c>
      <c r="B559" s="1">
        <f t="shared" si="110"/>
        <v>10</v>
      </c>
      <c r="F559" s="34">
        <v>2.7785714289999999</v>
      </c>
      <c r="G559" s="13">
        <f t="shared" si="100"/>
        <v>0</v>
      </c>
      <c r="H559" s="13">
        <f t="shared" si="101"/>
        <v>2.7785714289999999</v>
      </c>
      <c r="I559" s="16">
        <f t="shared" si="108"/>
        <v>2.8184447660678331</v>
      </c>
      <c r="J559" s="13">
        <f t="shared" si="102"/>
        <v>2.8171277172337219</v>
      </c>
      <c r="K559" s="13">
        <f t="shared" si="103"/>
        <v>1.3170488341112119E-3</v>
      </c>
      <c r="L559" s="13">
        <f t="shared" si="104"/>
        <v>0</v>
      </c>
      <c r="M559" s="13">
        <f t="shared" si="109"/>
        <v>5.8331042844118108E-2</v>
      </c>
      <c r="N559" s="13">
        <f t="shared" si="105"/>
        <v>3.616524656335323E-2</v>
      </c>
      <c r="O559" s="13">
        <f t="shared" si="106"/>
        <v>3.616524656335323E-2</v>
      </c>
      <c r="Q559">
        <v>21.309696700208949</v>
      </c>
    </row>
    <row r="560" spans="1:17" x14ac:dyDescent="0.2">
      <c r="A560" s="14">
        <f t="shared" si="107"/>
        <v>39022</v>
      </c>
      <c r="B560" s="1">
        <f t="shared" si="110"/>
        <v>11</v>
      </c>
      <c r="F560" s="34">
        <v>32.214285709999999</v>
      </c>
      <c r="G560" s="13">
        <f t="shared" si="100"/>
        <v>0.54690542844375556</v>
      </c>
      <c r="H560" s="13">
        <f t="shared" si="101"/>
        <v>31.667380281556245</v>
      </c>
      <c r="I560" s="16">
        <f t="shared" si="108"/>
        <v>31.668697330390355</v>
      </c>
      <c r="J560" s="13">
        <f t="shared" si="102"/>
        <v>28.486458214602013</v>
      </c>
      <c r="K560" s="13">
        <f t="shared" si="103"/>
        <v>3.1822391157883416</v>
      </c>
      <c r="L560" s="13">
        <f t="shared" si="104"/>
        <v>0</v>
      </c>
      <c r="M560" s="13">
        <f t="shared" si="109"/>
        <v>2.2165796280764878E-2</v>
      </c>
      <c r="N560" s="13">
        <f t="shared" si="105"/>
        <v>1.3742793694074225E-2</v>
      </c>
      <c r="O560" s="13">
        <f t="shared" si="106"/>
        <v>0.56064822213782983</v>
      </c>
      <c r="Q560">
        <v>16.414078979552599</v>
      </c>
    </row>
    <row r="561" spans="1:17" x14ac:dyDescent="0.2">
      <c r="A561" s="14">
        <f t="shared" si="107"/>
        <v>39052</v>
      </c>
      <c r="B561" s="1">
        <f t="shared" si="110"/>
        <v>12</v>
      </c>
      <c r="F561" s="34">
        <v>4.5071428569999998</v>
      </c>
      <c r="G561" s="13">
        <f t="shared" si="100"/>
        <v>0</v>
      </c>
      <c r="H561" s="13">
        <f t="shared" si="101"/>
        <v>4.5071428569999998</v>
      </c>
      <c r="I561" s="16">
        <f t="shared" si="108"/>
        <v>7.6893819727883415</v>
      </c>
      <c r="J561" s="13">
        <f t="shared" si="102"/>
        <v>7.6153145518578107</v>
      </c>
      <c r="K561" s="13">
        <f t="shared" si="103"/>
        <v>7.4067420930530758E-2</v>
      </c>
      <c r="L561" s="13">
        <f t="shared" si="104"/>
        <v>0</v>
      </c>
      <c r="M561" s="13">
        <f t="shared" si="109"/>
        <v>8.4230025866906533E-3</v>
      </c>
      <c r="N561" s="13">
        <f t="shared" si="105"/>
        <v>5.2222616037482048E-3</v>
      </c>
      <c r="O561" s="13">
        <f t="shared" si="106"/>
        <v>5.2222616037482048E-3</v>
      </c>
      <c r="Q561">
        <v>13.97234762583642</v>
      </c>
    </row>
    <row r="562" spans="1:17" x14ac:dyDescent="0.2">
      <c r="A562" s="14">
        <f t="shared" si="107"/>
        <v>39083</v>
      </c>
      <c r="B562" s="1">
        <f t="shared" si="110"/>
        <v>1</v>
      </c>
      <c r="F562" s="34">
        <v>28.492857140000002</v>
      </c>
      <c r="G562" s="13">
        <f t="shared" si="100"/>
        <v>0.13083927688554392</v>
      </c>
      <c r="H562" s="13">
        <f t="shared" si="101"/>
        <v>28.362017863114456</v>
      </c>
      <c r="I562" s="16">
        <f t="shared" si="108"/>
        <v>28.436085284044985</v>
      </c>
      <c r="J562" s="13">
        <f t="shared" si="102"/>
        <v>24.532324368625414</v>
      </c>
      <c r="K562" s="13">
        <f t="shared" si="103"/>
        <v>3.9037609154195714</v>
      </c>
      <c r="L562" s="13">
        <f t="shared" si="104"/>
        <v>0</v>
      </c>
      <c r="M562" s="13">
        <f t="shared" si="109"/>
        <v>3.2007409829424485E-3</v>
      </c>
      <c r="N562" s="13">
        <f t="shared" si="105"/>
        <v>1.9844594094243178E-3</v>
      </c>
      <c r="O562" s="13">
        <f t="shared" si="106"/>
        <v>0.13282373629496824</v>
      </c>
      <c r="Q562">
        <v>12.14178139354839</v>
      </c>
    </row>
    <row r="563" spans="1:17" x14ac:dyDescent="0.2">
      <c r="A563" s="14">
        <f t="shared" si="107"/>
        <v>39114</v>
      </c>
      <c r="B563" s="1">
        <f t="shared" si="110"/>
        <v>2</v>
      </c>
      <c r="F563" s="34">
        <v>73.978571430000002</v>
      </c>
      <c r="G563" s="13">
        <f t="shared" si="100"/>
        <v>5.2162697075754094</v>
      </c>
      <c r="H563" s="13">
        <f t="shared" si="101"/>
        <v>68.762301722424596</v>
      </c>
      <c r="I563" s="16">
        <f t="shared" si="108"/>
        <v>72.666062637844163</v>
      </c>
      <c r="J563" s="13">
        <f t="shared" si="102"/>
        <v>41.229778289340878</v>
      </c>
      <c r="K563" s="13">
        <f t="shared" si="103"/>
        <v>31.436284348503285</v>
      </c>
      <c r="L563" s="13">
        <f t="shared" si="104"/>
        <v>20.443649449588225</v>
      </c>
      <c r="M563" s="13">
        <f t="shared" si="109"/>
        <v>20.444865731161745</v>
      </c>
      <c r="N563" s="13">
        <f t="shared" si="105"/>
        <v>12.675816753320282</v>
      </c>
      <c r="O563" s="13">
        <f t="shared" si="106"/>
        <v>17.89208646089569</v>
      </c>
      <c r="Q563">
        <v>12.605315059397171</v>
      </c>
    </row>
    <row r="564" spans="1:17" x14ac:dyDescent="0.2">
      <c r="A564" s="14">
        <f t="shared" si="107"/>
        <v>39142</v>
      </c>
      <c r="B564" s="1">
        <f t="shared" si="110"/>
        <v>3</v>
      </c>
      <c r="F564" s="34">
        <v>60.34285714</v>
      </c>
      <c r="G564" s="13">
        <f t="shared" si="100"/>
        <v>3.6917586060798833</v>
      </c>
      <c r="H564" s="13">
        <f t="shared" si="101"/>
        <v>56.65109853392012</v>
      </c>
      <c r="I564" s="16">
        <f t="shared" si="108"/>
        <v>67.643733432835191</v>
      </c>
      <c r="J564" s="13">
        <f t="shared" si="102"/>
        <v>41.713194469794949</v>
      </c>
      <c r="K564" s="13">
        <f t="shared" si="103"/>
        <v>25.930538963040242</v>
      </c>
      <c r="L564" s="13">
        <f t="shared" si="104"/>
        <v>14.897421513943561</v>
      </c>
      <c r="M564" s="13">
        <f t="shared" si="109"/>
        <v>22.66647049178502</v>
      </c>
      <c r="N564" s="13">
        <f t="shared" si="105"/>
        <v>14.053211704906712</v>
      </c>
      <c r="O564" s="13">
        <f t="shared" si="106"/>
        <v>17.744970310986595</v>
      </c>
      <c r="Q564">
        <v>13.431861999493259</v>
      </c>
    </row>
    <row r="565" spans="1:17" x14ac:dyDescent="0.2">
      <c r="A565" s="14">
        <f t="shared" si="107"/>
        <v>39173</v>
      </c>
      <c r="B565" s="1">
        <f t="shared" si="110"/>
        <v>4</v>
      </c>
      <c r="F565" s="34">
        <v>5.9785714289999996</v>
      </c>
      <c r="G565" s="13">
        <f t="shared" si="100"/>
        <v>0</v>
      </c>
      <c r="H565" s="13">
        <f t="shared" si="101"/>
        <v>5.9785714289999996</v>
      </c>
      <c r="I565" s="16">
        <f t="shared" si="108"/>
        <v>17.011688878096678</v>
      </c>
      <c r="J565" s="13">
        <f t="shared" si="102"/>
        <v>16.480988002504859</v>
      </c>
      <c r="K565" s="13">
        <f t="shared" si="103"/>
        <v>0.530700875591819</v>
      </c>
      <c r="L565" s="13">
        <f t="shared" si="104"/>
        <v>0</v>
      </c>
      <c r="M565" s="13">
        <f t="shared" si="109"/>
        <v>8.6132587868783084</v>
      </c>
      <c r="N565" s="13">
        <f t="shared" si="105"/>
        <v>5.3402204478645512</v>
      </c>
      <c r="O565" s="13">
        <f t="shared" si="106"/>
        <v>5.3402204478645512</v>
      </c>
      <c r="Q565">
        <v>16.694716711439579</v>
      </c>
    </row>
    <row r="566" spans="1:17" x14ac:dyDescent="0.2">
      <c r="A566" s="14">
        <f t="shared" si="107"/>
        <v>39203</v>
      </c>
      <c r="B566" s="1">
        <f t="shared" si="110"/>
        <v>5</v>
      </c>
      <c r="F566" s="34">
        <v>35.464285709999999</v>
      </c>
      <c r="G566" s="13">
        <f t="shared" si="100"/>
        <v>0.91026454366766785</v>
      </c>
      <c r="H566" s="13">
        <f t="shared" si="101"/>
        <v>34.554021166332333</v>
      </c>
      <c r="I566" s="16">
        <f t="shared" si="108"/>
        <v>35.084722041924152</v>
      </c>
      <c r="J566" s="13">
        <f t="shared" si="102"/>
        <v>31.505791821142559</v>
      </c>
      <c r="K566" s="13">
        <f t="shared" si="103"/>
        <v>3.5789302207815936</v>
      </c>
      <c r="L566" s="13">
        <f t="shared" si="104"/>
        <v>0</v>
      </c>
      <c r="M566" s="13">
        <f t="shared" si="109"/>
        <v>3.2730383390137572</v>
      </c>
      <c r="N566" s="13">
        <f t="shared" si="105"/>
        <v>2.0292837701885293</v>
      </c>
      <c r="O566" s="13">
        <f t="shared" si="106"/>
        <v>2.9395483138561973</v>
      </c>
      <c r="Q566">
        <v>17.743340314686279</v>
      </c>
    </row>
    <row r="567" spans="1:17" x14ac:dyDescent="0.2">
      <c r="A567" s="14">
        <f t="shared" si="107"/>
        <v>39234</v>
      </c>
      <c r="B567" s="1">
        <f t="shared" si="110"/>
        <v>6</v>
      </c>
      <c r="F567" s="34">
        <v>5.7857142860000002</v>
      </c>
      <c r="G567" s="13">
        <f t="shared" si="100"/>
        <v>0</v>
      </c>
      <c r="H567" s="13">
        <f t="shared" si="101"/>
        <v>5.7857142860000002</v>
      </c>
      <c r="I567" s="16">
        <f t="shared" si="108"/>
        <v>9.3646445067815947</v>
      </c>
      <c r="J567" s="13">
        <f t="shared" si="102"/>
        <v>9.3100826113159059</v>
      </c>
      <c r="K567" s="13">
        <f t="shared" si="103"/>
        <v>5.4561895465688792E-2</v>
      </c>
      <c r="L567" s="13">
        <f t="shared" si="104"/>
        <v>0</v>
      </c>
      <c r="M567" s="13">
        <f t="shared" si="109"/>
        <v>1.2437545688252278</v>
      </c>
      <c r="N567" s="13">
        <f t="shared" si="105"/>
        <v>0.7711278326716412</v>
      </c>
      <c r="O567" s="13">
        <f t="shared" si="106"/>
        <v>0.7711278326716412</v>
      </c>
      <c r="Q567">
        <v>20.39316393574261</v>
      </c>
    </row>
    <row r="568" spans="1:17" x14ac:dyDescent="0.2">
      <c r="A568" s="14">
        <f t="shared" si="107"/>
        <v>39264</v>
      </c>
      <c r="B568" s="1">
        <f t="shared" si="110"/>
        <v>7</v>
      </c>
      <c r="F568" s="34">
        <v>0.485714286</v>
      </c>
      <c r="G568" s="13">
        <f t="shared" si="100"/>
        <v>0</v>
      </c>
      <c r="H568" s="13">
        <f t="shared" si="101"/>
        <v>0.485714286</v>
      </c>
      <c r="I568" s="16">
        <f t="shared" si="108"/>
        <v>0.54027618146568879</v>
      </c>
      <c r="J568" s="13">
        <f t="shared" si="102"/>
        <v>0.54026729297818055</v>
      </c>
      <c r="K568" s="13">
        <f t="shared" si="103"/>
        <v>8.8884875082406722E-6</v>
      </c>
      <c r="L568" s="13">
        <f t="shared" si="104"/>
        <v>0</v>
      </c>
      <c r="M568" s="13">
        <f t="shared" si="109"/>
        <v>0.47262673615358664</v>
      </c>
      <c r="N568" s="13">
        <f t="shared" si="105"/>
        <v>0.29302857641522373</v>
      </c>
      <c r="O568" s="13">
        <f t="shared" si="106"/>
        <v>0.29302857641522373</v>
      </c>
      <c r="Q568">
        <v>21.617246000000009</v>
      </c>
    </row>
    <row r="569" spans="1:17" ht="13.5" customHeight="1" thickBot="1" x14ac:dyDescent="0.25">
      <c r="A569" s="14">
        <f t="shared" si="107"/>
        <v>39295</v>
      </c>
      <c r="B569" s="3">
        <f t="shared" si="110"/>
        <v>8</v>
      </c>
      <c r="F569" s="34">
        <v>2.25</v>
      </c>
      <c r="G569" s="13">
        <f t="shared" si="100"/>
        <v>0</v>
      </c>
      <c r="H569" s="13">
        <f t="shared" si="101"/>
        <v>2.25</v>
      </c>
      <c r="I569" s="16">
        <f t="shared" si="108"/>
        <v>2.2500088884875082</v>
      </c>
      <c r="J569" s="13">
        <f t="shared" si="102"/>
        <v>2.2495254984046289</v>
      </c>
      <c r="K569" s="13">
        <f t="shared" si="103"/>
        <v>4.8339008287934249E-4</v>
      </c>
      <c r="L569" s="13">
        <f t="shared" si="104"/>
        <v>0</v>
      </c>
      <c r="M569" s="13">
        <f t="shared" si="109"/>
        <v>0.17959815973836291</v>
      </c>
      <c r="N569" s="13">
        <f t="shared" si="105"/>
        <v>0.11135085903778501</v>
      </c>
      <c r="O569" s="13">
        <f t="shared" si="106"/>
        <v>0.11135085903778501</v>
      </c>
      <c r="Q569">
        <v>23.629358062049349</v>
      </c>
    </row>
    <row r="570" spans="1:17" x14ac:dyDescent="0.2">
      <c r="A570" s="14">
        <f t="shared" si="107"/>
        <v>39326</v>
      </c>
      <c r="B570" s="1">
        <f t="shared" si="110"/>
        <v>9</v>
      </c>
      <c r="F570" s="34">
        <v>8.4571428569999991</v>
      </c>
      <c r="G570" s="13">
        <f t="shared" si="100"/>
        <v>0</v>
      </c>
      <c r="H570" s="13">
        <f t="shared" si="101"/>
        <v>8.4571428569999991</v>
      </c>
      <c r="I570" s="16">
        <f t="shared" si="108"/>
        <v>8.457626247082878</v>
      </c>
      <c r="J570" s="13">
        <f t="shared" si="102"/>
        <v>8.4318069385768819</v>
      </c>
      <c r="K570" s="13">
        <f t="shared" si="103"/>
        <v>2.5819308505996119E-2</v>
      </c>
      <c r="L570" s="13">
        <f t="shared" si="104"/>
        <v>0</v>
      </c>
      <c r="M570" s="13">
        <f t="shared" si="109"/>
        <v>6.8247300700577898E-2</v>
      </c>
      <c r="N570" s="13">
        <f t="shared" si="105"/>
        <v>4.2313326434358298E-2</v>
      </c>
      <c r="O570" s="13">
        <f t="shared" si="106"/>
        <v>4.2313326434358298E-2</v>
      </c>
      <c r="Q570">
        <v>23.558688766103408</v>
      </c>
    </row>
    <row r="571" spans="1:17" x14ac:dyDescent="0.2">
      <c r="A571" s="14">
        <f t="shared" si="107"/>
        <v>39356</v>
      </c>
      <c r="B571" s="1">
        <f t="shared" si="110"/>
        <v>10</v>
      </c>
      <c r="F571" s="34">
        <v>11.478571430000001</v>
      </c>
      <c r="G571" s="13">
        <f t="shared" si="100"/>
        <v>0</v>
      </c>
      <c r="H571" s="13">
        <f t="shared" si="101"/>
        <v>11.478571430000001</v>
      </c>
      <c r="I571" s="16">
        <f t="shared" si="108"/>
        <v>11.504390738505997</v>
      </c>
      <c r="J571" s="13">
        <f t="shared" si="102"/>
        <v>11.384763108415752</v>
      </c>
      <c r="K571" s="13">
        <f t="shared" si="103"/>
        <v>0.11962763009024435</v>
      </c>
      <c r="L571" s="13">
        <f t="shared" si="104"/>
        <v>0</v>
      </c>
      <c r="M571" s="13">
        <f t="shared" si="109"/>
        <v>2.59339742662196E-2</v>
      </c>
      <c r="N571" s="13">
        <f t="shared" si="105"/>
        <v>1.6079064045056154E-2</v>
      </c>
      <c r="O571" s="13">
        <f t="shared" si="106"/>
        <v>1.6079064045056154E-2</v>
      </c>
      <c r="Q571">
        <v>19.160536570586789</v>
      </c>
    </row>
    <row r="572" spans="1:17" x14ac:dyDescent="0.2">
      <c r="A572" s="14">
        <f t="shared" si="107"/>
        <v>39387</v>
      </c>
      <c r="B572" s="1">
        <f t="shared" si="110"/>
        <v>11</v>
      </c>
      <c r="F572" s="34">
        <v>13.485714290000001</v>
      </c>
      <c r="G572" s="13">
        <f t="shared" si="100"/>
        <v>0</v>
      </c>
      <c r="H572" s="13">
        <f t="shared" si="101"/>
        <v>13.485714290000001</v>
      </c>
      <c r="I572" s="16">
        <f t="shared" si="108"/>
        <v>13.605341920090245</v>
      </c>
      <c r="J572" s="13">
        <f t="shared" si="102"/>
        <v>13.243881701535882</v>
      </c>
      <c r="K572" s="13">
        <f t="shared" si="103"/>
        <v>0.36146021855436317</v>
      </c>
      <c r="L572" s="13">
        <f t="shared" si="104"/>
        <v>0</v>
      </c>
      <c r="M572" s="13">
        <f t="shared" si="109"/>
        <v>9.8549102211634466E-3</v>
      </c>
      <c r="N572" s="13">
        <f t="shared" si="105"/>
        <v>6.1100443371213372E-3</v>
      </c>
      <c r="O572" s="13">
        <f t="shared" si="106"/>
        <v>6.1100443371213372E-3</v>
      </c>
      <c r="Q572">
        <v>14.69930728232678</v>
      </c>
    </row>
    <row r="573" spans="1:17" x14ac:dyDescent="0.2">
      <c r="A573" s="14">
        <f t="shared" si="107"/>
        <v>39417</v>
      </c>
      <c r="B573" s="1">
        <f t="shared" si="110"/>
        <v>12</v>
      </c>
      <c r="F573" s="34">
        <v>17.75</v>
      </c>
      <c r="G573" s="13">
        <f t="shared" si="100"/>
        <v>0</v>
      </c>
      <c r="H573" s="13">
        <f t="shared" si="101"/>
        <v>17.75</v>
      </c>
      <c r="I573" s="16">
        <f t="shared" si="108"/>
        <v>18.111460218554363</v>
      </c>
      <c r="J573" s="13">
        <f t="shared" si="102"/>
        <v>17.065444079097606</v>
      </c>
      <c r="K573" s="13">
        <f t="shared" si="103"/>
        <v>1.0460161394567571</v>
      </c>
      <c r="L573" s="13">
        <f t="shared" si="104"/>
        <v>0</v>
      </c>
      <c r="M573" s="13">
        <f t="shared" si="109"/>
        <v>3.7448658840421095E-3</v>
      </c>
      <c r="N573" s="13">
        <f t="shared" si="105"/>
        <v>2.3218168481061079E-3</v>
      </c>
      <c r="O573" s="13">
        <f t="shared" si="106"/>
        <v>2.3218168481061079E-3</v>
      </c>
      <c r="Q573">
        <v>12.861334031168189</v>
      </c>
    </row>
    <row r="574" spans="1:17" x14ac:dyDescent="0.2">
      <c r="A574" s="14">
        <f t="shared" si="107"/>
        <v>39448</v>
      </c>
      <c r="B574" s="1">
        <f t="shared" si="110"/>
        <v>1</v>
      </c>
      <c r="F574" s="34">
        <v>37.692857140000001</v>
      </c>
      <c r="G574" s="13">
        <f t="shared" si="100"/>
        <v>1.1594250799809263</v>
      </c>
      <c r="H574" s="13">
        <f t="shared" si="101"/>
        <v>36.533432060019074</v>
      </c>
      <c r="I574" s="16">
        <f t="shared" si="108"/>
        <v>37.579448199475834</v>
      </c>
      <c r="J574" s="13">
        <f t="shared" si="102"/>
        <v>31.432807108705102</v>
      </c>
      <c r="K574" s="13">
        <f t="shared" si="103"/>
        <v>6.1466410907707321</v>
      </c>
      <c r="L574" s="13">
        <f t="shared" si="104"/>
        <v>0</v>
      </c>
      <c r="M574" s="13">
        <f t="shared" si="109"/>
        <v>1.4230490359360016E-3</v>
      </c>
      <c r="N574" s="13">
        <f t="shared" si="105"/>
        <v>8.8229040228032102E-4</v>
      </c>
      <c r="O574" s="13">
        <f t="shared" si="106"/>
        <v>1.1603073703832065</v>
      </c>
      <c r="Q574">
        <v>14.577392381605099</v>
      </c>
    </row>
    <row r="575" spans="1:17" x14ac:dyDescent="0.2">
      <c r="A575" s="14">
        <f t="shared" si="107"/>
        <v>39479</v>
      </c>
      <c r="B575" s="1">
        <f t="shared" si="110"/>
        <v>2</v>
      </c>
      <c r="F575" s="34">
        <v>63.392857139999997</v>
      </c>
      <c r="G575" s="13">
        <f t="shared" si="100"/>
        <v>4.0327571603669394</v>
      </c>
      <c r="H575" s="13">
        <f t="shared" si="101"/>
        <v>59.360099979633056</v>
      </c>
      <c r="I575" s="16">
        <f t="shared" si="108"/>
        <v>65.506741070403791</v>
      </c>
      <c r="J575" s="13">
        <f t="shared" si="102"/>
        <v>40.221695114341749</v>
      </c>
      <c r="K575" s="13">
        <f t="shared" si="103"/>
        <v>25.285045956062042</v>
      </c>
      <c r="L575" s="13">
        <f t="shared" si="104"/>
        <v>14.247182337061489</v>
      </c>
      <c r="M575" s="13">
        <f t="shared" si="109"/>
        <v>14.247723095695143</v>
      </c>
      <c r="N575" s="13">
        <f t="shared" si="105"/>
        <v>8.833588319330989</v>
      </c>
      <c r="O575" s="13">
        <f t="shared" si="106"/>
        <v>12.866345479697928</v>
      </c>
      <c r="Q575">
        <v>12.86286589354839</v>
      </c>
    </row>
    <row r="576" spans="1:17" x14ac:dyDescent="0.2">
      <c r="A576" s="14">
        <f t="shared" si="107"/>
        <v>39508</v>
      </c>
      <c r="B576" s="1">
        <f t="shared" si="110"/>
        <v>3</v>
      </c>
      <c r="F576" s="34">
        <v>64.371428570000006</v>
      </c>
      <c r="G576" s="13">
        <f t="shared" si="100"/>
        <v>4.1421641908248485</v>
      </c>
      <c r="H576" s="13">
        <f t="shared" si="101"/>
        <v>60.229264379175156</v>
      </c>
      <c r="I576" s="16">
        <f t="shared" si="108"/>
        <v>71.26712799817571</v>
      </c>
      <c r="J576" s="13">
        <f t="shared" si="102"/>
        <v>44.611010153667799</v>
      </c>
      <c r="K576" s="13">
        <f t="shared" si="103"/>
        <v>26.656117844507911</v>
      </c>
      <c r="L576" s="13">
        <f t="shared" si="104"/>
        <v>15.628335419358633</v>
      </c>
      <c r="M576" s="13">
        <f t="shared" si="109"/>
        <v>21.042470195722789</v>
      </c>
      <c r="N576" s="13">
        <f t="shared" si="105"/>
        <v>13.046331521348129</v>
      </c>
      <c r="O576" s="13">
        <f t="shared" si="106"/>
        <v>17.18849571217298</v>
      </c>
      <c r="Q576">
        <v>14.540255962398589</v>
      </c>
    </row>
    <row r="577" spans="1:17" x14ac:dyDescent="0.2">
      <c r="A577" s="14">
        <f t="shared" si="107"/>
        <v>39539</v>
      </c>
      <c r="B577" s="1">
        <f t="shared" si="110"/>
        <v>4</v>
      </c>
      <c r="F577" s="34">
        <v>7.7785714290000003</v>
      </c>
      <c r="G577" s="13">
        <f t="shared" si="100"/>
        <v>0</v>
      </c>
      <c r="H577" s="13">
        <f t="shared" si="101"/>
        <v>7.7785714290000003</v>
      </c>
      <c r="I577" s="16">
        <f t="shared" si="108"/>
        <v>18.806353854149279</v>
      </c>
      <c r="J577" s="13">
        <f t="shared" si="102"/>
        <v>18.105620271246522</v>
      </c>
      <c r="K577" s="13">
        <f t="shared" si="103"/>
        <v>0.70073358290275678</v>
      </c>
      <c r="L577" s="13">
        <f t="shared" si="104"/>
        <v>0</v>
      </c>
      <c r="M577" s="13">
        <f t="shared" si="109"/>
        <v>7.9961386743746594</v>
      </c>
      <c r="N577" s="13">
        <f t="shared" si="105"/>
        <v>4.957605978112289</v>
      </c>
      <c r="O577" s="13">
        <f t="shared" si="106"/>
        <v>4.957605978112289</v>
      </c>
      <c r="Q577">
        <v>16.790538241776151</v>
      </c>
    </row>
    <row r="578" spans="1:17" x14ac:dyDescent="0.2">
      <c r="A578" s="14">
        <f t="shared" si="107"/>
        <v>39569</v>
      </c>
      <c r="B578" s="1">
        <f t="shared" si="110"/>
        <v>5</v>
      </c>
      <c r="F578" s="34">
        <v>3.9</v>
      </c>
      <c r="G578" s="13">
        <f t="shared" si="100"/>
        <v>0</v>
      </c>
      <c r="H578" s="13">
        <f t="shared" si="101"/>
        <v>3.9</v>
      </c>
      <c r="I578" s="16">
        <f t="shared" si="108"/>
        <v>4.6007335829027571</v>
      </c>
      <c r="J578" s="13">
        <f t="shared" si="102"/>
        <v>4.5952033111529671</v>
      </c>
      <c r="K578" s="13">
        <f t="shared" si="103"/>
        <v>5.5302717497900389E-3</v>
      </c>
      <c r="L578" s="13">
        <f t="shared" si="104"/>
        <v>0</v>
      </c>
      <c r="M578" s="13">
        <f t="shared" si="109"/>
        <v>3.0385326962623704</v>
      </c>
      <c r="N578" s="13">
        <f t="shared" si="105"/>
        <v>1.8838902716826698</v>
      </c>
      <c r="O578" s="13">
        <f t="shared" si="106"/>
        <v>1.8838902716826698</v>
      </c>
      <c r="Q578">
        <v>21.551152099749071</v>
      </c>
    </row>
    <row r="579" spans="1:17" x14ac:dyDescent="0.2">
      <c r="A579" s="14">
        <f t="shared" si="107"/>
        <v>39600</v>
      </c>
      <c r="B579" s="1">
        <f t="shared" si="110"/>
        <v>6</v>
      </c>
      <c r="F579" s="34">
        <v>1.65</v>
      </c>
      <c r="G579" s="13">
        <f t="shared" si="100"/>
        <v>0</v>
      </c>
      <c r="H579" s="13">
        <f t="shared" si="101"/>
        <v>1.65</v>
      </c>
      <c r="I579" s="16">
        <f t="shared" si="108"/>
        <v>1.65553027174979</v>
      </c>
      <c r="J579" s="13">
        <f t="shared" si="102"/>
        <v>1.6552958945789644</v>
      </c>
      <c r="K579" s="13">
        <f t="shared" si="103"/>
        <v>2.3437717082552822E-4</v>
      </c>
      <c r="L579" s="13">
        <f t="shared" si="104"/>
        <v>0</v>
      </c>
      <c r="M579" s="13">
        <f t="shared" si="109"/>
        <v>1.1546424245797007</v>
      </c>
      <c r="N579" s="13">
        <f t="shared" si="105"/>
        <v>0.71587830323941437</v>
      </c>
      <c r="O579" s="13">
        <f t="shared" si="106"/>
        <v>0.71587830323941437</v>
      </c>
      <c r="Q579">
        <v>22.233439719735191</v>
      </c>
    </row>
    <row r="580" spans="1:17" x14ac:dyDescent="0.2">
      <c r="A580" s="14">
        <f t="shared" si="107"/>
        <v>39630</v>
      </c>
      <c r="B580" s="1">
        <f t="shared" si="110"/>
        <v>7</v>
      </c>
      <c r="F580" s="34">
        <v>0.485714286</v>
      </c>
      <c r="G580" s="13">
        <f t="shared" si="100"/>
        <v>0</v>
      </c>
      <c r="H580" s="13">
        <f t="shared" si="101"/>
        <v>0.485714286</v>
      </c>
      <c r="I580" s="16">
        <f t="shared" si="108"/>
        <v>0.48594866317082552</v>
      </c>
      <c r="J580" s="13">
        <f t="shared" si="102"/>
        <v>0.4859437796080282</v>
      </c>
      <c r="K580" s="13">
        <f t="shared" si="103"/>
        <v>4.8835627973198292E-6</v>
      </c>
      <c r="L580" s="13">
        <f t="shared" si="104"/>
        <v>0</v>
      </c>
      <c r="M580" s="13">
        <f t="shared" si="109"/>
        <v>0.43876412134028631</v>
      </c>
      <c r="N580" s="13">
        <f t="shared" si="105"/>
        <v>0.2720337552309775</v>
      </c>
      <c r="O580" s="13">
        <f t="shared" si="106"/>
        <v>0.2720337552309775</v>
      </c>
      <c r="Q580">
        <v>23.611515409690931</v>
      </c>
    </row>
    <row r="581" spans="1:17" ht="13.5" customHeight="1" thickBot="1" x14ac:dyDescent="0.25">
      <c r="A581" s="14">
        <f t="shared" si="107"/>
        <v>39661</v>
      </c>
      <c r="B581" s="3">
        <f t="shared" si="110"/>
        <v>8</v>
      </c>
      <c r="F581" s="34">
        <v>0.485714286</v>
      </c>
      <c r="G581" s="13">
        <f t="shared" si="100"/>
        <v>0</v>
      </c>
      <c r="H581" s="13">
        <f t="shared" si="101"/>
        <v>0.485714286</v>
      </c>
      <c r="I581" s="16">
        <f t="shared" si="108"/>
        <v>0.48571916956279731</v>
      </c>
      <c r="J581" s="13">
        <f t="shared" si="102"/>
        <v>0.48571343429352348</v>
      </c>
      <c r="K581" s="13">
        <f t="shared" si="103"/>
        <v>5.7352692738321664E-6</v>
      </c>
      <c r="L581" s="13">
        <f t="shared" si="104"/>
        <v>0</v>
      </c>
      <c r="M581" s="13">
        <f t="shared" si="109"/>
        <v>0.1667303661093088</v>
      </c>
      <c r="N581" s="13">
        <f t="shared" si="105"/>
        <v>0.10337282698777146</v>
      </c>
      <c r="O581" s="13">
        <f t="shared" si="106"/>
        <v>0.10337282698777146</v>
      </c>
      <c r="Q581">
        <v>22.458567000000009</v>
      </c>
    </row>
    <row r="582" spans="1:17" x14ac:dyDescent="0.2">
      <c r="A582" s="14">
        <f t="shared" si="107"/>
        <v>39692</v>
      </c>
      <c r="B582" s="1">
        <f t="shared" si="110"/>
        <v>9</v>
      </c>
      <c r="F582" s="34">
        <v>0.485714286</v>
      </c>
      <c r="G582" s="13">
        <f t="shared" ref="G582:G645" si="111">IF((F582-$J$2)&gt;0,$I$2*(F582-$J$2),0)</f>
        <v>0</v>
      </c>
      <c r="H582" s="13">
        <f t="shared" ref="H582:H645" si="112">F582-G582</f>
        <v>0.485714286</v>
      </c>
      <c r="I582" s="16">
        <f t="shared" si="108"/>
        <v>0.48572002126927383</v>
      </c>
      <c r="J582" s="13">
        <f t="shared" ref="J582:J645" si="113">I582/SQRT(1+(I582/($K$2*(300+(25*Q582)+0.05*(Q582)^3)))^2)</f>
        <v>0.48571431062031994</v>
      </c>
      <c r="K582" s="13">
        <f t="shared" ref="K582:K645" si="114">I582-J582</f>
        <v>5.7106489538827354E-6</v>
      </c>
      <c r="L582" s="13">
        <f t="shared" ref="L582:L645" si="115">IF(K582&gt;$N$2,(K582-$N$2)/$L$2,0)</f>
        <v>0</v>
      </c>
      <c r="M582" s="13">
        <f t="shared" si="109"/>
        <v>6.335753912153734E-2</v>
      </c>
      <c r="N582" s="13">
        <f t="shared" ref="N582:N645" si="116">$M$2*M582</f>
        <v>3.9281674255353151E-2</v>
      </c>
      <c r="O582" s="13">
        <f t="shared" ref="O582:O645" si="117">N582+G582</f>
        <v>3.9281674255353151E-2</v>
      </c>
      <c r="Q582">
        <v>22.48911911210709</v>
      </c>
    </row>
    <row r="583" spans="1:17" x14ac:dyDescent="0.2">
      <c r="A583" s="14">
        <f t="shared" ref="A583:A646" si="118">EDATE(A582,1)</f>
        <v>39722</v>
      </c>
      <c r="B583" s="1">
        <f t="shared" si="110"/>
        <v>10</v>
      </c>
      <c r="F583" s="34">
        <v>1.2428571429999999</v>
      </c>
      <c r="G583" s="13">
        <f t="shared" si="111"/>
        <v>0</v>
      </c>
      <c r="H583" s="13">
        <f t="shared" si="112"/>
        <v>1.2428571429999999</v>
      </c>
      <c r="I583" s="16">
        <f t="shared" ref="I583:I646" si="119">H583+K582-L582</f>
        <v>1.2428628536489539</v>
      </c>
      <c r="J583" s="13">
        <f t="shared" si="113"/>
        <v>1.2427173851848674</v>
      </c>
      <c r="K583" s="13">
        <f t="shared" si="114"/>
        <v>1.454684640864734E-4</v>
      </c>
      <c r="L583" s="13">
        <f t="shared" si="115"/>
        <v>0</v>
      </c>
      <c r="M583" s="13">
        <f t="shared" ref="M583:M646" si="120">L583+M582-N582</f>
        <v>2.4075864866184189E-2</v>
      </c>
      <c r="N583" s="13">
        <f t="shared" si="116"/>
        <v>1.4927036217034197E-2</v>
      </c>
      <c r="O583" s="13">
        <f t="shared" si="117"/>
        <v>1.4927036217034197E-2</v>
      </c>
      <c r="Q583">
        <v>19.525982843098159</v>
      </c>
    </row>
    <row r="584" spans="1:17" x14ac:dyDescent="0.2">
      <c r="A584" s="14">
        <f t="shared" si="118"/>
        <v>39753</v>
      </c>
      <c r="B584" s="1">
        <f t="shared" si="110"/>
        <v>11</v>
      </c>
      <c r="F584" s="34">
        <v>36.52857143</v>
      </c>
      <c r="G584" s="13">
        <f t="shared" si="111"/>
        <v>1.0292546721490969</v>
      </c>
      <c r="H584" s="13">
        <f t="shared" si="112"/>
        <v>35.499316757850906</v>
      </c>
      <c r="I584" s="16">
        <f t="shared" si="119"/>
        <v>35.499462226314989</v>
      </c>
      <c r="J584" s="13">
        <f t="shared" si="113"/>
        <v>31.476096306786832</v>
      </c>
      <c r="K584" s="13">
        <f t="shared" si="114"/>
        <v>4.0233659195281568</v>
      </c>
      <c r="L584" s="13">
        <f t="shared" si="115"/>
        <v>0</v>
      </c>
      <c r="M584" s="13">
        <f t="shared" si="120"/>
        <v>9.1488286491499919E-3</v>
      </c>
      <c r="N584" s="13">
        <f t="shared" si="116"/>
        <v>5.6722737624729947E-3</v>
      </c>
      <c r="O584" s="13">
        <f t="shared" si="117"/>
        <v>1.03492694591157</v>
      </c>
      <c r="Q584">
        <v>17.025798507380379</v>
      </c>
    </row>
    <row r="585" spans="1:17" x14ac:dyDescent="0.2">
      <c r="A585" s="14">
        <f t="shared" si="118"/>
        <v>39783</v>
      </c>
      <c r="B585" s="1">
        <f t="shared" si="110"/>
        <v>12</v>
      </c>
      <c r="F585" s="34">
        <v>14.485714290000001</v>
      </c>
      <c r="G585" s="13">
        <f t="shared" si="111"/>
        <v>0</v>
      </c>
      <c r="H585" s="13">
        <f t="shared" si="112"/>
        <v>14.485714290000001</v>
      </c>
      <c r="I585" s="16">
        <f t="shared" si="119"/>
        <v>18.509080209528157</v>
      </c>
      <c r="J585" s="13">
        <f t="shared" si="113"/>
        <v>17.55231984537529</v>
      </c>
      <c r="K585" s="13">
        <f t="shared" si="114"/>
        <v>0.95676036415286703</v>
      </c>
      <c r="L585" s="13">
        <f t="shared" si="115"/>
        <v>0</v>
      </c>
      <c r="M585" s="13">
        <f t="shared" si="120"/>
        <v>3.4765548866769972E-3</v>
      </c>
      <c r="N585" s="13">
        <f t="shared" si="116"/>
        <v>2.1554640297397382E-3</v>
      </c>
      <c r="O585" s="13">
        <f t="shared" si="117"/>
        <v>2.1554640297397382E-3</v>
      </c>
      <c r="Q585">
        <v>14.053744980334979</v>
      </c>
    </row>
    <row r="586" spans="1:17" x14ac:dyDescent="0.2">
      <c r="A586" s="14">
        <f t="shared" si="118"/>
        <v>39814</v>
      </c>
      <c r="B586" s="1">
        <f t="shared" si="110"/>
        <v>1</v>
      </c>
      <c r="F586" s="34">
        <v>7.8857142859999998</v>
      </c>
      <c r="G586" s="13">
        <f t="shared" si="111"/>
        <v>0</v>
      </c>
      <c r="H586" s="13">
        <f t="shared" si="112"/>
        <v>7.8857142859999998</v>
      </c>
      <c r="I586" s="16">
        <f t="shared" si="119"/>
        <v>8.8424746501528659</v>
      </c>
      <c r="J586" s="13">
        <f t="shared" si="113"/>
        <v>8.732401004503874</v>
      </c>
      <c r="K586" s="13">
        <f t="shared" si="114"/>
        <v>0.11007364564899191</v>
      </c>
      <c r="L586" s="13">
        <f t="shared" si="115"/>
        <v>0</v>
      </c>
      <c r="M586" s="13">
        <f t="shared" si="120"/>
        <v>1.321090856937259E-3</v>
      </c>
      <c r="N586" s="13">
        <f t="shared" si="116"/>
        <v>8.1907633130110056E-4</v>
      </c>
      <c r="O586" s="13">
        <f t="shared" si="117"/>
        <v>8.1907633130110056E-4</v>
      </c>
      <c r="Q586">
        <v>14.10779464673975</v>
      </c>
    </row>
    <row r="587" spans="1:17" x14ac:dyDescent="0.2">
      <c r="A587" s="14">
        <f t="shared" si="118"/>
        <v>39845</v>
      </c>
      <c r="B587" s="1">
        <f t="shared" si="110"/>
        <v>2</v>
      </c>
      <c r="F587" s="34">
        <v>28</v>
      </c>
      <c r="G587" s="13">
        <f t="shared" si="111"/>
        <v>7.5736466324870549E-2</v>
      </c>
      <c r="H587" s="13">
        <f t="shared" si="112"/>
        <v>27.924263533675131</v>
      </c>
      <c r="I587" s="16">
        <f t="shared" si="119"/>
        <v>28.034337179324123</v>
      </c>
      <c r="J587" s="13">
        <f t="shared" si="113"/>
        <v>25.560787827072428</v>
      </c>
      <c r="K587" s="13">
        <f t="shared" si="114"/>
        <v>2.4735493522516947</v>
      </c>
      <c r="L587" s="13">
        <f t="shared" si="115"/>
        <v>0</v>
      </c>
      <c r="M587" s="13">
        <f t="shared" si="120"/>
        <v>5.0201452563615847E-4</v>
      </c>
      <c r="N587" s="13">
        <f t="shared" si="116"/>
        <v>3.1124900589441824E-4</v>
      </c>
      <c r="O587" s="13">
        <f t="shared" si="117"/>
        <v>7.6047715330764973E-2</v>
      </c>
      <c r="Q587">
        <v>15.74978034041802</v>
      </c>
    </row>
    <row r="588" spans="1:17" x14ac:dyDescent="0.2">
      <c r="A588" s="14">
        <f t="shared" si="118"/>
        <v>39873</v>
      </c>
      <c r="B588" s="1">
        <f t="shared" si="110"/>
        <v>3</v>
      </c>
      <c r="F588" s="34">
        <v>32.457142859999998</v>
      </c>
      <c r="G588" s="13">
        <f t="shared" si="111"/>
        <v>0.57405753895138656</v>
      </c>
      <c r="H588" s="13">
        <f t="shared" si="112"/>
        <v>31.883085321048611</v>
      </c>
      <c r="I588" s="16">
        <f t="shared" si="119"/>
        <v>34.356634673300306</v>
      </c>
      <c r="J588" s="13">
        <f t="shared" si="113"/>
        <v>30.233513396206625</v>
      </c>
      <c r="K588" s="13">
        <f t="shared" si="114"/>
        <v>4.1231212770936807</v>
      </c>
      <c r="L588" s="13">
        <f t="shared" si="115"/>
        <v>0</v>
      </c>
      <c r="M588" s="13">
        <f t="shared" si="120"/>
        <v>1.9076551974174023E-4</v>
      </c>
      <c r="N588" s="13">
        <f t="shared" si="116"/>
        <v>1.1827462223987894E-4</v>
      </c>
      <c r="O588" s="13">
        <f t="shared" si="117"/>
        <v>0.57417581357362646</v>
      </c>
      <c r="Q588">
        <v>16.07071601247781</v>
      </c>
    </row>
    <row r="589" spans="1:17" x14ac:dyDescent="0.2">
      <c r="A589" s="14">
        <f t="shared" si="118"/>
        <v>39904</v>
      </c>
      <c r="B589" s="1">
        <f t="shared" si="110"/>
        <v>4</v>
      </c>
      <c r="F589" s="34">
        <v>78.642857140000004</v>
      </c>
      <c r="G589" s="13">
        <f t="shared" si="111"/>
        <v>5.7377499318022211</v>
      </c>
      <c r="H589" s="13">
        <f t="shared" si="112"/>
        <v>72.905107208197776</v>
      </c>
      <c r="I589" s="16">
        <f t="shared" si="119"/>
        <v>77.028228485291464</v>
      </c>
      <c r="J589" s="13">
        <f t="shared" si="113"/>
        <v>45.227739940443087</v>
      </c>
      <c r="K589" s="13">
        <f t="shared" si="114"/>
        <v>31.800488544848378</v>
      </c>
      <c r="L589" s="13">
        <f t="shared" si="115"/>
        <v>20.810531560297797</v>
      </c>
      <c r="M589" s="13">
        <f t="shared" si="120"/>
        <v>20.810604051195302</v>
      </c>
      <c r="N589" s="13">
        <f t="shared" si="116"/>
        <v>12.902574511741086</v>
      </c>
      <c r="O589" s="13">
        <f t="shared" si="117"/>
        <v>18.640324443543307</v>
      </c>
      <c r="Q589">
        <v>14.200414893548389</v>
      </c>
    </row>
    <row r="590" spans="1:17" x14ac:dyDescent="0.2">
      <c r="A590" s="14">
        <f t="shared" si="118"/>
        <v>39934</v>
      </c>
      <c r="B590" s="1">
        <f t="shared" si="110"/>
        <v>5</v>
      </c>
      <c r="F590" s="34">
        <v>38.464285709999999</v>
      </c>
      <c r="G590" s="13">
        <f t="shared" si="111"/>
        <v>1.2456729577205099</v>
      </c>
      <c r="H590" s="13">
        <f t="shared" si="112"/>
        <v>37.218612752279491</v>
      </c>
      <c r="I590" s="16">
        <f t="shared" si="119"/>
        <v>48.208569736830064</v>
      </c>
      <c r="J590" s="13">
        <f t="shared" si="113"/>
        <v>38.052931092680211</v>
      </c>
      <c r="K590" s="13">
        <f t="shared" si="114"/>
        <v>10.155638644149853</v>
      </c>
      <c r="L590" s="13">
        <f t="shared" si="115"/>
        <v>0</v>
      </c>
      <c r="M590" s="13">
        <f t="shared" si="120"/>
        <v>7.9080295394542155</v>
      </c>
      <c r="N590" s="13">
        <f t="shared" si="116"/>
        <v>4.9029783144616133</v>
      </c>
      <c r="O590" s="13">
        <f t="shared" si="117"/>
        <v>6.1486512721821232</v>
      </c>
      <c r="Q590">
        <v>15.69081867392994</v>
      </c>
    </row>
    <row r="591" spans="1:17" x14ac:dyDescent="0.2">
      <c r="A591" s="14">
        <f t="shared" si="118"/>
        <v>39965</v>
      </c>
      <c r="B591" s="1">
        <f t="shared" si="110"/>
        <v>6</v>
      </c>
      <c r="F591" s="34">
        <v>3.8642857140000002</v>
      </c>
      <c r="G591" s="13">
        <f t="shared" si="111"/>
        <v>0</v>
      </c>
      <c r="H591" s="13">
        <f t="shared" si="112"/>
        <v>3.8642857140000002</v>
      </c>
      <c r="I591" s="16">
        <f t="shared" si="119"/>
        <v>14.019924358149854</v>
      </c>
      <c r="J591" s="13">
        <f t="shared" si="113"/>
        <v>13.902869218618173</v>
      </c>
      <c r="K591" s="13">
        <f t="shared" si="114"/>
        <v>0.11705513953168101</v>
      </c>
      <c r="L591" s="13">
        <f t="shared" si="115"/>
        <v>0</v>
      </c>
      <c r="M591" s="13">
        <f t="shared" si="120"/>
        <v>3.0050512249926022</v>
      </c>
      <c r="N591" s="13">
        <f t="shared" si="116"/>
        <v>1.8631317594954133</v>
      </c>
      <c r="O591" s="13">
        <f t="shared" si="117"/>
        <v>1.8631317594954133</v>
      </c>
      <c r="Q591">
        <v>23.5352644545369</v>
      </c>
    </row>
    <row r="592" spans="1:17" x14ac:dyDescent="0.2">
      <c r="A592" s="14">
        <f t="shared" si="118"/>
        <v>39995</v>
      </c>
      <c r="B592" s="1">
        <f t="shared" si="110"/>
        <v>7</v>
      </c>
      <c r="F592" s="34">
        <v>0.60714285700000004</v>
      </c>
      <c r="G592" s="13">
        <f t="shared" si="111"/>
        <v>0</v>
      </c>
      <c r="H592" s="13">
        <f t="shared" si="112"/>
        <v>0.60714285700000004</v>
      </c>
      <c r="I592" s="16">
        <f t="shared" si="119"/>
        <v>0.72419799653168104</v>
      </c>
      <c r="J592" s="13">
        <f t="shared" si="113"/>
        <v>0.72418108987475138</v>
      </c>
      <c r="K592" s="13">
        <f t="shared" si="114"/>
        <v>1.6906656929660535E-5</v>
      </c>
      <c r="L592" s="13">
        <f t="shared" si="115"/>
        <v>0</v>
      </c>
      <c r="M592" s="13">
        <f t="shared" si="120"/>
        <v>1.1419194654971889</v>
      </c>
      <c r="N592" s="13">
        <f t="shared" si="116"/>
        <v>0.70799006860825708</v>
      </c>
      <c r="O592" s="13">
        <f t="shared" si="117"/>
        <v>0.70799006860825708</v>
      </c>
      <c r="Q592">
        <v>23.29126032806484</v>
      </c>
    </row>
    <row r="593" spans="1:17" ht="13.5" customHeight="1" thickBot="1" x14ac:dyDescent="0.25">
      <c r="A593" s="14">
        <f t="shared" si="118"/>
        <v>40026</v>
      </c>
      <c r="B593" s="3">
        <f t="shared" si="110"/>
        <v>8</v>
      </c>
      <c r="F593" s="34">
        <v>0.485714286</v>
      </c>
      <c r="G593" s="13">
        <f t="shared" si="111"/>
        <v>0</v>
      </c>
      <c r="H593" s="13">
        <f t="shared" si="112"/>
        <v>0.485714286</v>
      </c>
      <c r="I593" s="16">
        <f t="shared" si="119"/>
        <v>0.48573119265692966</v>
      </c>
      <c r="J593" s="13">
        <f t="shared" si="113"/>
        <v>0.4857273987950117</v>
      </c>
      <c r="K593" s="13">
        <f t="shared" si="114"/>
        <v>3.7938619179556099E-6</v>
      </c>
      <c r="L593" s="13">
        <f t="shared" si="115"/>
        <v>0</v>
      </c>
      <c r="M593" s="13">
        <f t="shared" si="120"/>
        <v>0.43392939688893184</v>
      </c>
      <c r="N593" s="13">
        <f t="shared" si="116"/>
        <v>0.26903622607113775</v>
      </c>
      <c r="O593" s="13">
        <f t="shared" si="117"/>
        <v>0.26903622607113775</v>
      </c>
      <c r="Q593">
        <v>25.410636000000011</v>
      </c>
    </row>
    <row r="594" spans="1:17" x14ac:dyDescent="0.2">
      <c r="A594" s="14">
        <f t="shared" si="118"/>
        <v>40057</v>
      </c>
      <c r="B594" s="1">
        <f t="shared" si="110"/>
        <v>9</v>
      </c>
      <c r="F594" s="34">
        <v>17.90714286</v>
      </c>
      <c r="G594" s="13">
        <f t="shared" si="111"/>
        <v>0</v>
      </c>
      <c r="H594" s="13">
        <f t="shared" si="112"/>
        <v>17.90714286</v>
      </c>
      <c r="I594" s="16">
        <f t="shared" si="119"/>
        <v>17.907146653861918</v>
      </c>
      <c r="J594" s="13">
        <f t="shared" si="113"/>
        <v>17.657144938216099</v>
      </c>
      <c r="K594" s="13">
        <f t="shared" si="114"/>
        <v>0.25000171564581919</v>
      </c>
      <c r="L594" s="13">
        <f t="shared" si="115"/>
        <v>0</v>
      </c>
      <c r="M594" s="13">
        <f t="shared" si="120"/>
        <v>0.16489317081779409</v>
      </c>
      <c r="N594" s="13">
        <f t="shared" si="116"/>
        <v>0.10223376590703233</v>
      </c>
      <c r="O594" s="13">
        <f t="shared" si="117"/>
        <v>0.10223376590703233</v>
      </c>
      <c r="Q594">
        <v>23.298922585983082</v>
      </c>
    </row>
    <row r="595" spans="1:17" x14ac:dyDescent="0.2">
      <c r="A595" s="14">
        <f t="shared" si="118"/>
        <v>40087</v>
      </c>
      <c r="B595" s="1">
        <f t="shared" si="110"/>
        <v>10</v>
      </c>
      <c r="F595" s="34">
        <v>0.485714286</v>
      </c>
      <c r="G595" s="13">
        <f t="shared" si="111"/>
        <v>0</v>
      </c>
      <c r="H595" s="13">
        <f t="shared" si="112"/>
        <v>0.485714286</v>
      </c>
      <c r="I595" s="16">
        <f t="shared" si="119"/>
        <v>0.73571600164581918</v>
      </c>
      <c r="J595" s="13">
        <f t="shared" si="113"/>
        <v>0.73569075872346579</v>
      </c>
      <c r="K595" s="13">
        <f t="shared" si="114"/>
        <v>2.5242922353396757E-5</v>
      </c>
      <c r="L595" s="13">
        <f t="shared" si="115"/>
        <v>0</v>
      </c>
      <c r="M595" s="13">
        <f t="shared" si="120"/>
        <v>6.265940491076176E-2</v>
      </c>
      <c r="N595" s="13">
        <f t="shared" si="116"/>
        <v>3.8848831044672294E-2</v>
      </c>
      <c r="O595" s="13">
        <f t="shared" si="117"/>
        <v>3.8848831044672294E-2</v>
      </c>
      <c r="Q595">
        <v>20.78653850197459</v>
      </c>
    </row>
    <row r="596" spans="1:17" x14ac:dyDescent="0.2">
      <c r="A596" s="14">
        <f t="shared" si="118"/>
        <v>40118</v>
      </c>
      <c r="B596" s="1">
        <f t="shared" si="110"/>
        <v>11</v>
      </c>
      <c r="F596" s="34">
        <v>38.85</v>
      </c>
      <c r="G596" s="13">
        <f t="shared" si="111"/>
        <v>1.2887968971493162</v>
      </c>
      <c r="H596" s="13">
        <f t="shared" si="112"/>
        <v>37.561203102850683</v>
      </c>
      <c r="I596" s="16">
        <f t="shared" si="119"/>
        <v>37.561228345773038</v>
      </c>
      <c r="J596" s="13">
        <f t="shared" si="113"/>
        <v>32.506611651114007</v>
      </c>
      <c r="K596" s="13">
        <f t="shared" si="114"/>
        <v>5.0546166946590319</v>
      </c>
      <c r="L596" s="13">
        <f t="shared" si="115"/>
        <v>0</v>
      </c>
      <c r="M596" s="13">
        <f t="shared" si="120"/>
        <v>2.3810573866089466E-2</v>
      </c>
      <c r="N596" s="13">
        <f t="shared" si="116"/>
        <v>1.4762555796975468E-2</v>
      </c>
      <c r="O596" s="13">
        <f t="shared" si="117"/>
        <v>1.3035594529462917</v>
      </c>
      <c r="Q596">
        <v>16.34331548292996</v>
      </c>
    </row>
    <row r="597" spans="1:17" x14ac:dyDescent="0.2">
      <c r="A597" s="14">
        <f t="shared" si="118"/>
        <v>40148</v>
      </c>
      <c r="B597" s="1">
        <f t="shared" si="110"/>
        <v>12</v>
      </c>
      <c r="F597" s="34">
        <v>34.15</v>
      </c>
      <c r="G597" s="13">
        <f t="shared" si="111"/>
        <v>0.76332371513319663</v>
      </c>
      <c r="H597" s="13">
        <f t="shared" si="112"/>
        <v>33.386676284866802</v>
      </c>
      <c r="I597" s="16">
        <f t="shared" si="119"/>
        <v>38.441292979525834</v>
      </c>
      <c r="J597" s="13">
        <f t="shared" si="113"/>
        <v>31.638930771872086</v>
      </c>
      <c r="K597" s="13">
        <f t="shared" si="114"/>
        <v>6.8023622076537471</v>
      </c>
      <c r="L597" s="13">
        <f t="shared" si="115"/>
        <v>0</v>
      </c>
      <c r="M597" s="13">
        <f t="shared" si="120"/>
        <v>9.0480180691139972E-3</v>
      </c>
      <c r="N597" s="13">
        <f t="shared" si="116"/>
        <v>5.6097712028506785E-3</v>
      </c>
      <c r="O597" s="13">
        <f t="shared" si="117"/>
        <v>0.7689334863360473</v>
      </c>
      <c r="Q597">
        <v>14.156805218021111</v>
      </c>
    </row>
    <row r="598" spans="1:17" x14ac:dyDescent="0.2">
      <c r="A598" s="14">
        <f t="shared" si="118"/>
        <v>40179</v>
      </c>
      <c r="B598" s="1">
        <f t="shared" si="110"/>
        <v>1</v>
      </c>
      <c r="F598" s="34">
        <v>58.4</v>
      </c>
      <c r="G598" s="13">
        <f t="shared" si="111"/>
        <v>3.4745417287270035</v>
      </c>
      <c r="H598" s="13">
        <f t="shared" si="112"/>
        <v>54.925458271272994</v>
      </c>
      <c r="I598" s="16">
        <f t="shared" si="119"/>
        <v>61.727820478926745</v>
      </c>
      <c r="J598" s="13">
        <f t="shared" si="113"/>
        <v>38.226740640869863</v>
      </c>
      <c r="K598" s="13">
        <f t="shared" si="114"/>
        <v>23.501079838056881</v>
      </c>
      <c r="L598" s="13">
        <f t="shared" si="115"/>
        <v>12.450099103599966</v>
      </c>
      <c r="M598" s="13">
        <f t="shared" si="120"/>
        <v>12.453537350466229</v>
      </c>
      <c r="N598" s="13">
        <f t="shared" si="116"/>
        <v>7.7211931572890622</v>
      </c>
      <c r="O598" s="13">
        <f t="shared" si="117"/>
        <v>11.195734886016066</v>
      </c>
      <c r="Q598">
        <v>12.19408489027386</v>
      </c>
    </row>
    <row r="599" spans="1:17" x14ac:dyDescent="0.2">
      <c r="A599" s="14">
        <f t="shared" si="118"/>
        <v>40210</v>
      </c>
      <c r="B599" s="1">
        <f t="shared" si="110"/>
        <v>2</v>
      </c>
      <c r="F599" s="34">
        <v>105.4642857</v>
      </c>
      <c r="G599" s="13">
        <f t="shared" si="111"/>
        <v>8.7364608704492888</v>
      </c>
      <c r="H599" s="13">
        <f t="shared" si="112"/>
        <v>96.727824829550713</v>
      </c>
      <c r="I599" s="16">
        <f t="shared" si="119"/>
        <v>107.77880556400763</v>
      </c>
      <c r="J599" s="13">
        <f t="shared" si="113"/>
        <v>44.776520578175841</v>
      </c>
      <c r="K599" s="13">
        <f t="shared" si="114"/>
        <v>63.002284985831785</v>
      </c>
      <c r="L599" s="13">
        <f t="shared" si="115"/>
        <v>52.241748034672852</v>
      </c>
      <c r="M599" s="13">
        <f t="shared" si="120"/>
        <v>56.974092227850022</v>
      </c>
      <c r="N599" s="13">
        <f t="shared" si="116"/>
        <v>35.323937181267013</v>
      </c>
      <c r="O599" s="13">
        <f t="shared" si="117"/>
        <v>44.060398051716305</v>
      </c>
      <c r="Q599">
        <v>12.356088893548391</v>
      </c>
    </row>
    <row r="600" spans="1:17" x14ac:dyDescent="0.2">
      <c r="A600" s="14">
        <f t="shared" si="118"/>
        <v>40238</v>
      </c>
      <c r="B600" s="1">
        <f t="shared" si="110"/>
        <v>3</v>
      </c>
      <c r="F600" s="34">
        <v>64.564285709999993</v>
      </c>
      <c r="G600" s="13">
        <f t="shared" si="111"/>
        <v>4.1637261599802358</v>
      </c>
      <c r="H600" s="13">
        <f t="shared" si="112"/>
        <v>60.400559550019757</v>
      </c>
      <c r="I600" s="16">
        <f t="shared" si="119"/>
        <v>71.16109650117869</v>
      </c>
      <c r="J600" s="13">
        <f t="shared" si="113"/>
        <v>43.704235309275909</v>
      </c>
      <c r="K600" s="13">
        <f t="shared" si="114"/>
        <v>27.456861191902782</v>
      </c>
      <c r="L600" s="13">
        <f t="shared" si="115"/>
        <v>16.434966458696014</v>
      </c>
      <c r="M600" s="13">
        <f t="shared" si="120"/>
        <v>38.08512150527902</v>
      </c>
      <c r="N600" s="13">
        <f t="shared" si="116"/>
        <v>23.612775333272992</v>
      </c>
      <c r="O600" s="13">
        <f t="shared" si="117"/>
        <v>27.776501493253228</v>
      </c>
      <c r="Q600">
        <v>14.0720530718764</v>
      </c>
    </row>
    <row r="601" spans="1:17" x14ac:dyDescent="0.2">
      <c r="A601" s="14">
        <f t="shared" si="118"/>
        <v>40269</v>
      </c>
      <c r="B601" s="1">
        <f t="shared" si="110"/>
        <v>4</v>
      </c>
      <c r="F601" s="34">
        <v>37.821428570000002</v>
      </c>
      <c r="G601" s="13">
        <f t="shared" si="111"/>
        <v>1.1737997264571951</v>
      </c>
      <c r="H601" s="13">
        <f t="shared" si="112"/>
        <v>36.647628843542805</v>
      </c>
      <c r="I601" s="16">
        <f t="shared" si="119"/>
        <v>47.669523576749583</v>
      </c>
      <c r="J601" s="13">
        <f t="shared" si="113"/>
        <v>36.689335660387989</v>
      </c>
      <c r="K601" s="13">
        <f t="shared" si="114"/>
        <v>10.980187916361594</v>
      </c>
      <c r="L601" s="13">
        <f t="shared" si="115"/>
        <v>0</v>
      </c>
      <c r="M601" s="13">
        <f t="shared" si="120"/>
        <v>14.472346172006027</v>
      </c>
      <c r="N601" s="13">
        <f t="shared" si="116"/>
        <v>8.9728546266437359</v>
      </c>
      <c r="O601" s="13">
        <f t="shared" si="117"/>
        <v>10.146654353100931</v>
      </c>
      <c r="Q601">
        <v>14.60587903386525</v>
      </c>
    </row>
    <row r="602" spans="1:17" x14ac:dyDescent="0.2">
      <c r="A602" s="14">
        <f t="shared" si="118"/>
        <v>40299</v>
      </c>
      <c r="B602" s="1">
        <f t="shared" si="110"/>
        <v>5</v>
      </c>
      <c r="F602" s="34">
        <v>3.835714286</v>
      </c>
      <c r="G602" s="13">
        <f t="shared" si="111"/>
        <v>0</v>
      </c>
      <c r="H602" s="13">
        <f t="shared" si="112"/>
        <v>3.835714286</v>
      </c>
      <c r="I602" s="16">
        <f t="shared" si="119"/>
        <v>14.815902202361594</v>
      </c>
      <c r="J602" s="13">
        <f t="shared" si="113"/>
        <v>14.57035509951686</v>
      </c>
      <c r="K602" s="13">
        <f t="shared" si="114"/>
        <v>0.2455471028447338</v>
      </c>
      <c r="L602" s="13">
        <f t="shared" si="115"/>
        <v>0</v>
      </c>
      <c r="M602" s="13">
        <f t="shared" si="120"/>
        <v>5.4994915453622912</v>
      </c>
      <c r="N602" s="13">
        <f t="shared" si="116"/>
        <v>3.4096847581246204</v>
      </c>
      <c r="O602" s="13">
        <f t="shared" si="117"/>
        <v>3.4096847581246204</v>
      </c>
      <c r="Q602">
        <v>19.375183698607689</v>
      </c>
    </row>
    <row r="603" spans="1:17" x14ac:dyDescent="0.2">
      <c r="A603" s="14">
        <f t="shared" si="118"/>
        <v>40330</v>
      </c>
      <c r="B603" s="1">
        <f t="shared" si="110"/>
        <v>6</v>
      </c>
      <c r="F603" s="34">
        <v>1.678571429</v>
      </c>
      <c r="G603" s="13">
        <f t="shared" si="111"/>
        <v>0</v>
      </c>
      <c r="H603" s="13">
        <f t="shared" si="112"/>
        <v>1.678571429</v>
      </c>
      <c r="I603" s="16">
        <f t="shared" si="119"/>
        <v>1.9241185318447338</v>
      </c>
      <c r="J603" s="13">
        <f t="shared" si="113"/>
        <v>1.9237431291460487</v>
      </c>
      <c r="K603" s="13">
        <f t="shared" si="114"/>
        <v>3.7540269868507892E-4</v>
      </c>
      <c r="L603" s="13">
        <f t="shared" si="115"/>
        <v>0</v>
      </c>
      <c r="M603" s="13">
        <f t="shared" si="120"/>
        <v>2.0898067872376709</v>
      </c>
      <c r="N603" s="13">
        <f t="shared" si="116"/>
        <v>1.295680208087356</v>
      </c>
      <c r="O603" s="13">
        <f t="shared" si="117"/>
        <v>1.295680208087356</v>
      </c>
      <c r="Q603">
        <v>22.0909628275603</v>
      </c>
    </row>
    <row r="604" spans="1:17" x14ac:dyDescent="0.2">
      <c r="A604" s="14">
        <f t="shared" si="118"/>
        <v>40360</v>
      </c>
      <c r="B604" s="1">
        <f t="shared" si="110"/>
        <v>7</v>
      </c>
      <c r="F604" s="34">
        <v>0.485714286</v>
      </c>
      <c r="G604" s="13">
        <f t="shared" si="111"/>
        <v>0</v>
      </c>
      <c r="H604" s="13">
        <f t="shared" si="112"/>
        <v>0.485714286</v>
      </c>
      <c r="I604" s="16">
        <f t="shared" si="119"/>
        <v>0.48608968869868507</v>
      </c>
      <c r="J604" s="13">
        <f t="shared" si="113"/>
        <v>0.48608397877851328</v>
      </c>
      <c r="K604" s="13">
        <f t="shared" si="114"/>
        <v>5.7099201717925041E-6</v>
      </c>
      <c r="L604" s="13">
        <f t="shared" si="115"/>
        <v>0</v>
      </c>
      <c r="M604" s="13">
        <f t="shared" si="120"/>
        <v>0.79412657915031493</v>
      </c>
      <c r="N604" s="13">
        <f t="shared" si="116"/>
        <v>0.49235847907319524</v>
      </c>
      <c r="O604" s="13">
        <f t="shared" si="117"/>
        <v>0.49235847907319524</v>
      </c>
      <c r="Q604">
        <v>22.506214577070789</v>
      </c>
    </row>
    <row r="605" spans="1:17" ht="13.5" customHeight="1" thickBot="1" x14ac:dyDescent="0.25">
      <c r="A605" s="14">
        <f t="shared" si="118"/>
        <v>40391</v>
      </c>
      <c r="B605" s="3">
        <f t="shared" si="110"/>
        <v>8</v>
      </c>
      <c r="F605" s="34">
        <v>39.735714289999997</v>
      </c>
      <c r="G605" s="13">
        <f t="shared" si="111"/>
        <v>1.3878222389202621</v>
      </c>
      <c r="H605" s="13">
        <f t="shared" si="112"/>
        <v>38.347892051079732</v>
      </c>
      <c r="I605" s="16">
        <f t="shared" si="119"/>
        <v>38.347897760999906</v>
      </c>
      <c r="J605" s="13">
        <f t="shared" si="113"/>
        <v>36.414355591308713</v>
      </c>
      <c r="K605" s="13">
        <f t="shared" si="114"/>
        <v>1.9335421696911936</v>
      </c>
      <c r="L605" s="13">
        <f t="shared" si="115"/>
        <v>0</v>
      </c>
      <c r="M605" s="13">
        <f t="shared" si="120"/>
        <v>0.30176810007711968</v>
      </c>
      <c r="N605" s="13">
        <f t="shared" si="116"/>
        <v>0.1870962220478142</v>
      </c>
      <c r="O605" s="13">
        <f t="shared" si="117"/>
        <v>1.5749184609680764</v>
      </c>
      <c r="Q605">
        <v>24.59871200000001</v>
      </c>
    </row>
    <row r="606" spans="1:17" x14ac:dyDescent="0.2">
      <c r="A606" s="14">
        <f t="shared" si="118"/>
        <v>40422</v>
      </c>
      <c r="B606" s="1">
        <f t="shared" si="110"/>
        <v>9</v>
      </c>
      <c r="F606" s="34">
        <v>6.207142857</v>
      </c>
      <c r="G606" s="13">
        <f t="shared" si="111"/>
        <v>0</v>
      </c>
      <c r="H606" s="13">
        <f t="shared" si="112"/>
        <v>6.207142857</v>
      </c>
      <c r="I606" s="16">
        <f t="shared" si="119"/>
        <v>8.1406850266911945</v>
      </c>
      <c r="J606" s="13">
        <f t="shared" si="113"/>
        <v>8.1127207338083398</v>
      </c>
      <c r="K606" s="13">
        <f t="shared" si="114"/>
        <v>2.7964292882854735E-2</v>
      </c>
      <c r="L606" s="13">
        <f t="shared" si="115"/>
        <v>0</v>
      </c>
      <c r="M606" s="13">
        <f t="shared" si="120"/>
        <v>0.11467187802930548</v>
      </c>
      <c r="N606" s="13">
        <f t="shared" si="116"/>
        <v>7.10965643781694E-2</v>
      </c>
      <c r="O606" s="13">
        <f t="shared" si="117"/>
        <v>7.10965643781694E-2</v>
      </c>
      <c r="Q606">
        <v>22.1736029801719</v>
      </c>
    </row>
    <row r="607" spans="1:17" x14ac:dyDescent="0.2">
      <c r="A607" s="14">
        <f t="shared" si="118"/>
        <v>40452</v>
      </c>
      <c r="B607" s="1">
        <f t="shared" si="110"/>
        <v>10</v>
      </c>
      <c r="F607" s="34">
        <v>27.492857140000002</v>
      </c>
      <c r="G607" s="13">
        <f t="shared" si="111"/>
        <v>1.9036472201263231E-2</v>
      </c>
      <c r="H607" s="13">
        <f t="shared" si="112"/>
        <v>27.473820667798737</v>
      </c>
      <c r="I607" s="16">
        <f t="shared" si="119"/>
        <v>27.50178496068159</v>
      </c>
      <c r="J607" s="13">
        <f t="shared" si="113"/>
        <v>25.826679893540284</v>
      </c>
      <c r="K607" s="13">
        <f t="shared" si="114"/>
        <v>1.6751050671413061</v>
      </c>
      <c r="L607" s="13">
        <f t="shared" si="115"/>
        <v>0</v>
      </c>
      <c r="M607" s="13">
        <f t="shared" si="120"/>
        <v>4.357531365113608E-2</v>
      </c>
      <c r="N607" s="13">
        <f t="shared" si="116"/>
        <v>2.7016694463704371E-2</v>
      </c>
      <c r="O607" s="13">
        <f t="shared" si="117"/>
        <v>4.6053166664967601E-2</v>
      </c>
      <c r="Q607">
        <v>18.427629803820221</v>
      </c>
    </row>
    <row r="608" spans="1:17" x14ac:dyDescent="0.2">
      <c r="A608" s="14">
        <f t="shared" si="118"/>
        <v>40483</v>
      </c>
      <c r="B608" s="1">
        <f t="shared" si="110"/>
        <v>11</v>
      </c>
      <c r="F608" s="34">
        <v>37.535714290000001</v>
      </c>
      <c r="G608" s="13">
        <f t="shared" si="111"/>
        <v>1.1418560686148451</v>
      </c>
      <c r="H608" s="13">
        <f t="shared" si="112"/>
        <v>36.393858221385159</v>
      </c>
      <c r="I608" s="16">
        <f t="shared" si="119"/>
        <v>38.068963288526461</v>
      </c>
      <c r="J608" s="13">
        <f t="shared" si="113"/>
        <v>32.059871379199691</v>
      </c>
      <c r="K608" s="13">
        <f t="shared" si="114"/>
        <v>6.0090919093267701</v>
      </c>
      <c r="L608" s="13">
        <f t="shared" si="115"/>
        <v>0</v>
      </c>
      <c r="M608" s="13">
        <f t="shared" si="120"/>
        <v>1.6558619187431709E-2</v>
      </c>
      <c r="N608" s="13">
        <f t="shared" si="116"/>
        <v>1.0266343896207659E-2</v>
      </c>
      <c r="O608" s="13">
        <f t="shared" si="117"/>
        <v>1.1521224125110527</v>
      </c>
      <c r="Q608">
        <v>15.094819643738751</v>
      </c>
    </row>
    <row r="609" spans="1:17" x14ac:dyDescent="0.2">
      <c r="A609" s="14">
        <f t="shared" si="118"/>
        <v>40513</v>
      </c>
      <c r="B609" s="1">
        <f t="shared" si="110"/>
        <v>12</v>
      </c>
      <c r="F609" s="34">
        <v>20.47142857</v>
      </c>
      <c r="G609" s="13">
        <f t="shared" si="111"/>
        <v>0</v>
      </c>
      <c r="H609" s="13">
        <f t="shared" si="112"/>
        <v>20.47142857</v>
      </c>
      <c r="I609" s="16">
        <f t="shared" si="119"/>
        <v>26.480520479326771</v>
      </c>
      <c r="J609" s="13">
        <f t="shared" si="113"/>
        <v>23.51510771024709</v>
      </c>
      <c r="K609" s="13">
        <f t="shared" si="114"/>
        <v>2.9654127690796805</v>
      </c>
      <c r="L609" s="13">
        <f t="shared" si="115"/>
        <v>0</v>
      </c>
      <c r="M609" s="13">
        <f t="shared" si="120"/>
        <v>6.29227529122405E-3</v>
      </c>
      <c r="N609" s="13">
        <f t="shared" si="116"/>
        <v>3.9012106805589109E-3</v>
      </c>
      <c r="O609" s="13">
        <f t="shared" si="117"/>
        <v>3.9012106805589109E-3</v>
      </c>
      <c r="Q609">
        <v>12.914882893548389</v>
      </c>
    </row>
    <row r="610" spans="1:17" x14ac:dyDescent="0.2">
      <c r="A610" s="14">
        <f t="shared" si="118"/>
        <v>40544</v>
      </c>
      <c r="B610" s="1">
        <f t="shared" si="110"/>
        <v>1</v>
      </c>
      <c r="F610" s="34">
        <v>56.021428569999998</v>
      </c>
      <c r="G610" s="13">
        <f t="shared" si="111"/>
        <v>3.2086107717111032</v>
      </c>
      <c r="H610" s="13">
        <f t="shared" si="112"/>
        <v>52.812817798288897</v>
      </c>
      <c r="I610" s="16">
        <f t="shared" si="119"/>
        <v>55.778230567368581</v>
      </c>
      <c r="J610" s="13">
        <f t="shared" si="113"/>
        <v>38.423806475958713</v>
      </c>
      <c r="K610" s="13">
        <f t="shared" si="114"/>
        <v>17.354424091409868</v>
      </c>
      <c r="L610" s="13">
        <f t="shared" si="115"/>
        <v>6.2582483320668061</v>
      </c>
      <c r="M610" s="13">
        <f t="shared" si="120"/>
        <v>6.2606393966774707</v>
      </c>
      <c r="N610" s="13">
        <f t="shared" si="116"/>
        <v>3.8815964259400317</v>
      </c>
      <c r="O610" s="13">
        <f t="shared" si="117"/>
        <v>7.0902071976511349</v>
      </c>
      <c r="Q610">
        <v>13.4371438680688</v>
      </c>
    </row>
    <row r="611" spans="1:17" x14ac:dyDescent="0.2">
      <c r="A611" s="14">
        <f t="shared" si="118"/>
        <v>40575</v>
      </c>
      <c r="B611" s="1">
        <f t="shared" si="110"/>
        <v>2</v>
      </c>
      <c r="F611" s="34">
        <v>11.22142857</v>
      </c>
      <c r="G611" s="13">
        <f t="shared" si="111"/>
        <v>0</v>
      </c>
      <c r="H611" s="13">
        <f t="shared" si="112"/>
        <v>11.22142857</v>
      </c>
      <c r="I611" s="16">
        <f t="shared" si="119"/>
        <v>22.317604329343062</v>
      </c>
      <c r="J611" s="13">
        <f t="shared" si="113"/>
        <v>20.632430388870546</v>
      </c>
      <c r="K611" s="13">
        <f t="shared" si="114"/>
        <v>1.6851739404725166</v>
      </c>
      <c r="L611" s="13">
        <f t="shared" si="115"/>
        <v>0</v>
      </c>
      <c r="M611" s="13">
        <f t="shared" si="120"/>
        <v>2.379042970737439</v>
      </c>
      <c r="N611" s="13">
        <f t="shared" si="116"/>
        <v>1.4750066418572121</v>
      </c>
      <c r="O611" s="13">
        <f t="shared" si="117"/>
        <v>1.4750066418572121</v>
      </c>
      <c r="Q611">
        <v>13.74018663541244</v>
      </c>
    </row>
    <row r="612" spans="1:17" x14ac:dyDescent="0.2">
      <c r="A612" s="14">
        <f t="shared" si="118"/>
        <v>40603</v>
      </c>
      <c r="B612" s="1">
        <f t="shared" si="110"/>
        <v>3</v>
      </c>
      <c r="F612" s="34">
        <v>38.078571429999997</v>
      </c>
      <c r="G612" s="13">
        <f t="shared" si="111"/>
        <v>1.2025490194097317</v>
      </c>
      <c r="H612" s="13">
        <f t="shared" si="112"/>
        <v>36.876022410590267</v>
      </c>
      <c r="I612" s="16">
        <f t="shared" si="119"/>
        <v>38.561196351062783</v>
      </c>
      <c r="J612" s="13">
        <f t="shared" si="113"/>
        <v>32.611638954203897</v>
      </c>
      <c r="K612" s="13">
        <f t="shared" si="114"/>
        <v>5.9495573968588857</v>
      </c>
      <c r="L612" s="13">
        <f t="shared" si="115"/>
        <v>0</v>
      </c>
      <c r="M612" s="13">
        <f t="shared" si="120"/>
        <v>0.90403632888022689</v>
      </c>
      <c r="N612" s="13">
        <f t="shared" si="116"/>
        <v>0.56050252390574062</v>
      </c>
      <c r="O612" s="13">
        <f t="shared" si="117"/>
        <v>1.7630515433154723</v>
      </c>
      <c r="Q612">
        <v>15.489004159861629</v>
      </c>
    </row>
    <row r="613" spans="1:17" x14ac:dyDescent="0.2">
      <c r="A613" s="14">
        <f t="shared" si="118"/>
        <v>40634</v>
      </c>
      <c r="B613" s="1">
        <f t="shared" si="110"/>
        <v>4</v>
      </c>
      <c r="F613" s="34">
        <v>16.350000000000001</v>
      </c>
      <c r="G613" s="13">
        <f t="shared" si="111"/>
        <v>0</v>
      </c>
      <c r="H613" s="13">
        <f t="shared" si="112"/>
        <v>16.350000000000001</v>
      </c>
      <c r="I613" s="16">
        <f t="shared" si="119"/>
        <v>22.299557396858887</v>
      </c>
      <c r="J613" s="13">
        <f t="shared" si="113"/>
        <v>21.024621715061105</v>
      </c>
      <c r="K613" s="13">
        <f t="shared" si="114"/>
        <v>1.2749356817977819</v>
      </c>
      <c r="L613" s="13">
        <f t="shared" si="115"/>
        <v>0</v>
      </c>
      <c r="M613" s="13">
        <f t="shared" si="120"/>
        <v>0.34353380497448627</v>
      </c>
      <c r="N613" s="13">
        <f t="shared" si="116"/>
        <v>0.21299095908418147</v>
      </c>
      <c r="O613" s="13">
        <f t="shared" si="117"/>
        <v>0.21299095908418147</v>
      </c>
      <c r="Q613">
        <v>15.942960503091831</v>
      </c>
    </row>
    <row r="614" spans="1:17" x14ac:dyDescent="0.2">
      <c r="A614" s="14">
        <f t="shared" si="118"/>
        <v>40664</v>
      </c>
      <c r="B614" s="1">
        <f t="shared" ref="B614:B677" si="121">B602</f>
        <v>5</v>
      </c>
      <c r="F614" s="34">
        <v>2.2785714289999999</v>
      </c>
      <c r="G614" s="13">
        <f t="shared" si="111"/>
        <v>0</v>
      </c>
      <c r="H614" s="13">
        <f t="shared" si="112"/>
        <v>2.2785714289999999</v>
      </c>
      <c r="I614" s="16">
        <f t="shared" si="119"/>
        <v>3.5535071107977818</v>
      </c>
      <c r="J614" s="13">
        <f t="shared" si="113"/>
        <v>3.5487088163783396</v>
      </c>
      <c r="K614" s="13">
        <f t="shared" si="114"/>
        <v>4.7982944194422394E-3</v>
      </c>
      <c r="L614" s="13">
        <f t="shared" si="115"/>
        <v>0</v>
      </c>
      <c r="M614" s="13">
        <f t="shared" si="120"/>
        <v>0.13054284589030479</v>
      </c>
      <c r="N614" s="13">
        <f t="shared" si="116"/>
        <v>8.0936564451988977E-2</v>
      </c>
      <c r="O614" s="13">
        <f t="shared" si="117"/>
        <v>8.0936564451988977E-2</v>
      </c>
      <c r="Q614">
        <v>17.07606224666738</v>
      </c>
    </row>
    <row r="615" spans="1:17" x14ac:dyDescent="0.2">
      <c r="A615" s="14">
        <f t="shared" si="118"/>
        <v>40695</v>
      </c>
      <c r="B615" s="1">
        <f t="shared" si="121"/>
        <v>6</v>
      </c>
      <c r="F615" s="34">
        <v>0.7</v>
      </c>
      <c r="G615" s="13">
        <f t="shared" si="111"/>
        <v>0</v>
      </c>
      <c r="H615" s="13">
        <f t="shared" si="112"/>
        <v>0.7</v>
      </c>
      <c r="I615" s="16">
        <f t="shared" si="119"/>
        <v>0.7047982944194422</v>
      </c>
      <c r="J615" s="13">
        <f t="shared" si="113"/>
        <v>0.70477783823173312</v>
      </c>
      <c r="K615" s="13">
        <f t="shared" si="114"/>
        <v>2.0456187709072537E-5</v>
      </c>
      <c r="L615" s="13">
        <f t="shared" si="115"/>
        <v>0</v>
      </c>
      <c r="M615" s="13">
        <f t="shared" si="120"/>
        <v>4.9606281438315816E-2</v>
      </c>
      <c r="N615" s="13">
        <f t="shared" si="116"/>
        <v>3.0755894491755805E-2</v>
      </c>
      <c r="O615" s="13">
        <f t="shared" si="117"/>
        <v>3.0755894491755805E-2</v>
      </c>
      <c r="Q615">
        <v>21.36225797651776</v>
      </c>
    </row>
    <row r="616" spans="1:17" x14ac:dyDescent="0.2">
      <c r="A616" s="14">
        <f t="shared" si="118"/>
        <v>40725</v>
      </c>
      <c r="B616" s="1">
        <f t="shared" si="121"/>
        <v>7</v>
      </c>
      <c r="F616" s="34">
        <v>1.092857143</v>
      </c>
      <c r="G616" s="13">
        <f t="shared" si="111"/>
        <v>0</v>
      </c>
      <c r="H616" s="13">
        <f t="shared" si="112"/>
        <v>1.092857143</v>
      </c>
      <c r="I616" s="16">
        <f t="shared" si="119"/>
        <v>1.0928775991877091</v>
      </c>
      <c r="J616" s="13">
        <f t="shared" si="113"/>
        <v>1.0928262095160863</v>
      </c>
      <c r="K616" s="13">
        <f t="shared" si="114"/>
        <v>5.1389671622770194E-5</v>
      </c>
      <c r="L616" s="13">
        <f t="shared" si="115"/>
        <v>0</v>
      </c>
      <c r="M616" s="13">
        <f t="shared" si="120"/>
        <v>1.8850386946560011E-2</v>
      </c>
      <c r="N616" s="13">
        <f t="shared" si="116"/>
        <v>1.1687239906867207E-2</v>
      </c>
      <c r="O616" s="13">
        <f t="shared" si="117"/>
        <v>1.1687239906867207E-2</v>
      </c>
      <c r="Q616">
        <v>24.16670090711569</v>
      </c>
    </row>
    <row r="617" spans="1:17" ht="13.5" customHeight="1" thickBot="1" x14ac:dyDescent="0.25">
      <c r="A617" s="14">
        <f t="shared" si="118"/>
        <v>40756</v>
      </c>
      <c r="B617" s="3">
        <f t="shared" si="121"/>
        <v>8</v>
      </c>
      <c r="F617" s="34">
        <v>0.485714286</v>
      </c>
      <c r="G617" s="13">
        <f t="shared" si="111"/>
        <v>0</v>
      </c>
      <c r="H617" s="13">
        <f t="shared" si="112"/>
        <v>0.485714286</v>
      </c>
      <c r="I617" s="16">
        <f t="shared" si="119"/>
        <v>0.48576567567162277</v>
      </c>
      <c r="J617" s="13">
        <f t="shared" si="113"/>
        <v>0.48576064794907642</v>
      </c>
      <c r="K617" s="13">
        <f t="shared" si="114"/>
        <v>5.0277225463468689E-6</v>
      </c>
      <c r="L617" s="13">
        <f t="shared" si="115"/>
        <v>0</v>
      </c>
      <c r="M617" s="13">
        <f t="shared" si="120"/>
        <v>7.1631470396928045E-3</v>
      </c>
      <c r="N617" s="13">
        <f t="shared" si="116"/>
        <v>4.4411511646095386E-3</v>
      </c>
      <c r="O617" s="13">
        <f t="shared" si="117"/>
        <v>4.4411511646095386E-3</v>
      </c>
      <c r="Q617">
        <v>23.396217000000011</v>
      </c>
    </row>
    <row r="618" spans="1:17" x14ac:dyDescent="0.2">
      <c r="A618" s="14">
        <f t="shared" si="118"/>
        <v>40787</v>
      </c>
      <c r="B618" s="1">
        <f t="shared" si="121"/>
        <v>9</v>
      </c>
      <c r="F618" s="34">
        <v>2.95</v>
      </c>
      <c r="G618" s="13">
        <f t="shared" si="111"/>
        <v>0</v>
      </c>
      <c r="H618" s="13">
        <f t="shared" si="112"/>
        <v>2.95</v>
      </c>
      <c r="I618" s="16">
        <f t="shared" si="119"/>
        <v>2.9500050277225465</v>
      </c>
      <c r="J618" s="13">
        <f t="shared" si="113"/>
        <v>2.9485320983316563</v>
      </c>
      <c r="K618" s="13">
        <f t="shared" si="114"/>
        <v>1.4729293908901653E-3</v>
      </c>
      <c r="L618" s="13">
        <f t="shared" si="115"/>
        <v>0</v>
      </c>
      <c r="M618" s="13">
        <f t="shared" si="120"/>
        <v>2.7219958750832659E-3</v>
      </c>
      <c r="N618" s="13">
        <f t="shared" si="116"/>
        <v>1.6876374425516248E-3</v>
      </c>
      <c r="O618" s="13">
        <f t="shared" si="117"/>
        <v>1.6876374425516248E-3</v>
      </c>
      <c r="Q618">
        <v>21.486168138848608</v>
      </c>
    </row>
    <row r="619" spans="1:17" x14ac:dyDescent="0.2">
      <c r="A619" s="14">
        <f t="shared" si="118"/>
        <v>40817</v>
      </c>
      <c r="B619" s="1">
        <f t="shared" si="121"/>
        <v>10</v>
      </c>
      <c r="F619" s="34">
        <v>4.2428571430000002</v>
      </c>
      <c r="G619" s="13">
        <f t="shared" si="111"/>
        <v>0</v>
      </c>
      <c r="H619" s="13">
        <f t="shared" si="112"/>
        <v>4.2428571430000002</v>
      </c>
      <c r="I619" s="16">
        <f t="shared" si="119"/>
        <v>4.2443300723908903</v>
      </c>
      <c r="J619" s="13">
        <f t="shared" si="113"/>
        <v>4.2399509341439972</v>
      </c>
      <c r="K619" s="13">
        <f t="shared" si="114"/>
        <v>4.3791382468931772E-3</v>
      </c>
      <c r="L619" s="13">
        <f t="shared" si="115"/>
        <v>0</v>
      </c>
      <c r="M619" s="13">
        <f t="shared" si="120"/>
        <v>1.0343584325316411E-3</v>
      </c>
      <c r="N619" s="13">
        <f t="shared" si="116"/>
        <v>6.4130222816961748E-4</v>
      </c>
      <c r="O619" s="13">
        <f t="shared" si="117"/>
        <v>6.4130222816961748E-4</v>
      </c>
      <c r="Q619">
        <v>21.49276798702579</v>
      </c>
    </row>
    <row r="620" spans="1:17" x14ac:dyDescent="0.2">
      <c r="A620" s="14">
        <f t="shared" si="118"/>
        <v>40848</v>
      </c>
      <c r="B620" s="1">
        <f t="shared" si="121"/>
        <v>11</v>
      </c>
      <c r="F620" s="34">
        <v>7.35</v>
      </c>
      <c r="G620" s="13">
        <f t="shared" si="111"/>
        <v>0</v>
      </c>
      <c r="H620" s="13">
        <f t="shared" si="112"/>
        <v>7.35</v>
      </c>
      <c r="I620" s="16">
        <f t="shared" si="119"/>
        <v>7.3543791382468928</v>
      </c>
      <c r="J620" s="13">
        <f t="shared" si="113"/>
        <v>7.3144645903591305</v>
      </c>
      <c r="K620" s="13">
        <f t="shared" si="114"/>
        <v>3.9914547887762275E-2</v>
      </c>
      <c r="L620" s="13">
        <f t="shared" si="115"/>
        <v>0</v>
      </c>
      <c r="M620" s="13">
        <f t="shared" si="120"/>
        <v>3.9305620436202364E-4</v>
      </c>
      <c r="N620" s="13">
        <f t="shared" si="116"/>
        <v>2.4369484670445465E-4</v>
      </c>
      <c r="O620" s="13">
        <f t="shared" si="117"/>
        <v>2.4369484670445465E-4</v>
      </c>
      <c r="Q620">
        <v>17.483628610360132</v>
      </c>
    </row>
    <row r="621" spans="1:17" x14ac:dyDescent="0.2">
      <c r="A621" s="14">
        <f t="shared" si="118"/>
        <v>40878</v>
      </c>
      <c r="B621" s="1">
        <f t="shared" si="121"/>
        <v>12</v>
      </c>
      <c r="F621" s="34">
        <v>117.45714289999999</v>
      </c>
      <c r="G621" s="13">
        <f t="shared" si="111"/>
        <v>10.077295941587357</v>
      </c>
      <c r="H621" s="13">
        <f t="shared" si="112"/>
        <v>107.37984695841264</v>
      </c>
      <c r="I621" s="16">
        <f t="shared" si="119"/>
        <v>107.4197615063004</v>
      </c>
      <c r="J621" s="13">
        <f t="shared" si="113"/>
        <v>42.690603887158062</v>
      </c>
      <c r="K621" s="13">
        <f t="shared" si="114"/>
        <v>64.729157619142342</v>
      </c>
      <c r="L621" s="13">
        <f t="shared" si="115"/>
        <v>53.98131798744533</v>
      </c>
      <c r="M621" s="13">
        <f t="shared" si="120"/>
        <v>53.981467348802987</v>
      </c>
      <c r="N621" s="13">
        <f t="shared" si="116"/>
        <v>33.468509756257852</v>
      </c>
      <c r="O621" s="13">
        <f t="shared" si="117"/>
        <v>43.545805697845211</v>
      </c>
      <c r="Q621">
        <v>11.52363089354839</v>
      </c>
    </row>
    <row r="622" spans="1:17" x14ac:dyDescent="0.2">
      <c r="A622" s="14">
        <f t="shared" si="118"/>
        <v>40909</v>
      </c>
      <c r="B622" s="1">
        <f t="shared" si="121"/>
        <v>1</v>
      </c>
      <c r="F622" s="34">
        <v>27.321428569999998</v>
      </c>
      <c r="G622" s="13">
        <f t="shared" si="111"/>
        <v>0</v>
      </c>
      <c r="H622" s="13">
        <f t="shared" si="112"/>
        <v>27.321428569999998</v>
      </c>
      <c r="I622" s="16">
        <f t="shared" si="119"/>
        <v>38.069268201697007</v>
      </c>
      <c r="J622" s="13">
        <f t="shared" si="113"/>
        <v>30.019528906954342</v>
      </c>
      <c r="K622" s="13">
        <f t="shared" si="114"/>
        <v>8.0497392947426647</v>
      </c>
      <c r="L622" s="13">
        <f t="shared" si="115"/>
        <v>0</v>
      </c>
      <c r="M622" s="13">
        <f t="shared" si="120"/>
        <v>20.512957592545135</v>
      </c>
      <c r="N622" s="13">
        <f t="shared" si="116"/>
        <v>12.718033707377984</v>
      </c>
      <c r="O622" s="13">
        <f t="shared" si="117"/>
        <v>12.718033707377984</v>
      </c>
      <c r="Q622">
        <v>12.232897988365959</v>
      </c>
    </row>
    <row r="623" spans="1:17" x14ac:dyDescent="0.2">
      <c r="A623" s="14">
        <f t="shared" si="118"/>
        <v>40940</v>
      </c>
      <c r="B623" s="1">
        <f t="shared" si="121"/>
        <v>2</v>
      </c>
      <c r="F623" s="34">
        <v>21.428571430000002</v>
      </c>
      <c r="G623" s="13">
        <f t="shared" si="111"/>
        <v>0</v>
      </c>
      <c r="H623" s="13">
        <f t="shared" si="112"/>
        <v>21.428571430000002</v>
      </c>
      <c r="I623" s="16">
        <f t="shared" si="119"/>
        <v>29.478310724742666</v>
      </c>
      <c r="J623" s="13">
        <f t="shared" si="113"/>
        <v>25.947240608758698</v>
      </c>
      <c r="K623" s="13">
        <f t="shared" si="114"/>
        <v>3.5310701159839688</v>
      </c>
      <c r="L623" s="13">
        <f t="shared" si="115"/>
        <v>0</v>
      </c>
      <c r="M623" s="13">
        <f t="shared" si="120"/>
        <v>7.794923885167151</v>
      </c>
      <c r="N623" s="13">
        <f t="shared" si="116"/>
        <v>4.8328528088036338</v>
      </c>
      <c r="O623" s="13">
        <f t="shared" si="117"/>
        <v>4.8328528088036338</v>
      </c>
      <c r="Q623">
        <v>13.886742748280049</v>
      </c>
    </row>
    <row r="624" spans="1:17" x14ac:dyDescent="0.2">
      <c r="A624" s="14">
        <f t="shared" si="118"/>
        <v>40969</v>
      </c>
      <c r="B624" s="1">
        <f t="shared" si="121"/>
        <v>3</v>
      </c>
      <c r="F624" s="34">
        <v>11.628571429999999</v>
      </c>
      <c r="G624" s="13">
        <f t="shared" si="111"/>
        <v>0</v>
      </c>
      <c r="H624" s="13">
        <f t="shared" si="112"/>
        <v>11.628571429999999</v>
      </c>
      <c r="I624" s="16">
        <f t="shared" si="119"/>
        <v>15.159641545983968</v>
      </c>
      <c r="J624" s="13">
        <f t="shared" si="113"/>
        <v>14.775609558007909</v>
      </c>
      <c r="K624" s="13">
        <f t="shared" si="114"/>
        <v>0.38403198797605853</v>
      </c>
      <c r="L624" s="13">
        <f t="shared" si="115"/>
        <v>0</v>
      </c>
      <c r="M624" s="13">
        <f t="shared" si="120"/>
        <v>2.9620710763635172</v>
      </c>
      <c r="N624" s="13">
        <f t="shared" si="116"/>
        <v>1.8364840673453806</v>
      </c>
      <c r="O624" s="13">
        <f t="shared" si="117"/>
        <v>1.8364840673453806</v>
      </c>
      <c r="Q624">
        <v>16.600667606915302</v>
      </c>
    </row>
    <row r="625" spans="1:17" x14ac:dyDescent="0.2">
      <c r="A625" s="14">
        <f t="shared" si="118"/>
        <v>41000</v>
      </c>
      <c r="B625" s="1">
        <f t="shared" si="121"/>
        <v>4</v>
      </c>
      <c r="F625" s="34">
        <v>51.15</v>
      </c>
      <c r="G625" s="13">
        <f t="shared" si="111"/>
        <v>2.6639713947659684</v>
      </c>
      <c r="H625" s="13">
        <f t="shared" si="112"/>
        <v>48.486028605234033</v>
      </c>
      <c r="I625" s="16">
        <f t="shared" si="119"/>
        <v>48.870060593210091</v>
      </c>
      <c r="J625" s="13">
        <f t="shared" si="113"/>
        <v>39.71686105396391</v>
      </c>
      <c r="K625" s="13">
        <f t="shared" si="114"/>
        <v>9.1531995392461809</v>
      </c>
      <c r="L625" s="13">
        <f t="shared" si="115"/>
        <v>0</v>
      </c>
      <c r="M625" s="13">
        <f t="shared" si="120"/>
        <v>1.1255870090181366</v>
      </c>
      <c r="N625" s="13">
        <f t="shared" si="116"/>
        <v>0.69786394559124465</v>
      </c>
      <c r="O625" s="13">
        <f t="shared" si="117"/>
        <v>3.3618353403572132</v>
      </c>
      <c r="Q625">
        <v>17.04531139248105</v>
      </c>
    </row>
    <row r="626" spans="1:17" x14ac:dyDescent="0.2">
      <c r="A626" s="14">
        <f t="shared" si="118"/>
        <v>41030</v>
      </c>
      <c r="B626" s="1">
        <f t="shared" si="121"/>
        <v>5</v>
      </c>
      <c r="F626" s="34">
        <v>8.9499999999999993</v>
      </c>
      <c r="G626" s="13">
        <f t="shared" si="111"/>
        <v>0</v>
      </c>
      <c r="H626" s="13">
        <f t="shared" si="112"/>
        <v>8.9499999999999993</v>
      </c>
      <c r="I626" s="16">
        <f t="shared" si="119"/>
        <v>18.10319953924618</v>
      </c>
      <c r="J626" s="13">
        <f t="shared" si="113"/>
        <v>17.695667915045888</v>
      </c>
      <c r="K626" s="13">
        <f t="shared" si="114"/>
        <v>0.40753162420029199</v>
      </c>
      <c r="L626" s="13">
        <f t="shared" si="115"/>
        <v>0</v>
      </c>
      <c r="M626" s="13">
        <f t="shared" si="120"/>
        <v>0.42772306342689193</v>
      </c>
      <c r="N626" s="13">
        <f t="shared" si="116"/>
        <v>0.26518829932467297</v>
      </c>
      <c r="O626" s="13">
        <f t="shared" si="117"/>
        <v>0.26518829932467297</v>
      </c>
      <c r="Q626">
        <v>19.978145884348461</v>
      </c>
    </row>
    <row r="627" spans="1:17" x14ac:dyDescent="0.2">
      <c r="A627" s="14">
        <f t="shared" si="118"/>
        <v>41061</v>
      </c>
      <c r="B627" s="1">
        <f t="shared" si="121"/>
        <v>6</v>
      </c>
      <c r="F627" s="34">
        <v>0.485714286</v>
      </c>
      <c r="G627" s="13">
        <f t="shared" si="111"/>
        <v>0</v>
      </c>
      <c r="H627" s="13">
        <f t="shared" si="112"/>
        <v>0.485714286</v>
      </c>
      <c r="I627" s="16">
        <f t="shared" si="119"/>
        <v>0.89324591020029198</v>
      </c>
      <c r="J627" s="13">
        <f t="shared" si="113"/>
        <v>0.89321028658390611</v>
      </c>
      <c r="K627" s="13">
        <f t="shared" si="114"/>
        <v>3.5623616385871415E-5</v>
      </c>
      <c r="L627" s="13">
        <f t="shared" si="115"/>
        <v>0</v>
      </c>
      <c r="M627" s="13">
        <f t="shared" si="120"/>
        <v>0.16253476410221895</v>
      </c>
      <c r="N627" s="13">
        <f t="shared" si="116"/>
        <v>0.10077155374337575</v>
      </c>
      <c r="O627" s="13">
        <f t="shared" si="117"/>
        <v>0.10077155374337575</v>
      </c>
      <c r="Q627">
        <v>22.467629338968209</v>
      </c>
    </row>
    <row r="628" spans="1:17" x14ac:dyDescent="0.2">
      <c r="A628" s="14">
        <f t="shared" si="118"/>
        <v>41091</v>
      </c>
      <c r="B628" s="1">
        <f t="shared" si="121"/>
        <v>7</v>
      </c>
      <c r="F628" s="34">
        <v>13.128571429999999</v>
      </c>
      <c r="G628" s="13">
        <f t="shared" si="111"/>
        <v>0</v>
      </c>
      <c r="H628" s="13">
        <f t="shared" si="112"/>
        <v>13.128571429999999</v>
      </c>
      <c r="I628" s="16">
        <f t="shared" si="119"/>
        <v>13.128607053616385</v>
      </c>
      <c r="J628" s="13">
        <f t="shared" si="113"/>
        <v>12.988619486750382</v>
      </c>
      <c r="K628" s="13">
        <f t="shared" si="114"/>
        <v>0.13998756686600267</v>
      </c>
      <c r="L628" s="13">
        <f t="shared" si="115"/>
        <v>0</v>
      </c>
      <c r="M628" s="13">
        <f t="shared" si="120"/>
        <v>6.1763210358843204E-2</v>
      </c>
      <c r="N628" s="13">
        <f t="shared" si="116"/>
        <v>3.829319042248279E-2</v>
      </c>
      <c r="O628" s="13">
        <f t="shared" si="117"/>
        <v>3.829319042248279E-2</v>
      </c>
      <c r="Q628">
        <v>20.845223000000011</v>
      </c>
    </row>
    <row r="629" spans="1:17" ht="13.5" customHeight="1" thickBot="1" x14ac:dyDescent="0.25">
      <c r="A629" s="14">
        <f t="shared" si="118"/>
        <v>41122</v>
      </c>
      <c r="B629" s="3">
        <f t="shared" si="121"/>
        <v>8</v>
      </c>
      <c r="F629" s="34">
        <v>0.485714286</v>
      </c>
      <c r="G629" s="13">
        <f t="shared" si="111"/>
        <v>0</v>
      </c>
      <c r="H629" s="13">
        <f t="shared" si="112"/>
        <v>0.485714286</v>
      </c>
      <c r="I629" s="16">
        <f t="shared" si="119"/>
        <v>0.62570185286600266</v>
      </c>
      <c r="J629" s="13">
        <f t="shared" si="113"/>
        <v>0.62568928152688874</v>
      </c>
      <c r="K629" s="13">
        <f t="shared" si="114"/>
        <v>1.2571339113920388E-5</v>
      </c>
      <c r="L629" s="13">
        <f t="shared" si="115"/>
        <v>0</v>
      </c>
      <c r="M629" s="13">
        <f t="shared" si="120"/>
        <v>2.3470019936360415E-2</v>
      </c>
      <c r="N629" s="13">
        <f t="shared" si="116"/>
        <v>1.4551412360543458E-2</v>
      </c>
      <c r="O629" s="13">
        <f t="shared" si="117"/>
        <v>1.4551412360543458E-2</v>
      </c>
      <c r="Q629">
        <v>22.28083069434059</v>
      </c>
    </row>
    <row r="630" spans="1:17" x14ac:dyDescent="0.2">
      <c r="A630" s="14">
        <f t="shared" si="118"/>
        <v>41153</v>
      </c>
      <c r="B630" s="1">
        <f t="shared" si="121"/>
        <v>9</v>
      </c>
      <c r="F630" s="34">
        <v>0.485714286</v>
      </c>
      <c r="G630" s="13">
        <f t="shared" si="111"/>
        <v>0</v>
      </c>
      <c r="H630" s="13">
        <f t="shared" si="112"/>
        <v>0.485714286</v>
      </c>
      <c r="I630" s="16">
        <f t="shared" si="119"/>
        <v>0.48572685733911392</v>
      </c>
      <c r="J630" s="13">
        <f t="shared" si="113"/>
        <v>0.48572087921498863</v>
      </c>
      <c r="K630" s="13">
        <f t="shared" si="114"/>
        <v>5.9781241252832018E-6</v>
      </c>
      <c r="L630" s="13">
        <f t="shared" si="115"/>
        <v>0</v>
      </c>
      <c r="M630" s="13">
        <f t="shared" si="120"/>
        <v>8.9186075758169569E-3</v>
      </c>
      <c r="N630" s="13">
        <f t="shared" si="116"/>
        <v>5.5295366970065131E-3</v>
      </c>
      <c r="O630" s="13">
        <f t="shared" si="117"/>
        <v>5.5295366970065131E-3</v>
      </c>
      <c r="Q630">
        <v>22.164901587968469</v>
      </c>
    </row>
    <row r="631" spans="1:17" x14ac:dyDescent="0.2">
      <c r="A631" s="14">
        <f t="shared" si="118"/>
        <v>41183</v>
      </c>
      <c r="B631" s="1">
        <f t="shared" si="121"/>
        <v>10</v>
      </c>
      <c r="F631" s="34">
        <v>0.485714286</v>
      </c>
      <c r="G631" s="13">
        <f t="shared" si="111"/>
        <v>0</v>
      </c>
      <c r="H631" s="13">
        <f t="shared" si="112"/>
        <v>0.485714286</v>
      </c>
      <c r="I631" s="16">
        <f t="shared" si="119"/>
        <v>0.48572026412412528</v>
      </c>
      <c r="J631" s="13">
        <f t="shared" si="113"/>
        <v>0.48571324556245749</v>
      </c>
      <c r="K631" s="13">
        <f t="shared" si="114"/>
        <v>7.0185616677931328E-6</v>
      </c>
      <c r="L631" s="13">
        <f t="shared" si="115"/>
        <v>0</v>
      </c>
      <c r="M631" s="13">
        <f t="shared" si="120"/>
        <v>3.3890708788104438E-3</v>
      </c>
      <c r="N631" s="13">
        <f t="shared" si="116"/>
        <v>2.1012239448624753E-3</v>
      </c>
      <c r="O631" s="13">
        <f t="shared" si="117"/>
        <v>2.1012239448624753E-3</v>
      </c>
      <c r="Q631">
        <v>21.029441398442341</v>
      </c>
    </row>
    <row r="632" spans="1:17" x14ac:dyDescent="0.2">
      <c r="A632" s="14">
        <f t="shared" si="118"/>
        <v>41214</v>
      </c>
      <c r="B632" s="1">
        <f t="shared" si="121"/>
        <v>11</v>
      </c>
      <c r="F632" s="34">
        <v>17.257142859999998</v>
      </c>
      <c r="G632" s="13">
        <f t="shared" si="111"/>
        <v>0</v>
      </c>
      <c r="H632" s="13">
        <f t="shared" si="112"/>
        <v>17.257142859999998</v>
      </c>
      <c r="I632" s="16">
        <f t="shared" si="119"/>
        <v>17.257149878561666</v>
      </c>
      <c r="J632" s="13">
        <f t="shared" si="113"/>
        <v>16.666912362669283</v>
      </c>
      <c r="K632" s="13">
        <f t="shared" si="114"/>
        <v>0.59023751589238316</v>
      </c>
      <c r="L632" s="13">
        <f t="shared" si="115"/>
        <v>0</v>
      </c>
      <c r="M632" s="13">
        <f t="shared" si="120"/>
        <v>1.2878469339479685E-3</v>
      </c>
      <c r="N632" s="13">
        <f t="shared" si="116"/>
        <v>7.9846509904774043E-4</v>
      </c>
      <c r="O632" s="13">
        <f t="shared" si="117"/>
        <v>7.9846509904774043E-4</v>
      </c>
      <c r="Q632">
        <v>16.210392586181161</v>
      </c>
    </row>
    <row r="633" spans="1:17" x14ac:dyDescent="0.2">
      <c r="A633" s="14">
        <f t="shared" si="118"/>
        <v>41244</v>
      </c>
      <c r="B633" s="1">
        <f t="shared" si="121"/>
        <v>12</v>
      </c>
      <c r="F633" s="34">
        <v>103.4285714</v>
      </c>
      <c r="G633" s="13">
        <f t="shared" si="111"/>
        <v>8.5088623021733909</v>
      </c>
      <c r="H633" s="13">
        <f t="shared" si="112"/>
        <v>94.919709097826598</v>
      </c>
      <c r="I633" s="16">
        <f t="shared" si="119"/>
        <v>95.509946613718981</v>
      </c>
      <c r="J633" s="13">
        <f t="shared" si="113"/>
        <v>45.02074798574403</v>
      </c>
      <c r="K633" s="13">
        <f t="shared" si="114"/>
        <v>50.48919862797495</v>
      </c>
      <c r="L633" s="13">
        <f t="shared" si="115"/>
        <v>39.636655670191303</v>
      </c>
      <c r="M633" s="13">
        <f t="shared" si="120"/>
        <v>39.637145052026206</v>
      </c>
      <c r="N633" s="13">
        <f t="shared" si="116"/>
        <v>24.575029932256246</v>
      </c>
      <c r="O633" s="13">
        <f t="shared" si="117"/>
        <v>33.083892234429641</v>
      </c>
      <c r="Q633">
        <v>12.888363817044681</v>
      </c>
    </row>
    <row r="634" spans="1:17" x14ac:dyDescent="0.2">
      <c r="A634" s="14">
        <f t="shared" si="118"/>
        <v>41275</v>
      </c>
      <c r="B634" s="1">
        <f t="shared" si="121"/>
        <v>1</v>
      </c>
      <c r="F634" s="34">
        <v>157.8071429</v>
      </c>
      <c r="G634" s="13">
        <f t="shared" si="111"/>
        <v>14.588539110598083</v>
      </c>
      <c r="H634" s="13">
        <f t="shared" si="112"/>
        <v>143.21860378940193</v>
      </c>
      <c r="I634" s="16">
        <f t="shared" si="119"/>
        <v>154.07114674718559</v>
      </c>
      <c r="J634" s="13">
        <f t="shared" si="113"/>
        <v>47.761112069697809</v>
      </c>
      <c r="K634" s="13">
        <f t="shared" si="114"/>
        <v>106.31003467748778</v>
      </c>
      <c r="L634" s="13">
        <f t="shared" si="115"/>
        <v>95.867930205021821</v>
      </c>
      <c r="M634" s="13">
        <f t="shared" si="120"/>
        <v>110.93004532479178</v>
      </c>
      <c r="N634" s="13">
        <f t="shared" si="116"/>
        <v>68.776628101370903</v>
      </c>
      <c r="O634" s="13">
        <f t="shared" si="117"/>
        <v>83.365167211968981</v>
      </c>
      <c r="Q634">
        <v>12.65387789354839</v>
      </c>
    </row>
    <row r="635" spans="1:17" x14ac:dyDescent="0.2">
      <c r="A635" s="14">
        <f t="shared" si="118"/>
        <v>41306</v>
      </c>
      <c r="B635" s="1">
        <f t="shared" si="121"/>
        <v>2</v>
      </c>
      <c r="F635" s="34">
        <v>43.75</v>
      </c>
      <c r="G635" s="13">
        <f t="shared" si="111"/>
        <v>1.8366306401022914</v>
      </c>
      <c r="H635" s="13">
        <f t="shared" si="112"/>
        <v>41.913369359897708</v>
      </c>
      <c r="I635" s="16">
        <f t="shared" si="119"/>
        <v>52.355473832363657</v>
      </c>
      <c r="J635" s="13">
        <f t="shared" si="113"/>
        <v>36.066743652847506</v>
      </c>
      <c r="K635" s="13">
        <f t="shared" si="114"/>
        <v>16.288730179516151</v>
      </c>
      <c r="L635" s="13">
        <f t="shared" si="115"/>
        <v>5.1847186042669637</v>
      </c>
      <c r="M635" s="13">
        <f t="shared" si="120"/>
        <v>47.338135827687836</v>
      </c>
      <c r="N635" s="13">
        <f t="shared" si="116"/>
        <v>29.349644213166457</v>
      </c>
      <c r="O635" s="13">
        <f t="shared" si="117"/>
        <v>31.186274853268749</v>
      </c>
      <c r="Q635">
        <v>12.51325826299253</v>
      </c>
    </row>
    <row r="636" spans="1:17" x14ac:dyDescent="0.2">
      <c r="A636" s="14">
        <f t="shared" si="118"/>
        <v>41334</v>
      </c>
      <c r="B636" s="1">
        <f t="shared" si="121"/>
        <v>3</v>
      </c>
      <c r="F636" s="34">
        <v>53.56428571</v>
      </c>
      <c r="G636" s="13">
        <f t="shared" si="111"/>
        <v>2.9338953084531485</v>
      </c>
      <c r="H636" s="13">
        <f t="shared" si="112"/>
        <v>50.630390401546855</v>
      </c>
      <c r="I636" s="16">
        <f t="shared" si="119"/>
        <v>61.734401976796036</v>
      </c>
      <c r="J636" s="13">
        <f t="shared" si="113"/>
        <v>43.081185148830066</v>
      </c>
      <c r="K636" s="13">
        <f t="shared" si="114"/>
        <v>18.65321682796597</v>
      </c>
      <c r="L636" s="13">
        <f t="shared" si="115"/>
        <v>7.5665908095666108</v>
      </c>
      <c r="M636" s="13">
        <f t="shared" si="120"/>
        <v>25.555082424087992</v>
      </c>
      <c r="N636" s="13">
        <f t="shared" si="116"/>
        <v>15.844151102934555</v>
      </c>
      <c r="O636" s="13">
        <f t="shared" si="117"/>
        <v>18.778046411387702</v>
      </c>
      <c r="Q636">
        <v>15.261449333017991</v>
      </c>
    </row>
    <row r="637" spans="1:17" x14ac:dyDescent="0.2">
      <c r="A637" s="14">
        <f t="shared" si="118"/>
        <v>41365</v>
      </c>
      <c r="B637" s="1">
        <f t="shared" si="121"/>
        <v>4</v>
      </c>
      <c r="F637" s="34">
        <v>9.8428571429999998</v>
      </c>
      <c r="G637" s="13">
        <f t="shared" si="111"/>
        <v>0</v>
      </c>
      <c r="H637" s="13">
        <f t="shared" si="112"/>
        <v>9.8428571429999998</v>
      </c>
      <c r="I637" s="16">
        <f t="shared" si="119"/>
        <v>20.929483161399361</v>
      </c>
      <c r="J637" s="13">
        <f t="shared" si="113"/>
        <v>20.020611976025876</v>
      </c>
      <c r="K637" s="13">
        <f t="shared" si="114"/>
        <v>0.90887118537348499</v>
      </c>
      <c r="L637" s="13">
        <f t="shared" si="115"/>
        <v>0</v>
      </c>
      <c r="M637" s="13">
        <f t="shared" si="120"/>
        <v>9.7109313211534367</v>
      </c>
      <c r="N637" s="13">
        <f t="shared" si="116"/>
        <v>6.0207774191151309</v>
      </c>
      <c r="O637" s="13">
        <f t="shared" si="117"/>
        <v>6.0207774191151309</v>
      </c>
      <c r="Q637">
        <v>17.153525074324691</v>
      </c>
    </row>
    <row r="638" spans="1:17" x14ac:dyDescent="0.2">
      <c r="A638" s="14">
        <f t="shared" si="118"/>
        <v>41395</v>
      </c>
      <c r="B638" s="1">
        <f t="shared" si="121"/>
        <v>5</v>
      </c>
      <c r="F638" s="34">
        <v>6.378571429</v>
      </c>
      <c r="G638" s="13">
        <f t="shared" si="111"/>
        <v>0</v>
      </c>
      <c r="H638" s="13">
        <f t="shared" si="112"/>
        <v>6.378571429</v>
      </c>
      <c r="I638" s="16">
        <f t="shared" si="119"/>
        <v>7.287442614373485</v>
      </c>
      <c r="J638" s="13">
        <f t="shared" si="113"/>
        <v>7.2622098788774245</v>
      </c>
      <c r="K638" s="13">
        <f t="shared" si="114"/>
        <v>2.5232735496060421E-2</v>
      </c>
      <c r="L638" s="13">
        <f t="shared" si="115"/>
        <v>0</v>
      </c>
      <c r="M638" s="13">
        <f t="shared" si="120"/>
        <v>3.6901539020383058</v>
      </c>
      <c r="N638" s="13">
        <f t="shared" si="116"/>
        <v>2.2878954192637497</v>
      </c>
      <c r="O638" s="13">
        <f t="shared" si="117"/>
        <v>2.2878954192637497</v>
      </c>
      <c r="Q638">
        <v>20.551273054289151</v>
      </c>
    </row>
    <row r="639" spans="1:17" x14ac:dyDescent="0.2">
      <c r="A639" s="14">
        <f t="shared" si="118"/>
        <v>41426</v>
      </c>
      <c r="B639" s="1">
        <f t="shared" si="121"/>
        <v>6</v>
      </c>
      <c r="F639" s="34">
        <v>0.485714286</v>
      </c>
      <c r="G639" s="13">
        <f t="shared" si="111"/>
        <v>0</v>
      </c>
      <c r="H639" s="13">
        <f t="shared" si="112"/>
        <v>0.485714286</v>
      </c>
      <c r="I639" s="16">
        <f t="shared" si="119"/>
        <v>0.51094702149606042</v>
      </c>
      <c r="J639" s="13">
        <f t="shared" si="113"/>
        <v>0.51093881266848007</v>
      </c>
      <c r="K639" s="13">
        <f t="shared" si="114"/>
        <v>8.2088275803471333E-6</v>
      </c>
      <c r="L639" s="13">
        <f t="shared" si="115"/>
        <v>0</v>
      </c>
      <c r="M639" s="13">
        <f t="shared" si="120"/>
        <v>1.4022584827745561</v>
      </c>
      <c r="N639" s="13">
        <f t="shared" si="116"/>
        <v>0.8694002593202248</v>
      </c>
      <c r="O639" s="13">
        <f t="shared" si="117"/>
        <v>0.8694002593202248</v>
      </c>
      <c r="Q639">
        <v>20.995843211500141</v>
      </c>
    </row>
    <row r="640" spans="1:17" x14ac:dyDescent="0.2">
      <c r="A640" s="14">
        <f t="shared" si="118"/>
        <v>41456</v>
      </c>
      <c r="B640" s="1">
        <f t="shared" si="121"/>
        <v>7</v>
      </c>
      <c r="F640" s="34">
        <v>0.79285714299999999</v>
      </c>
      <c r="G640" s="13">
        <f t="shared" si="111"/>
        <v>0</v>
      </c>
      <c r="H640" s="13">
        <f t="shared" si="112"/>
        <v>0.79285714299999999</v>
      </c>
      <c r="I640" s="16">
        <f t="shared" si="119"/>
        <v>0.79286535182758033</v>
      </c>
      <c r="J640" s="13">
        <f t="shared" si="113"/>
        <v>0.79284448976336663</v>
      </c>
      <c r="K640" s="13">
        <f t="shared" si="114"/>
        <v>2.0862064213700293E-5</v>
      </c>
      <c r="L640" s="13">
        <f t="shared" si="115"/>
        <v>0</v>
      </c>
      <c r="M640" s="13">
        <f t="shared" si="120"/>
        <v>0.53285822345433131</v>
      </c>
      <c r="N640" s="13">
        <f t="shared" si="116"/>
        <v>0.33037209854168542</v>
      </c>
      <c r="O640" s="13">
        <f t="shared" si="117"/>
        <v>0.33037209854168542</v>
      </c>
      <c r="Q640">
        <v>23.729649853183751</v>
      </c>
    </row>
    <row r="641" spans="1:17" ht="13.5" customHeight="1" thickBot="1" x14ac:dyDescent="0.25">
      <c r="A641" s="14">
        <f t="shared" si="118"/>
        <v>41487</v>
      </c>
      <c r="B641" s="3">
        <f t="shared" si="121"/>
        <v>8</v>
      </c>
      <c r="F641" s="34">
        <v>14.21428571</v>
      </c>
      <c r="G641" s="13">
        <f t="shared" si="111"/>
        <v>0</v>
      </c>
      <c r="H641" s="13">
        <f t="shared" si="112"/>
        <v>14.21428571</v>
      </c>
      <c r="I641" s="16">
        <f t="shared" si="119"/>
        <v>14.214306572064213</v>
      </c>
      <c r="J641" s="13">
        <f t="shared" si="113"/>
        <v>14.083326556592663</v>
      </c>
      <c r="K641" s="13">
        <f t="shared" si="114"/>
        <v>0.13098001547155036</v>
      </c>
      <c r="L641" s="13">
        <f t="shared" si="115"/>
        <v>0</v>
      </c>
      <c r="M641" s="13">
        <f t="shared" si="120"/>
        <v>0.20248612491264589</v>
      </c>
      <c r="N641" s="13">
        <f t="shared" si="116"/>
        <v>0.12554139744584045</v>
      </c>
      <c r="O641" s="13">
        <f t="shared" si="117"/>
        <v>0.12554139744584045</v>
      </c>
      <c r="Q641">
        <v>23.020022000000012</v>
      </c>
    </row>
    <row r="642" spans="1:17" x14ac:dyDescent="0.2">
      <c r="A642" s="14">
        <f t="shared" si="118"/>
        <v>41518</v>
      </c>
      <c r="B642" s="1">
        <f t="shared" si="121"/>
        <v>9</v>
      </c>
      <c r="F642" s="34">
        <v>0.485714286</v>
      </c>
      <c r="G642" s="13">
        <f t="shared" si="111"/>
        <v>0</v>
      </c>
      <c r="H642" s="13">
        <f t="shared" si="112"/>
        <v>0.485714286</v>
      </c>
      <c r="I642" s="16">
        <f t="shared" si="119"/>
        <v>0.61669430147155035</v>
      </c>
      <c r="J642" s="13">
        <f t="shared" si="113"/>
        <v>0.61668302470768854</v>
      </c>
      <c r="K642" s="13">
        <f t="shared" si="114"/>
        <v>1.1276763861811645E-5</v>
      </c>
      <c r="L642" s="13">
        <f t="shared" si="115"/>
        <v>0</v>
      </c>
      <c r="M642" s="13">
        <f t="shared" si="120"/>
        <v>7.6944727466805446E-2</v>
      </c>
      <c r="N642" s="13">
        <f t="shared" si="116"/>
        <v>4.7705731029419378E-2</v>
      </c>
      <c r="O642" s="13">
        <f t="shared" si="117"/>
        <v>4.7705731029419378E-2</v>
      </c>
      <c r="Q642">
        <v>22.743194061431719</v>
      </c>
    </row>
    <row r="643" spans="1:17" x14ac:dyDescent="0.2">
      <c r="A643" s="14">
        <f t="shared" si="118"/>
        <v>41548</v>
      </c>
      <c r="B643" s="1">
        <f t="shared" si="121"/>
        <v>10</v>
      </c>
      <c r="F643" s="34">
        <v>0.485714286</v>
      </c>
      <c r="G643" s="13">
        <f t="shared" si="111"/>
        <v>0</v>
      </c>
      <c r="H643" s="13">
        <f t="shared" si="112"/>
        <v>0.485714286</v>
      </c>
      <c r="I643" s="16">
        <f t="shared" si="119"/>
        <v>0.48572556276386181</v>
      </c>
      <c r="J643" s="13">
        <f t="shared" si="113"/>
        <v>0.48571858842017895</v>
      </c>
      <c r="K643" s="13">
        <f t="shared" si="114"/>
        <v>6.9743436828528793E-6</v>
      </c>
      <c r="L643" s="13">
        <f t="shared" si="115"/>
        <v>0</v>
      </c>
      <c r="M643" s="13">
        <f t="shared" si="120"/>
        <v>2.9238996437386068E-2</v>
      </c>
      <c r="N643" s="13">
        <f t="shared" si="116"/>
        <v>1.812817779117936E-2</v>
      </c>
      <c r="O643" s="13">
        <f t="shared" si="117"/>
        <v>1.812817779117936E-2</v>
      </c>
      <c r="Q643">
        <v>21.07433236384885</v>
      </c>
    </row>
    <row r="644" spans="1:17" x14ac:dyDescent="0.2">
      <c r="A644" s="14">
        <f t="shared" si="118"/>
        <v>41579</v>
      </c>
      <c r="B644" s="1">
        <f t="shared" si="121"/>
        <v>11</v>
      </c>
      <c r="F644" s="34">
        <v>22.728571429999999</v>
      </c>
      <c r="G644" s="13">
        <f t="shared" si="111"/>
        <v>0</v>
      </c>
      <c r="H644" s="13">
        <f t="shared" si="112"/>
        <v>22.728571429999999</v>
      </c>
      <c r="I644" s="16">
        <f t="shared" si="119"/>
        <v>22.728578404343683</v>
      </c>
      <c r="J644" s="13">
        <f t="shared" si="113"/>
        <v>21.613182266972828</v>
      </c>
      <c r="K644" s="13">
        <f t="shared" si="114"/>
        <v>1.1153961373708547</v>
      </c>
      <c r="L644" s="13">
        <f t="shared" si="115"/>
        <v>0</v>
      </c>
      <c r="M644" s="13">
        <f t="shared" si="120"/>
        <v>1.1110818646206708E-2</v>
      </c>
      <c r="N644" s="13">
        <f t="shared" si="116"/>
        <v>6.888707560648159E-3</v>
      </c>
      <c r="O644" s="13">
        <f t="shared" si="117"/>
        <v>6.888707560648159E-3</v>
      </c>
      <c r="Q644">
        <v>17.392386932148931</v>
      </c>
    </row>
    <row r="645" spans="1:17" x14ac:dyDescent="0.2">
      <c r="A645" s="14">
        <f t="shared" si="118"/>
        <v>41609</v>
      </c>
      <c r="B645" s="1">
        <f t="shared" si="121"/>
        <v>12</v>
      </c>
      <c r="F645" s="34">
        <v>5.8428571429999998</v>
      </c>
      <c r="G645" s="13">
        <f t="shared" si="111"/>
        <v>0</v>
      </c>
      <c r="H645" s="13">
        <f t="shared" si="112"/>
        <v>5.8428571429999998</v>
      </c>
      <c r="I645" s="16">
        <f t="shared" si="119"/>
        <v>6.9582532803708546</v>
      </c>
      <c r="J645" s="13">
        <f t="shared" si="113"/>
        <v>6.9094841697095886</v>
      </c>
      <c r="K645" s="13">
        <f t="shared" si="114"/>
        <v>4.8769110661265991E-2</v>
      </c>
      <c r="L645" s="13">
        <f t="shared" si="115"/>
        <v>0</v>
      </c>
      <c r="M645" s="13">
        <f t="shared" si="120"/>
        <v>4.2221110855585487E-3</v>
      </c>
      <c r="N645" s="13">
        <f t="shared" si="116"/>
        <v>2.6177088730463E-3</v>
      </c>
      <c r="O645" s="13">
        <f t="shared" si="117"/>
        <v>2.6177088730463E-3</v>
      </c>
      <c r="Q645">
        <v>14.85305826740294</v>
      </c>
    </row>
    <row r="646" spans="1:17" x14ac:dyDescent="0.2">
      <c r="A646" s="14">
        <f t="shared" si="118"/>
        <v>41640</v>
      </c>
      <c r="B646" s="1">
        <f t="shared" si="121"/>
        <v>1</v>
      </c>
      <c r="F646" s="34">
        <v>11.16428571</v>
      </c>
      <c r="G646" s="13">
        <f t="shared" ref="G646:G709" si="122">IF((F646-$J$2)&gt;0,$I$2*(F646-$J$2),0)</f>
        <v>0</v>
      </c>
      <c r="H646" s="13">
        <f t="shared" ref="H646:H709" si="123">F646-G646</f>
        <v>11.16428571</v>
      </c>
      <c r="I646" s="16">
        <f t="shared" si="119"/>
        <v>11.213054820661267</v>
      </c>
      <c r="J646" s="13">
        <f t="shared" ref="J646:J709" si="124">I646/SQRT(1+(I646/($K$2*(300+(25*Q646)+0.05*(Q646)^3)))^2)</f>
        <v>10.967102550226345</v>
      </c>
      <c r="K646" s="13">
        <f t="shared" ref="K646:K709" si="125">I646-J646</f>
        <v>0.24595227043492152</v>
      </c>
      <c r="L646" s="13">
        <f t="shared" ref="L646:L709" si="126">IF(K646&gt;$N$2,(K646-$N$2)/$L$2,0)</f>
        <v>0</v>
      </c>
      <c r="M646" s="13">
        <f t="shared" si="120"/>
        <v>1.6044022125122487E-3</v>
      </c>
      <c r="N646" s="13">
        <f t="shared" ref="N646:N709" si="127">$M$2*M646</f>
        <v>9.9472937175759408E-4</v>
      </c>
      <c r="O646" s="13">
        <f t="shared" ref="O646:O709" si="128">N646+G646</f>
        <v>9.9472937175759408E-4</v>
      </c>
      <c r="Q646">
        <v>13.339290969210889</v>
      </c>
    </row>
    <row r="647" spans="1:17" x14ac:dyDescent="0.2">
      <c r="A647" s="14">
        <f t="shared" ref="A647:A710" si="129">EDATE(A646,1)</f>
        <v>41671</v>
      </c>
      <c r="B647" s="1">
        <f t="shared" si="121"/>
        <v>2</v>
      </c>
      <c r="F647" s="34">
        <v>74.47142857</v>
      </c>
      <c r="G647" s="13">
        <f t="shared" si="122"/>
        <v>5.2713725181360829</v>
      </c>
      <c r="H647" s="13">
        <f t="shared" si="123"/>
        <v>69.200056051863925</v>
      </c>
      <c r="I647" s="16">
        <f t="shared" ref="I647:I710" si="130">H647+K646-L646</f>
        <v>69.446008322298852</v>
      </c>
      <c r="J647" s="13">
        <f t="shared" si="124"/>
        <v>43.868252552645082</v>
      </c>
      <c r="K647" s="13">
        <f t="shared" si="125"/>
        <v>25.57775576965377</v>
      </c>
      <c r="L647" s="13">
        <f t="shared" si="126"/>
        <v>14.542044382347159</v>
      </c>
      <c r="M647" s="13">
        <f t="shared" ref="M647:M710" si="131">L647+M646-N646</f>
        <v>14.542654055187914</v>
      </c>
      <c r="N647" s="13">
        <f t="shared" si="127"/>
        <v>9.0164455142165068</v>
      </c>
      <c r="O647" s="13">
        <f t="shared" si="128"/>
        <v>14.28781803235259</v>
      </c>
      <c r="Q647">
        <v>14.383955249906419</v>
      </c>
    </row>
    <row r="648" spans="1:17" x14ac:dyDescent="0.2">
      <c r="A648" s="14">
        <f t="shared" si="129"/>
        <v>41699</v>
      </c>
      <c r="B648" s="1">
        <f t="shared" si="121"/>
        <v>3</v>
      </c>
      <c r="F648" s="34">
        <v>68.757142860000002</v>
      </c>
      <c r="G648" s="13">
        <f t="shared" si="122"/>
        <v>4.6324993489907769</v>
      </c>
      <c r="H648" s="13">
        <f t="shared" si="123"/>
        <v>64.124643511009225</v>
      </c>
      <c r="I648" s="16">
        <f t="shared" si="130"/>
        <v>75.160354898315845</v>
      </c>
      <c r="J648" s="13">
        <f t="shared" si="124"/>
        <v>43.688495981257851</v>
      </c>
      <c r="K648" s="13">
        <f t="shared" si="125"/>
        <v>31.471858917057993</v>
      </c>
      <c r="L648" s="13">
        <f t="shared" si="126"/>
        <v>20.479485590220079</v>
      </c>
      <c r="M648" s="13">
        <f t="shared" si="131"/>
        <v>26.005694131191483</v>
      </c>
      <c r="N648" s="13">
        <f t="shared" si="127"/>
        <v>16.12353036133872</v>
      </c>
      <c r="O648" s="13">
        <f t="shared" si="128"/>
        <v>20.756029710329496</v>
      </c>
      <c r="Q648">
        <v>13.62337389354839</v>
      </c>
    </row>
    <row r="649" spans="1:17" x14ac:dyDescent="0.2">
      <c r="A649" s="14">
        <f t="shared" si="129"/>
        <v>41730</v>
      </c>
      <c r="B649" s="1">
        <f t="shared" si="121"/>
        <v>4</v>
      </c>
      <c r="F649" s="34">
        <v>10.49285714</v>
      </c>
      <c r="G649" s="13">
        <f t="shared" si="122"/>
        <v>0</v>
      </c>
      <c r="H649" s="13">
        <f t="shared" si="123"/>
        <v>10.49285714</v>
      </c>
      <c r="I649" s="16">
        <f t="shared" si="130"/>
        <v>21.485230466837912</v>
      </c>
      <c r="J649" s="13">
        <f t="shared" si="124"/>
        <v>20.551701423901211</v>
      </c>
      <c r="K649" s="13">
        <f t="shared" si="125"/>
        <v>0.93352904293670136</v>
      </c>
      <c r="L649" s="13">
        <f t="shared" si="126"/>
        <v>0</v>
      </c>
      <c r="M649" s="13">
        <f t="shared" si="131"/>
        <v>9.8821637698527631</v>
      </c>
      <c r="N649" s="13">
        <f t="shared" si="127"/>
        <v>6.1269415373087135</v>
      </c>
      <c r="O649" s="13">
        <f t="shared" si="128"/>
        <v>6.1269415373087135</v>
      </c>
      <c r="Q649">
        <v>17.520944235841469</v>
      </c>
    </row>
    <row r="650" spans="1:17" x14ac:dyDescent="0.2">
      <c r="A650" s="14">
        <f t="shared" si="129"/>
        <v>41760</v>
      </c>
      <c r="B650" s="1">
        <f t="shared" si="121"/>
        <v>5</v>
      </c>
      <c r="F650" s="34">
        <v>9.3428571429999998</v>
      </c>
      <c r="G650" s="13">
        <f t="shared" si="122"/>
        <v>0</v>
      </c>
      <c r="H650" s="13">
        <f t="shared" si="123"/>
        <v>9.3428571429999998</v>
      </c>
      <c r="I650" s="16">
        <f t="shared" si="130"/>
        <v>10.276386185936701</v>
      </c>
      <c r="J650" s="13">
        <f t="shared" si="124"/>
        <v>10.189505304816374</v>
      </c>
      <c r="K650" s="13">
        <f t="shared" si="125"/>
        <v>8.6880881120327658E-2</v>
      </c>
      <c r="L650" s="13">
        <f t="shared" si="126"/>
        <v>0</v>
      </c>
      <c r="M650" s="13">
        <f t="shared" si="131"/>
        <v>3.7552222325440496</v>
      </c>
      <c r="N650" s="13">
        <f t="shared" si="127"/>
        <v>2.3282377841773108</v>
      </c>
      <c r="O650" s="13">
        <f t="shared" si="128"/>
        <v>2.3282377841773108</v>
      </c>
      <c r="Q650">
        <v>19.048641363083419</v>
      </c>
    </row>
    <row r="651" spans="1:17" x14ac:dyDescent="0.2">
      <c r="A651" s="14">
        <f t="shared" si="129"/>
        <v>41791</v>
      </c>
      <c r="B651" s="1">
        <f t="shared" si="121"/>
        <v>6</v>
      </c>
      <c r="F651" s="34">
        <v>1.5142857139999999</v>
      </c>
      <c r="G651" s="13">
        <f t="shared" si="122"/>
        <v>0</v>
      </c>
      <c r="H651" s="13">
        <f t="shared" si="123"/>
        <v>1.5142857139999999</v>
      </c>
      <c r="I651" s="16">
        <f t="shared" si="130"/>
        <v>1.6011665951203276</v>
      </c>
      <c r="J651" s="13">
        <f t="shared" si="124"/>
        <v>1.6009816653961559</v>
      </c>
      <c r="K651" s="13">
        <f t="shared" si="125"/>
        <v>1.8492972417161191E-4</v>
      </c>
      <c r="L651" s="13">
        <f t="shared" si="126"/>
        <v>0</v>
      </c>
      <c r="M651" s="13">
        <f t="shared" si="131"/>
        <v>1.4269844483667389</v>
      </c>
      <c r="N651" s="13">
        <f t="shared" si="127"/>
        <v>0.88473035798737809</v>
      </c>
      <c r="O651" s="13">
        <f t="shared" si="128"/>
        <v>0.88473035798737809</v>
      </c>
      <c r="Q651">
        <v>23.20489587172337</v>
      </c>
    </row>
    <row r="652" spans="1:17" x14ac:dyDescent="0.2">
      <c r="A652" s="14">
        <f t="shared" si="129"/>
        <v>41821</v>
      </c>
      <c r="B652" s="1">
        <f t="shared" si="121"/>
        <v>7</v>
      </c>
      <c r="F652" s="34">
        <v>3.6785714289999998</v>
      </c>
      <c r="G652" s="13">
        <f t="shared" si="122"/>
        <v>0</v>
      </c>
      <c r="H652" s="13">
        <f t="shared" si="123"/>
        <v>3.6785714289999998</v>
      </c>
      <c r="I652" s="16">
        <f t="shared" si="130"/>
        <v>3.6787563587241712</v>
      </c>
      <c r="J652" s="13">
        <f t="shared" si="124"/>
        <v>3.6770996560552858</v>
      </c>
      <c r="K652" s="13">
        <f t="shared" si="125"/>
        <v>1.6567026688854014E-3</v>
      </c>
      <c r="L652" s="13">
        <f t="shared" si="126"/>
        <v>0</v>
      </c>
      <c r="M652" s="13">
        <f t="shared" si="131"/>
        <v>0.54225409037936079</v>
      </c>
      <c r="N652" s="13">
        <f t="shared" si="127"/>
        <v>0.33619753603520369</v>
      </c>
      <c r="O652" s="13">
        <f t="shared" si="128"/>
        <v>0.33619753603520369</v>
      </c>
      <c r="Q652">
        <v>25.36857100000001</v>
      </c>
    </row>
    <row r="653" spans="1:17" ht="13.5" customHeight="1" thickBot="1" x14ac:dyDescent="0.25">
      <c r="A653" s="14">
        <f t="shared" si="129"/>
        <v>41852</v>
      </c>
      <c r="B653" s="3">
        <f t="shared" si="121"/>
        <v>8</v>
      </c>
      <c r="F653" s="34">
        <v>1.8142857139999999</v>
      </c>
      <c r="G653" s="13">
        <f t="shared" si="122"/>
        <v>0</v>
      </c>
      <c r="H653" s="13">
        <f t="shared" si="123"/>
        <v>1.8142857139999999</v>
      </c>
      <c r="I653" s="16">
        <f t="shared" si="130"/>
        <v>1.8159424166688853</v>
      </c>
      <c r="J653" s="13">
        <f t="shared" si="124"/>
        <v>1.8157495927122369</v>
      </c>
      <c r="K653" s="13">
        <f t="shared" si="125"/>
        <v>1.9282395664843577E-4</v>
      </c>
      <c r="L653" s="13">
        <f t="shared" si="126"/>
        <v>0</v>
      </c>
      <c r="M653" s="13">
        <f t="shared" si="131"/>
        <v>0.20605655434415709</v>
      </c>
      <c r="N653" s="13">
        <f t="shared" si="127"/>
        <v>0.12775506369337739</v>
      </c>
      <c r="O653" s="13">
        <f t="shared" si="128"/>
        <v>0.12775506369337739</v>
      </c>
      <c r="Q653">
        <v>25.609401928055942</v>
      </c>
    </row>
    <row r="654" spans="1:17" x14ac:dyDescent="0.2">
      <c r="A654" s="14">
        <f t="shared" si="129"/>
        <v>41883</v>
      </c>
      <c r="B654" s="1">
        <f t="shared" si="121"/>
        <v>9</v>
      </c>
      <c r="F654" s="34">
        <v>1.7642857139999999</v>
      </c>
      <c r="G654" s="13">
        <f t="shared" si="122"/>
        <v>0</v>
      </c>
      <c r="H654" s="13">
        <f t="shared" si="123"/>
        <v>1.7642857139999999</v>
      </c>
      <c r="I654" s="16">
        <f t="shared" si="130"/>
        <v>1.7644785379566483</v>
      </c>
      <c r="J654" s="13">
        <f t="shared" si="124"/>
        <v>1.7642689172357084</v>
      </c>
      <c r="K654" s="13">
        <f t="shared" si="125"/>
        <v>2.0962072093988482E-4</v>
      </c>
      <c r="L654" s="13">
        <f t="shared" si="126"/>
        <v>0</v>
      </c>
      <c r="M654" s="13">
        <f t="shared" si="131"/>
        <v>7.8301490650779709E-2</v>
      </c>
      <c r="N654" s="13">
        <f t="shared" si="127"/>
        <v>4.8546924203483423E-2</v>
      </c>
      <c r="O654" s="13">
        <f t="shared" si="128"/>
        <v>4.8546924203483423E-2</v>
      </c>
      <c r="Q654">
        <v>24.389531066748312</v>
      </c>
    </row>
    <row r="655" spans="1:17" x14ac:dyDescent="0.2">
      <c r="A655" s="14">
        <f t="shared" si="129"/>
        <v>41913</v>
      </c>
      <c r="B655" s="1">
        <f t="shared" si="121"/>
        <v>10</v>
      </c>
      <c r="F655" s="34">
        <v>3.1</v>
      </c>
      <c r="G655" s="13">
        <f t="shared" si="122"/>
        <v>0</v>
      </c>
      <c r="H655" s="13">
        <f t="shared" si="123"/>
        <v>3.1</v>
      </c>
      <c r="I655" s="16">
        <f t="shared" si="130"/>
        <v>3.10020962072094</v>
      </c>
      <c r="J655" s="13">
        <f t="shared" si="124"/>
        <v>3.0983743117541751</v>
      </c>
      <c r="K655" s="13">
        <f t="shared" si="125"/>
        <v>1.8353089667648703E-3</v>
      </c>
      <c r="L655" s="13">
        <f t="shared" si="126"/>
        <v>0</v>
      </c>
      <c r="M655" s="13">
        <f t="shared" si="131"/>
        <v>2.9754566447296286E-2</v>
      </c>
      <c r="N655" s="13">
        <f t="shared" si="127"/>
        <v>1.8447831197323697E-2</v>
      </c>
      <c r="O655" s="13">
        <f t="shared" si="128"/>
        <v>1.8447831197323697E-2</v>
      </c>
      <c r="Q655">
        <v>20.983514638836098</v>
      </c>
    </row>
    <row r="656" spans="1:17" x14ac:dyDescent="0.2">
      <c r="A656" s="14">
        <f t="shared" si="129"/>
        <v>41944</v>
      </c>
      <c r="B656" s="1">
        <f t="shared" si="121"/>
        <v>11</v>
      </c>
      <c r="F656" s="34">
        <v>32.52857143</v>
      </c>
      <c r="G656" s="13">
        <f t="shared" si="122"/>
        <v>0.58204345341197417</v>
      </c>
      <c r="H656" s="13">
        <f t="shared" si="123"/>
        <v>31.946527976588026</v>
      </c>
      <c r="I656" s="16">
        <f t="shared" si="130"/>
        <v>31.948363285554791</v>
      </c>
      <c r="J656" s="13">
        <f t="shared" si="124"/>
        <v>28.595209078006366</v>
      </c>
      <c r="K656" s="13">
        <f t="shared" si="125"/>
        <v>3.3531542075484246</v>
      </c>
      <c r="L656" s="13">
        <f t="shared" si="126"/>
        <v>0</v>
      </c>
      <c r="M656" s="13">
        <f t="shared" si="131"/>
        <v>1.130673524997259E-2</v>
      </c>
      <c r="N656" s="13">
        <f t="shared" si="127"/>
        <v>7.0101758549830058E-3</v>
      </c>
      <c r="O656" s="13">
        <f t="shared" si="128"/>
        <v>0.58905362926695715</v>
      </c>
      <c r="Q656">
        <v>16.175078792289931</v>
      </c>
    </row>
    <row r="657" spans="1:17" x14ac:dyDescent="0.2">
      <c r="A657" s="14">
        <f t="shared" si="129"/>
        <v>41974</v>
      </c>
      <c r="B657" s="1">
        <f t="shared" si="121"/>
        <v>12</v>
      </c>
      <c r="F657" s="34">
        <v>85.607142859999996</v>
      </c>
      <c r="G657" s="13">
        <f t="shared" si="122"/>
        <v>6.5163766079209058</v>
      </c>
      <c r="H657" s="13">
        <f t="shared" si="123"/>
        <v>79.090766252079092</v>
      </c>
      <c r="I657" s="16">
        <f t="shared" si="130"/>
        <v>82.44392045962752</v>
      </c>
      <c r="J657" s="13">
        <f t="shared" si="124"/>
        <v>45.099178540987921</v>
      </c>
      <c r="K657" s="13">
        <f t="shared" si="125"/>
        <v>37.344741918639599</v>
      </c>
      <c r="L657" s="13">
        <f t="shared" si="126"/>
        <v>26.395550625146353</v>
      </c>
      <c r="M657" s="13">
        <f t="shared" si="131"/>
        <v>26.399847184541343</v>
      </c>
      <c r="N657" s="13">
        <f t="shared" si="127"/>
        <v>16.367905254415632</v>
      </c>
      <c r="O657" s="13">
        <f t="shared" si="128"/>
        <v>22.884281862336536</v>
      </c>
      <c r="Q657">
        <v>13.673059022504839</v>
      </c>
    </row>
    <row r="658" spans="1:17" x14ac:dyDescent="0.2">
      <c r="A658" s="14">
        <f t="shared" si="129"/>
        <v>42005</v>
      </c>
      <c r="B658" s="1">
        <f t="shared" si="121"/>
        <v>1</v>
      </c>
      <c r="F658" s="34">
        <v>0.56428571400000005</v>
      </c>
      <c r="G658" s="13">
        <f t="shared" si="122"/>
        <v>0</v>
      </c>
      <c r="H658" s="13">
        <f t="shared" si="123"/>
        <v>0.56428571400000005</v>
      </c>
      <c r="I658" s="16">
        <f t="shared" si="130"/>
        <v>11.513477007493247</v>
      </c>
      <c r="J658" s="13">
        <f t="shared" si="124"/>
        <v>11.181772300007104</v>
      </c>
      <c r="K658" s="13">
        <f t="shared" si="125"/>
        <v>0.33170470748614278</v>
      </c>
      <c r="L658" s="13">
        <f t="shared" si="126"/>
        <v>0</v>
      </c>
      <c r="M658" s="13">
        <f t="shared" si="131"/>
        <v>10.031941930125711</v>
      </c>
      <c r="N658" s="13">
        <f t="shared" si="127"/>
        <v>6.2198039966779408</v>
      </c>
      <c r="O658" s="13">
        <f t="shared" si="128"/>
        <v>6.2198039966779408</v>
      </c>
      <c r="Q658">
        <v>11.65003989354839</v>
      </c>
    </row>
    <row r="659" spans="1:17" x14ac:dyDescent="0.2">
      <c r="A659" s="14">
        <f t="shared" si="129"/>
        <v>42036</v>
      </c>
      <c r="B659" s="1">
        <f t="shared" si="121"/>
        <v>2</v>
      </c>
      <c r="F659" s="34">
        <v>31.521428570000001</v>
      </c>
      <c r="G659" s="13">
        <f t="shared" si="122"/>
        <v>0.46944205694622654</v>
      </c>
      <c r="H659" s="13">
        <f t="shared" si="123"/>
        <v>31.051986513053773</v>
      </c>
      <c r="I659" s="16">
        <f t="shared" si="130"/>
        <v>31.383691220539916</v>
      </c>
      <c r="J659" s="13">
        <f t="shared" si="124"/>
        <v>27.206762166158768</v>
      </c>
      <c r="K659" s="13">
        <f t="shared" si="125"/>
        <v>4.1769290543811479</v>
      </c>
      <c r="L659" s="13">
        <f t="shared" si="126"/>
        <v>0</v>
      </c>
      <c r="M659" s="13">
        <f t="shared" si="131"/>
        <v>3.8121379334477705</v>
      </c>
      <c r="N659" s="13">
        <f t="shared" si="127"/>
        <v>2.3635255187376178</v>
      </c>
      <c r="O659" s="13">
        <f t="shared" si="128"/>
        <v>2.8329675756838446</v>
      </c>
      <c r="Q659">
        <v>13.86183779990653</v>
      </c>
    </row>
    <row r="660" spans="1:17" x14ac:dyDescent="0.2">
      <c r="A660" s="14">
        <f t="shared" si="129"/>
        <v>42064</v>
      </c>
      <c r="B660" s="1">
        <f t="shared" si="121"/>
        <v>3</v>
      </c>
      <c r="F660" s="34">
        <v>34.671428570000003</v>
      </c>
      <c r="G660" s="13">
        <f t="shared" si="122"/>
        <v>0.82162089170171093</v>
      </c>
      <c r="H660" s="13">
        <f t="shared" si="123"/>
        <v>33.849807678298291</v>
      </c>
      <c r="I660" s="16">
        <f t="shared" si="130"/>
        <v>38.026736732679439</v>
      </c>
      <c r="J660" s="13">
        <f t="shared" si="124"/>
        <v>32.577814921318549</v>
      </c>
      <c r="K660" s="13">
        <f t="shared" si="125"/>
        <v>5.4489218113608899</v>
      </c>
      <c r="L660" s="13">
        <f t="shared" si="126"/>
        <v>0</v>
      </c>
      <c r="M660" s="13">
        <f t="shared" si="131"/>
        <v>1.4486124147101527</v>
      </c>
      <c r="N660" s="13">
        <f t="shared" si="127"/>
        <v>0.89813969712029462</v>
      </c>
      <c r="O660" s="13">
        <f t="shared" si="128"/>
        <v>1.7197605888220056</v>
      </c>
      <c r="Q660">
        <v>15.960192461213079</v>
      </c>
    </row>
    <row r="661" spans="1:17" x14ac:dyDescent="0.2">
      <c r="A661" s="14">
        <f t="shared" si="129"/>
        <v>42095</v>
      </c>
      <c r="B661" s="1">
        <f t="shared" si="121"/>
        <v>4</v>
      </c>
      <c r="F661" s="34">
        <v>9.8000000000000007</v>
      </c>
      <c r="G661" s="13">
        <f t="shared" si="122"/>
        <v>0</v>
      </c>
      <c r="H661" s="13">
        <f t="shared" si="123"/>
        <v>9.8000000000000007</v>
      </c>
      <c r="I661" s="16">
        <f t="shared" si="130"/>
        <v>15.248921811360891</v>
      </c>
      <c r="J661" s="13">
        <f t="shared" si="124"/>
        <v>15.055560633786705</v>
      </c>
      <c r="K661" s="13">
        <f t="shared" si="125"/>
        <v>0.19336117757418592</v>
      </c>
      <c r="L661" s="13">
        <f t="shared" si="126"/>
        <v>0</v>
      </c>
      <c r="M661" s="13">
        <f t="shared" si="131"/>
        <v>0.55047271758985805</v>
      </c>
      <c r="N661" s="13">
        <f t="shared" si="127"/>
        <v>0.34129308490571197</v>
      </c>
      <c r="O661" s="13">
        <f t="shared" si="128"/>
        <v>0.34129308490571197</v>
      </c>
      <c r="Q661">
        <v>21.715275485856111</v>
      </c>
    </row>
    <row r="662" spans="1:17" x14ac:dyDescent="0.2">
      <c r="A662" s="14">
        <f t="shared" si="129"/>
        <v>42125</v>
      </c>
      <c r="B662" s="1">
        <f t="shared" si="121"/>
        <v>5</v>
      </c>
      <c r="F662" s="34">
        <v>1.05</v>
      </c>
      <c r="G662" s="13">
        <f t="shared" si="122"/>
        <v>0</v>
      </c>
      <c r="H662" s="13">
        <f t="shared" si="123"/>
        <v>1.05</v>
      </c>
      <c r="I662" s="16">
        <f t="shared" si="130"/>
        <v>1.243361177574186</v>
      </c>
      <c r="J662" s="13">
        <f t="shared" si="124"/>
        <v>1.2432830373934773</v>
      </c>
      <c r="K662" s="13">
        <f t="shared" si="125"/>
        <v>7.8140180708619056E-5</v>
      </c>
      <c r="L662" s="13">
        <f t="shared" si="126"/>
        <v>0</v>
      </c>
      <c r="M662" s="13">
        <f t="shared" si="131"/>
        <v>0.20917963268414608</v>
      </c>
      <c r="N662" s="13">
        <f t="shared" si="127"/>
        <v>0.12969137226417057</v>
      </c>
      <c r="O662" s="13">
        <f t="shared" si="128"/>
        <v>0.12969137226417057</v>
      </c>
      <c r="Q662">
        <v>23.93753613878561</v>
      </c>
    </row>
    <row r="663" spans="1:17" x14ac:dyDescent="0.2">
      <c r="A663" s="14">
        <f t="shared" si="129"/>
        <v>42156</v>
      </c>
      <c r="B663" s="1">
        <f t="shared" si="121"/>
        <v>6</v>
      </c>
      <c r="F663" s="34">
        <v>0.75</v>
      </c>
      <c r="G663" s="13">
        <f t="shared" si="122"/>
        <v>0</v>
      </c>
      <c r="H663" s="13">
        <f t="shared" si="123"/>
        <v>0.75</v>
      </c>
      <c r="I663" s="16">
        <f t="shared" si="130"/>
        <v>0.75007814018070862</v>
      </c>
      <c r="J663" s="13">
        <f t="shared" si="124"/>
        <v>0.75006098315240322</v>
      </c>
      <c r="K663" s="13">
        <f t="shared" si="125"/>
        <v>1.7157028305403443E-5</v>
      </c>
      <c r="L663" s="13">
        <f t="shared" si="126"/>
        <v>0</v>
      </c>
      <c r="M663" s="13">
        <f t="shared" si="131"/>
        <v>7.9488260419975504E-2</v>
      </c>
      <c r="N663" s="13">
        <f t="shared" si="127"/>
        <v>4.9282721460384815E-2</v>
      </c>
      <c r="O663" s="13">
        <f t="shared" si="128"/>
        <v>4.9282721460384815E-2</v>
      </c>
      <c r="Q663">
        <v>23.9373060248824</v>
      </c>
    </row>
    <row r="664" spans="1:17" x14ac:dyDescent="0.2">
      <c r="A664" s="14">
        <f t="shared" si="129"/>
        <v>42186</v>
      </c>
      <c r="B664" s="1">
        <f t="shared" si="121"/>
        <v>7</v>
      </c>
      <c r="F664" s="34">
        <v>27.05</v>
      </c>
      <c r="G664" s="13">
        <f t="shared" si="122"/>
        <v>0</v>
      </c>
      <c r="H664" s="13">
        <f t="shared" si="123"/>
        <v>27.05</v>
      </c>
      <c r="I664" s="16">
        <f t="shared" si="130"/>
        <v>27.050017157028307</v>
      </c>
      <c r="J664" s="13">
        <f t="shared" si="124"/>
        <v>26.306529664146765</v>
      </c>
      <c r="K664" s="13">
        <f t="shared" si="125"/>
        <v>0.74348749288154181</v>
      </c>
      <c r="L664" s="13">
        <f t="shared" si="126"/>
        <v>0</v>
      </c>
      <c r="M664" s="13">
        <f t="shared" si="131"/>
        <v>3.0205538959590689E-2</v>
      </c>
      <c r="N664" s="13">
        <f t="shared" si="127"/>
        <v>1.8727434154946227E-2</v>
      </c>
      <c r="O664" s="13">
        <f t="shared" si="128"/>
        <v>1.8727434154946227E-2</v>
      </c>
      <c r="Q664">
        <v>24.20329000000001</v>
      </c>
    </row>
    <row r="665" spans="1:17" ht="13.5" customHeight="1" thickBot="1" x14ac:dyDescent="0.25">
      <c r="A665" s="14">
        <f t="shared" si="129"/>
        <v>42217</v>
      </c>
      <c r="B665" s="3">
        <f t="shared" si="121"/>
        <v>8</v>
      </c>
      <c r="F665" s="34">
        <v>4.292857143</v>
      </c>
      <c r="G665" s="13">
        <f t="shared" si="122"/>
        <v>0</v>
      </c>
      <c r="H665" s="13">
        <f t="shared" si="123"/>
        <v>4.292857143</v>
      </c>
      <c r="I665" s="16">
        <f t="shared" si="130"/>
        <v>5.0363446358815418</v>
      </c>
      <c r="J665" s="13">
        <f t="shared" si="124"/>
        <v>5.0314474613057145</v>
      </c>
      <c r="K665" s="13">
        <f t="shared" si="125"/>
        <v>4.8971745758272789E-3</v>
      </c>
      <c r="L665" s="13">
        <f t="shared" si="126"/>
        <v>0</v>
      </c>
      <c r="M665" s="13">
        <f t="shared" si="131"/>
        <v>1.1478104804644462E-2</v>
      </c>
      <c r="N665" s="13">
        <f t="shared" si="127"/>
        <v>7.1164249788795665E-3</v>
      </c>
      <c r="O665" s="13">
        <f t="shared" si="128"/>
        <v>7.1164249788795665E-3</v>
      </c>
      <c r="Q665">
        <v>24.347171470352581</v>
      </c>
    </row>
    <row r="666" spans="1:17" x14ac:dyDescent="0.2">
      <c r="A666" s="14">
        <f t="shared" si="129"/>
        <v>42248</v>
      </c>
      <c r="B666" s="1">
        <f t="shared" si="121"/>
        <v>9</v>
      </c>
      <c r="F666" s="34">
        <v>163.8785714</v>
      </c>
      <c r="G666" s="13">
        <f t="shared" si="122"/>
        <v>15.267341845338159</v>
      </c>
      <c r="H666" s="13">
        <f t="shared" si="123"/>
        <v>148.61122955466183</v>
      </c>
      <c r="I666" s="16">
        <f t="shared" si="130"/>
        <v>148.61612672923766</v>
      </c>
      <c r="J666" s="13">
        <f t="shared" si="124"/>
        <v>88.417166825901191</v>
      </c>
      <c r="K666" s="13">
        <f t="shared" si="125"/>
        <v>60.198959903336473</v>
      </c>
      <c r="L666" s="13">
        <f t="shared" si="126"/>
        <v>49.417810711621122</v>
      </c>
      <c r="M666" s="13">
        <f t="shared" si="131"/>
        <v>49.422172391446885</v>
      </c>
      <c r="N666" s="13">
        <f t="shared" si="127"/>
        <v>30.641746882697067</v>
      </c>
      <c r="O666" s="13">
        <f t="shared" si="128"/>
        <v>45.909088728035229</v>
      </c>
      <c r="Q666">
        <v>23.821842265677589</v>
      </c>
    </row>
    <row r="667" spans="1:17" x14ac:dyDescent="0.2">
      <c r="A667" s="14">
        <f t="shared" si="129"/>
        <v>42278</v>
      </c>
      <c r="B667" s="1">
        <f t="shared" si="121"/>
        <v>10</v>
      </c>
      <c r="F667" s="34">
        <v>22.35</v>
      </c>
      <c r="G667" s="13">
        <f t="shared" si="122"/>
        <v>0</v>
      </c>
      <c r="H667" s="13">
        <f t="shared" si="123"/>
        <v>22.35</v>
      </c>
      <c r="I667" s="16">
        <f t="shared" si="130"/>
        <v>33.131149191715359</v>
      </c>
      <c r="J667" s="13">
        <f t="shared" si="124"/>
        <v>29.841881303607565</v>
      </c>
      <c r="K667" s="13">
        <f t="shared" si="125"/>
        <v>3.2892678881077941</v>
      </c>
      <c r="L667" s="13">
        <f t="shared" si="126"/>
        <v>0</v>
      </c>
      <c r="M667" s="13">
        <f t="shared" si="131"/>
        <v>18.780425508749818</v>
      </c>
      <c r="N667" s="13">
        <f t="shared" si="127"/>
        <v>11.643863815424888</v>
      </c>
      <c r="O667" s="13">
        <f t="shared" si="128"/>
        <v>11.643863815424888</v>
      </c>
      <c r="Q667">
        <v>17.156092050008201</v>
      </c>
    </row>
    <row r="668" spans="1:17" x14ac:dyDescent="0.2">
      <c r="A668" s="14">
        <f t="shared" si="129"/>
        <v>42309</v>
      </c>
      <c r="B668" s="1">
        <f t="shared" si="121"/>
        <v>11</v>
      </c>
      <c r="F668" s="34">
        <v>87.671428570000003</v>
      </c>
      <c r="G668" s="13">
        <f t="shared" si="122"/>
        <v>6.7471695399685885</v>
      </c>
      <c r="H668" s="13">
        <f t="shared" si="123"/>
        <v>80.924259030031408</v>
      </c>
      <c r="I668" s="16">
        <f t="shared" si="130"/>
        <v>84.213526918139195</v>
      </c>
      <c r="J668" s="13">
        <f t="shared" si="124"/>
        <v>46.039715569688106</v>
      </c>
      <c r="K668" s="13">
        <f t="shared" si="125"/>
        <v>38.173811348451089</v>
      </c>
      <c r="L668" s="13">
        <f t="shared" si="126"/>
        <v>27.230716022433018</v>
      </c>
      <c r="M668" s="13">
        <f t="shared" si="131"/>
        <v>34.36727771575795</v>
      </c>
      <c r="N668" s="13">
        <f t="shared" si="127"/>
        <v>21.307712183769929</v>
      </c>
      <c r="O668" s="13">
        <f t="shared" si="128"/>
        <v>28.054881723738518</v>
      </c>
      <c r="Q668">
        <v>13.968486462800429</v>
      </c>
    </row>
    <row r="669" spans="1:17" x14ac:dyDescent="0.2">
      <c r="A669" s="14">
        <f t="shared" si="129"/>
        <v>42339</v>
      </c>
      <c r="B669" s="1">
        <f t="shared" si="121"/>
        <v>12</v>
      </c>
      <c r="F669" s="34">
        <v>154.1285714</v>
      </c>
      <c r="G669" s="13">
        <f t="shared" si="122"/>
        <v>14.177264499666423</v>
      </c>
      <c r="H669" s="13">
        <f t="shared" si="123"/>
        <v>139.95130690033358</v>
      </c>
      <c r="I669" s="16">
        <f t="shared" si="130"/>
        <v>150.89440222635164</v>
      </c>
      <c r="J669" s="13">
        <f t="shared" si="124"/>
        <v>44.151052060356974</v>
      </c>
      <c r="K669" s="13">
        <f t="shared" si="125"/>
        <v>106.74335016599467</v>
      </c>
      <c r="L669" s="13">
        <f t="shared" si="126"/>
        <v>96.304431768216133</v>
      </c>
      <c r="M669" s="13">
        <f t="shared" si="131"/>
        <v>109.36399730020418</v>
      </c>
      <c r="N669" s="13">
        <f t="shared" si="127"/>
        <v>67.805678326126582</v>
      </c>
      <c r="O669" s="13">
        <f t="shared" si="128"/>
        <v>81.982942825793003</v>
      </c>
      <c r="Q669">
        <v>11.411647996945581</v>
      </c>
    </row>
    <row r="670" spans="1:17" x14ac:dyDescent="0.2">
      <c r="A670" s="14">
        <f t="shared" si="129"/>
        <v>42370</v>
      </c>
      <c r="B670" s="1">
        <f t="shared" si="121"/>
        <v>1</v>
      </c>
      <c r="F670" s="34">
        <v>52.692857140000001</v>
      </c>
      <c r="G670" s="13">
        <f t="shared" si="122"/>
        <v>2.8364671502451366</v>
      </c>
      <c r="H670" s="13">
        <f t="shared" si="123"/>
        <v>49.856389989754867</v>
      </c>
      <c r="I670" s="16">
        <f t="shared" si="130"/>
        <v>60.29530838753341</v>
      </c>
      <c r="J670" s="13">
        <f t="shared" si="124"/>
        <v>35.7924330730308</v>
      </c>
      <c r="K670" s="13">
        <f t="shared" si="125"/>
        <v>24.50287531450261</v>
      </c>
      <c r="L670" s="13">
        <f t="shared" si="126"/>
        <v>13.45926056463227</v>
      </c>
      <c r="M670" s="13">
        <f t="shared" si="131"/>
        <v>55.017579538709867</v>
      </c>
      <c r="N670" s="13">
        <f t="shared" si="127"/>
        <v>34.110899314000115</v>
      </c>
      <c r="O670" s="13">
        <f t="shared" si="128"/>
        <v>36.947366464245249</v>
      </c>
      <c r="Q670">
        <v>10.856245497422981</v>
      </c>
    </row>
    <row r="671" spans="1:17" x14ac:dyDescent="0.2">
      <c r="A671" s="14">
        <f t="shared" si="129"/>
        <v>42401</v>
      </c>
      <c r="B671" s="1">
        <f t="shared" si="121"/>
        <v>2</v>
      </c>
      <c r="F671" s="34">
        <v>137.38571429999999</v>
      </c>
      <c r="G671" s="13">
        <f t="shared" si="122"/>
        <v>12.3053661174583</v>
      </c>
      <c r="H671" s="13">
        <f t="shared" si="123"/>
        <v>125.08034818254168</v>
      </c>
      <c r="I671" s="16">
        <f t="shared" si="130"/>
        <v>136.12396293241201</v>
      </c>
      <c r="J671" s="13">
        <f t="shared" si="124"/>
        <v>41.615661461904836</v>
      </c>
      <c r="K671" s="13">
        <f t="shared" si="125"/>
        <v>94.508301470507178</v>
      </c>
      <c r="L671" s="13">
        <f t="shared" si="126"/>
        <v>83.979421416656166</v>
      </c>
      <c r="M671" s="13">
        <f t="shared" si="131"/>
        <v>104.88610164136594</v>
      </c>
      <c r="N671" s="13">
        <f t="shared" si="127"/>
        <v>65.029383017646879</v>
      </c>
      <c r="O671" s="13">
        <f t="shared" si="128"/>
        <v>77.334749135105184</v>
      </c>
      <c r="Q671">
        <v>10.59651139354839</v>
      </c>
    </row>
    <row r="672" spans="1:17" x14ac:dyDescent="0.2">
      <c r="A672" s="14">
        <f t="shared" si="129"/>
        <v>42430</v>
      </c>
      <c r="B672" s="1">
        <f t="shared" si="121"/>
        <v>3</v>
      </c>
      <c r="F672" s="34">
        <v>29.035714290000001</v>
      </c>
      <c r="G672" s="13">
        <f t="shared" si="122"/>
        <v>0.19153222879845916</v>
      </c>
      <c r="H672" s="13">
        <f t="shared" si="123"/>
        <v>28.844182061201543</v>
      </c>
      <c r="I672" s="16">
        <f t="shared" si="130"/>
        <v>39.373062115052548</v>
      </c>
      <c r="J672" s="13">
        <f t="shared" si="124"/>
        <v>31.658521154745472</v>
      </c>
      <c r="K672" s="13">
        <f t="shared" si="125"/>
        <v>7.714540960307076</v>
      </c>
      <c r="L672" s="13">
        <f t="shared" si="126"/>
        <v>0</v>
      </c>
      <c r="M672" s="13">
        <f t="shared" si="131"/>
        <v>39.856718623719061</v>
      </c>
      <c r="N672" s="13">
        <f t="shared" si="127"/>
        <v>24.711165546705818</v>
      </c>
      <c r="O672" s="13">
        <f t="shared" si="128"/>
        <v>24.902697775504276</v>
      </c>
      <c r="Q672">
        <v>13.503381253412179</v>
      </c>
    </row>
    <row r="673" spans="1:17" x14ac:dyDescent="0.2">
      <c r="A673" s="14">
        <f t="shared" si="129"/>
        <v>42461</v>
      </c>
      <c r="B673" s="1">
        <f t="shared" si="121"/>
        <v>4</v>
      </c>
      <c r="F673" s="34">
        <v>83.45</v>
      </c>
      <c r="G673" s="13">
        <f t="shared" si="122"/>
        <v>6.275201986068236</v>
      </c>
      <c r="H673" s="13">
        <f t="shared" si="123"/>
        <v>77.174798013931763</v>
      </c>
      <c r="I673" s="16">
        <f t="shared" si="130"/>
        <v>84.889338974238839</v>
      </c>
      <c r="J673" s="13">
        <f t="shared" si="124"/>
        <v>47.158155283643808</v>
      </c>
      <c r="K673" s="13">
        <f t="shared" si="125"/>
        <v>37.731183690595032</v>
      </c>
      <c r="L673" s="13">
        <f t="shared" si="126"/>
        <v>26.784833819530572</v>
      </c>
      <c r="M673" s="13">
        <f t="shared" si="131"/>
        <v>41.930386896543823</v>
      </c>
      <c r="N673" s="13">
        <f t="shared" si="127"/>
        <v>25.996839875857169</v>
      </c>
      <c r="O673" s="13">
        <f t="shared" si="128"/>
        <v>32.272041861925402</v>
      </c>
      <c r="Q673">
        <v>14.41619157208344</v>
      </c>
    </row>
    <row r="674" spans="1:17" x14ac:dyDescent="0.2">
      <c r="A674" s="14">
        <f t="shared" si="129"/>
        <v>42491</v>
      </c>
      <c r="B674" s="1">
        <f t="shared" si="121"/>
        <v>5</v>
      </c>
      <c r="F674" s="34">
        <v>22.05</v>
      </c>
      <c r="G674" s="13">
        <f t="shared" si="122"/>
        <v>0</v>
      </c>
      <c r="H674" s="13">
        <f t="shared" si="123"/>
        <v>22.05</v>
      </c>
      <c r="I674" s="16">
        <f t="shared" si="130"/>
        <v>32.996349871064453</v>
      </c>
      <c r="J674" s="13">
        <f t="shared" si="124"/>
        <v>30.005791409557776</v>
      </c>
      <c r="K674" s="13">
        <f t="shared" si="125"/>
        <v>2.9905584615066765</v>
      </c>
      <c r="L674" s="13">
        <f t="shared" si="126"/>
        <v>0</v>
      </c>
      <c r="M674" s="13">
        <f t="shared" si="131"/>
        <v>15.933547020686653</v>
      </c>
      <c r="N674" s="13">
        <f t="shared" si="127"/>
        <v>9.8787991528257244</v>
      </c>
      <c r="O674" s="13">
        <f t="shared" si="128"/>
        <v>9.8787991528257244</v>
      </c>
      <c r="Q674">
        <v>17.847402760921749</v>
      </c>
    </row>
    <row r="675" spans="1:17" x14ac:dyDescent="0.2">
      <c r="A675" s="14">
        <f t="shared" si="129"/>
        <v>42522</v>
      </c>
      <c r="B675" s="1">
        <f t="shared" si="121"/>
        <v>6</v>
      </c>
      <c r="F675" s="34">
        <v>1.6071428569999999</v>
      </c>
      <c r="G675" s="13">
        <f t="shared" si="122"/>
        <v>0</v>
      </c>
      <c r="H675" s="13">
        <f t="shared" si="123"/>
        <v>1.6071428569999999</v>
      </c>
      <c r="I675" s="16">
        <f t="shared" si="130"/>
        <v>4.597701318506676</v>
      </c>
      <c r="J675" s="13">
        <f t="shared" si="124"/>
        <v>4.5905689655646524</v>
      </c>
      <c r="K675" s="13">
        <f t="shared" si="125"/>
        <v>7.1323529420235232E-3</v>
      </c>
      <c r="L675" s="13">
        <f t="shared" si="126"/>
        <v>0</v>
      </c>
      <c r="M675" s="13">
        <f t="shared" si="131"/>
        <v>6.0547478678609288</v>
      </c>
      <c r="N675" s="13">
        <f t="shared" si="127"/>
        <v>3.7539436780737758</v>
      </c>
      <c r="O675" s="13">
        <f t="shared" si="128"/>
        <v>3.7539436780737758</v>
      </c>
      <c r="Q675">
        <v>19.736524159612131</v>
      </c>
    </row>
    <row r="676" spans="1:17" x14ac:dyDescent="0.2">
      <c r="A676" s="14">
        <f t="shared" si="129"/>
        <v>42552</v>
      </c>
      <c r="B676" s="1">
        <f t="shared" si="121"/>
        <v>7</v>
      </c>
      <c r="F676" s="34">
        <v>25.43571429</v>
      </c>
      <c r="G676" s="13">
        <f t="shared" si="122"/>
        <v>0</v>
      </c>
      <c r="H676" s="13">
        <f t="shared" si="123"/>
        <v>25.43571429</v>
      </c>
      <c r="I676" s="16">
        <f t="shared" si="130"/>
        <v>25.442846642942023</v>
      </c>
      <c r="J676" s="13">
        <f t="shared" si="124"/>
        <v>24.841975647538511</v>
      </c>
      <c r="K676" s="13">
        <f t="shared" si="125"/>
        <v>0.60087099540351119</v>
      </c>
      <c r="L676" s="13">
        <f t="shared" si="126"/>
        <v>0</v>
      </c>
      <c r="M676" s="13">
        <f t="shared" si="131"/>
        <v>2.300804189787153</v>
      </c>
      <c r="N676" s="13">
        <f t="shared" si="127"/>
        <v>1.4264985976680349</v>
      </c>
      <c r="O676" s="13">
        <f t="shared" si="128"/>
        <v>1.4264985976680349</v>
      </c>
      <c r="Q676">
        <v>24.455102574539598</v>
      </c>
    </row>
    <row r="677" spans="1:17" ht="13.5" customHeight="1" thickBot="1" x14ac:dyDescent="0.25">
      <c r="A677" s="14">
        <f t="shared" si="129"/>
        <v>42583</v>
      </c>
      <c r="B677" s="3">
        <f t="shared" si="121"/>
        <v>8</v>
      </c>
      <c r="F677" s="34">
        <v>118.05</v>
      </c>
      <c r="G677" s="13">
        <f t="shared" si="122"/>
        <v>10.143579028144346</v>
      </c>
      <c r="H677" s="13">
        <f t="shared" si="123"/>
        <v>107.90642097185565</v>
      </c>
      <c r="I677" s="16">
        <f t="shared" si="130"/>
        <v>108.50729196725916</v>
      </c>
      <c r="J677" s="13">
        <f t="shared" si="124"/>
        <v>77.386793179746434</v>
      </c>
      <c r="K677" s="13">
        <f t="shared" si="125"/>
        <v>31.12049878751273</v>
      </c>
      <c r="L677" s="13">
        <f t="shared" si="126"/>
        <v>20.125541985944274</v>
      </c>
      <c r="M677" s="13">
        <f t="shared" si="131"/>
        <v>20.999847578063392</v>
      </c>
      <c r="N677" s="13">
        <f t="shared" si="127"/>
        <v>13.019905498399304</v>
      </c>
      <c r="O677" s="13">
        <f t="shared" si="128"/>
        <v>23.163484526543648</v>
      </c>
      <c r="Q677">
        <v>23.873317000000011</v>
      </c>
    </row>
    <row r="678" spans="1:17" x14ac:dyDescent="0.2">
      <c r="A678" s="14">
        <f t="shared" si="129"/>
        <v>42614</v>
      </c>
      <c r="B678" s="1">
        <f t="shared" ref="B678:B741" si="132">B666</f>
        <v>9</v>
      </c>
      <c r="F678" s="34">
        <v>26.264285709999999</v>
      </c>
      <c r="G678" s="13">
        <f t="shared" si="122"/>
        <v>0</v>
      </c>
      <c r="H678" s="13">
        <f t="shared" si="123"/>
        <v>26.264285709999999</v>
      </c>
      <c r="I678" s="16">
        <f t="shared" si="130"/>
        <v>37.259242511568452</v>
      </c>
      <c r="J678" s="13">
        <f t="shared" si="124"/>
        <v>34.667875174550048</v>
      </c>
      <c r="K678" s="13">
        <f t="shared" si="125"/>
        <v>2.5913673370184043</v>
      </c>
      <c r="L678" s="13">
        <f t="shared" si="126"/>
        <v>0</v>
      </c>
      <c r="M678" s="13">
        <f t="shared" si="131"/>
        <v>7.9799420796640881</v>
      </c>
      <c r="N678" s="13">
        <f t="shared" si="127"/>
        <v>4.9475640893917348</v>
      </c>
      <c r="O678" s="13">
        <f t="shared" si="128"/>
        <v>4.9475640893917348</v>
      </c>
      <c r="Q678">
        <v>21.681139189848221</v>
      </c>
    </row>
    <row r="679" spans="1:17" x14ac:dyDescent="0.2">
      <c r="A679" s="14">
        <f t="shared" si="129"/>
        <v>42644</v>
      </c>
      <c r="B679" s="1">
        <f t="shared" si="132"/>
        <v>10</v>
      </c>
      <c r="F679" s="34">
        <v>45.078571429999997</v>
      </c>
      <c r="G679" s="13">
        <f t="shared" si="122"/>
        <v>1.9851686521996965</v>
      </c>
      <c r="H679" s="13">
        <f t="shared" si="123"/>
        <v>43.0934027778003</v>
      </c>
      <c r="I679" s="16">
        <f t="shared" si="130"/>
        <v>45.684770114818704</v>
      </c>
      <c r="J679" s="13">
        <f t="shared" si="124"/>
        <v>40.544312651565747</v>
      </c>
      <c r="K679" s="13">
        <f t="shared" si="125"/>
        <v>5.1404574632529574</v>
      </c>
      <c r="L679" s="13">
        <f t="shared" si="126"/>
        <v>0</v>
      </c>
      <c r="M679" s="13">
        <f t="shared" si="131"/>
        <v>3.0323779902723533</v>
      </c>
      <c r="N679" s="13">
        <f t="shared" si="127"/>
        <v>1.8800743539688591</v>
      </c>
      <c r="O679" s="13">
        <f t="shared" si="128"/>
        <v>3.8652430061685559</v>
      </c>
      <c r="Q679">
        <v>20.653326700821928</v>
      </c>
    </row>
    <row r="680" spans="1:17" x14ac:dyDescent="0.2">
      <c r="A680" s="14">
        <f t="shared" si="129"/>
        <v>42675</v>
      </c>
      <c r="B680" s="1">
        <f t="shared" si="132"/>
        <v>11</v>
      </c>
      <c r="F680" s="34">
        <v>46.457142859999998</v>
      </c>
      <c r="G680" s="13">
        <f t="shared" si="122"/>
        <v>2.1392968045313161</v>
      </c>
      <c r="H680" s="13">
        <f t="shared" si="123"/>
        <v>44.317846055468678</v>
      </c>
      <c r="I680" s="16">
        <f t="shared" si="130"/>
        <v>49.458303518721635</v>
      </c>
      <c r="J680" s="13">
        <f t="shared" si="124"/>
        <v>37.211464565711836</v>
      </c>
      <c r="K680" s="13">
        <f t="shared" si="125"/>
        <v>12.246838953009799</v>
      </c>
      <c r="L680" s="13">
        <f t="shared" si="126"/>
        <v>1.1131082293165677</v>
      </c>
      <c r="M680" s="13">
        <f t="shared" si="131"/>
        <v>2.2654118656200621</v>
      </c>
      <c r="N680" s="13">
        <f t="shared" si="127"/>
        <v>1.4045553566844384</v>
      </c>
      <c r="O680" s="13">
        <f t="shared" si="128"/>
        <v>3.5438521612157547</v>
      </c>
      <c r="Q680">
        <v>14.35890709382506</v>
      </c>
    </row>
    <row r="681" spans="1:17" x14ac:dyDescent="0.2">
      <c r="A681" s="14">
        <f t="shared" si="129"/>
        <v>42705</v>
      </c>
      <c r="B681" s="1">
        <f t="shared" si="132"/>
        <v>12</v>
      </c>
      <c r="F681" s="34">
        <v>143.80000000000001</v>
      </c>
      <c r="G681" s="13">
        <f t="shared" si="122"/>
        <v>13.022501248764577</v>
      </c>
      <c r="H681" s="13">
        <f t="shared" si="123"/>
        <v>130.77749875123544</v>
      </c>
      <c r="I681" s="16">
        <f t="shared" si="130"/>
        <v>141.91122947492866</v>
      </c>
      <c r="J681" s="13">
        <f t="shared" si="124"/>
        <v>43.899273153494462</v>
      </c>
      <c r="K681" s="13">
        <f t="shared" si="125"/>
        <v>98.011956321434198</v>
      </c>
      <c r="L681" s="13">
        <f t="shared" si="126"/>
        <v>87.50883788084198</v>
      </c>
      <c r="M681" s="13">
        <f t="shared" si="131"/>
        <v>88.369694389777607</v>
      </c>
      <c r="N681" s="13">
        <f t="shared" si="127"/>
        <v>54.789210521662113</v>
      </c>
      <c r="O681" s="13">
        <f t="shared" si="128"/>
        <v>67.811711770426683</v>
      </c>
      <c r="Q681">
        <v>11.40904174438424</v>
      </c>
    </row>
    <row r="682" spans="1:17" x14ac:dyDescent="0.2">
      <c r="A682" s="14">
        <f t="shared" si="129"/>
        <v>42736</v>
      </c>
      <c r="B682" s="1">
        <f t="shared" si="132"/>
        <v>1</v>
      </c>
      <c r="F682" s="34">
        <v>119.5571429</v>
      </c>
      <c r="G682" s="13">
        <f t="shared" si="122"/>
        <v>10.312081831424347</v>
      </c>
      <c r="H682" s="13">
        <f t="shared" si="123"/>
        <v>109.24506106857565</v>
      </c>
      <c r="I682" s="16">
        <f t="shared" si="130"/>
        <v>119.74817950916787</v>
      </c>
      <c r="J682" s="13">
        <f t="shared" si="124"/>
        <v>43.859030927397811</v>
      </c>
      <c r="K682" s="13">
        <f t="shared" si="125"/>
        <v>75.889148581770058</v>
      </c>
      <c r="L682" s="13">
        <f t="shared" si="126"/>
        <v>65.223365940097295</v>
      </c>
      <c r="M682" s="13">
        <f t="shared" si="131"/>
        <v>98.803849808212789</v>
      </c>
      <c r="N682" s="13">
        <f t="shared" si="127"/>
        <v>61.25838688109193</v>
      </c>
      <c r="O682" s="13">
        <f t="shared" si="128"/>
        <v>71.570468712516274</v>
      </c>
      <c r="Q682">
        <v>11.716816893548391</v>
      </c>
    </row>
    <row r="683" spans="1:17" x14ac:dyDescent="0.2">
      <c r="A683" s="14">
        <f t="shared" si="129"/>
        <v>42767</v>
      </c>
      <c r="B683" s="1">
        <f t="shared" si="132"/>
        <v>2</v>
      </c>
      <c r="F683" s="34">
        <v>71.635714289999996</v>
      </c>
      <c r="G683" s="13">
        <f t="shared" si="122"/>
        <v>4.9543317083488168</v>
      </c>
      <c r="H683" s="13">
        <f t="shared" si="123"/>
        <v>66.681382581651178</v>
      </c>
      <c r="I683" s="16">
        <f t="shared" si="130"/>
        <v>77.347165223323941</v>
      </c>
      <c r="J683" s="13">
        <f t="shared" si="124"/>
        <v>44.752694236940016</v>
      </c>
      <c r="K683" s="13">
        <f t="shared" si="125"/>
        <v>32.594470986383925</v>
      </c>
      <c r="L683" s="13">
        <f t="shared" si="126"/>
        <v>21.610351982303282</v>
      </c>
      <c r="M683" s="13">
        <f t="shared" si="131"/>
        <v>59.155814909424144</v>
      </c>
      <c r="N683" s="13">
        <f t="shared" si="127"/>
        <v>36.676605243842971</v>
      </c>
      <c r="O683" s="13">
        <f t="shared" si="128"/>
        <v>41.630936952191789</v>
      </c>
      <c r="Q683">
        <v>13.93837340361573</v>
      </c>
    </row>
    <row r="684" spans="1:17" x14ac:dyDescent="0.2">
      <c r="A684" s="14">
        <f t="shared" si="129"/>
        <v>42795</v>
      </c>
      <c r="B684" s="1">
        <f t="shared" si="132"/>
        <v>3</v>
      </c>
      <c r="F684" s="34">
        <v>134.8142857</v>
      </c>
      <c r="G684" s="13">
        <f t="shared" si="122"/>
        <v>12.017873187932928</v>
      </c>
      <c r="H684" s="13">
        <f t="shared" si="123"/>
        <v>122.79641251206706</v>
      </c>
      <c r="I684" s="16">
        <f t="shared" si="130"/>
        <v>133.7805315161477</v>
      </c>
      <c r="J684" s="13">
        <f t="shared" si="124"/>
        <v>52.071477074817651</v>
      </c>
      <c r="K684" s="13">
        <f t="shared" si="125"/>
        <v>81.709054441330053</v>
      </c>
      <c r="L684" s="13">
        <f t="shared" si="126"/>
        <v>71.086064303581281</v>
      </c>
      <c r="M684" s="13">
        <f t="shared" si="131"/>
        <v>93.565273969162462</v>
      </c>
      <c r="N684" s="13">
        <f t="shared" si="127"/>
        <v>58.010469860880725</v>
      </c>
      <c r="O684" s="13">
        <f t="shared" si="128"/>
        <v>70.028343048813653</v>
      </c>
      <c r="Q684">
        <v>14.369004995466049</v>
      </c>
    </row>
    <row r="685" spans="1:17" x14ac:dyDescent="0.2">
      <c r="A685" s="14">
        <f t="shared" si="129"/>
        <v>42826</v>
      </c>
      <c r="B685" s="1">
        <f t="shared" si="132"/>
        <v>4</v>
      </c>
      <c r="F685" s="34">
        <v>4.414285714</v>
      </c>
      <c r="G685" s="13">
        <f t="shared" si="122"/>
        <v>0</v>
      </c>
      <c r="H685" s="13">
        <f t="shared" si="123"/>
        <v>4.414285714</v>
      </c>
      <c r="I685" s="16">
        <f t="shared" si="130"/>
        <v>15.037275851748774</v>
      </c>
      <c r="J685" s="13">
        <f t="shared" si="124"/>
        <v>14.717473523953815</v>
      </c>
      <c r="K685" s="13">
        <f t="shared" si="125"/>
        <v>0.31980232779495843</v>
      </c>
      <c r="L685" s="13">
        <f t="shared" si="126"/>
        <v>0</v>
      </c>
      <c r="M685" s="13">
        <f t="shared" si="131"/>
        <v>35.554804108281736</v>
      </c>
      <c r="N685" s="13">
        <f t="shared" si="127"/>
        <v>22.043978547134678</v>
      </c>
      <c r="O685" s="13">
        <f t="shared" si="128"/>
        <v>22.043978547134678</v>
      </c>
      <c r="Q685">
        <v>17.771313707529139</v>
      </c>
    </row>
    <row r="686" spans="1:17" x14ac:dyDescent="0.2">
      <c r="A686" s="14">
        <f t="shared" si="129"/>
        <v>42856</v>
      </c>
      <c r="B686" s="1">
        <f t="shared" si="132"/>
        <v>5</v>
      </c>
      <c r="F686" s="34">
        <v>24.90714286</v>
      </c>
      <c r="G686" s="13">
        <f t="shared" si="122"/>
        <v>0</v>
      </c>
      <c r="H686" s="13">
        <f t="shared" si="123"/>
        <v>24.90714286</v>
      </c>
      <c r="I686" s="16">
        <f t="shared" si="130"/>
        <v>25.226945187794961</v>
      </c>
      <c r="J686" s="13">
        <f t="shared" si="124"/>
        <v>24.261586441281793</v>
      </c>
      <c r="K686" s="13">
        <f t="shared" si="125"/>
        <v>0.96535874651316789</v>
      </c>
      <c r="L686" s="13">
        <f t="shared" si="126"/>
        <v>0</v>
      </c>
      <c r="M686" s="13">
        <f t="shared" si="131"/>
        <v>13.510825561147058</v>
      </c>
      <c r="N686" s="13">
        <f t="shared" si="127"/>
        <v>8.3767118479111762</v>
      </c>
      <c r="O686" s="13">
        <f t="shared" si="128"/>
        <v>8.3767118479111762</v>
      </c>
      <c r="Q686">
        <v>20.74483578158852</v>
      </c>
    </row>
    <row r="687" spans="1:17" x14ac:dyDescent="0.2">
      <c r="A687" s="14">
        <f t="shared" si="129"/>
        <v>42887</v>
      </c>
      <c r="B687" s="1">
        <f t="shared" si="132"/>
        <v>6</v>
      </c>
      <c r="F687" s="34">
        <v>4.5071428569999998</v>
      </c>
      <c r="G687" s="13">
        <f t="shared" si="122"/>
        <v>0</v>
      </c>
      <c r="H687" s="13">
        <f t="shared" si="123"/>
        <v>4.5071428569999998</v>
      </c>
      <c r="I687" s="16">
        <f t="shared" si="130"/>
        <v>5.4725016035131677</v>
      </c>
      <c r="J687" s="13">
        <f t="shared" si="124"/>
        <v>5.4623780696135791</v>
      </c>
      <c r="K687" s="13">
        <f t="shared" si="125"/>
        <v>1.0123533899588644E-2</v>
      </c>
      <c r="L687" s="13">
        <f t="shared" si="126"/>
        <v>0</v>
      </c>
      <c r="M687" s="13">
        <f t="shared" si="131"/>
        <v>5.1341137132358821</v>
      </c>
      <c r="N687" s="13">
        <f t="shared" si="127"/>
        <v>3.1831505022062467</v>
      </c>
      <c r="O687" s="13">
        <f t="shared" si="128"/>
        <v>3.1831505022062467</v>
      </c>
      <c r="Q687">
        <v>20.950017587666771</v>
      </c>
    </row>
    <row r="688" spans="1:17" x14ac:dyDescent="0.2">
      <c r="A688" s="14">
        <f t="shared" si="129"/>
        <v>42917</v>
      </c>
      <c r="B688" s="1">
        <f t="shared" si="132"/>
        <v>7</v>
      </c>
      <c r="F688" s="34">
        <v>35.72142857</v>
      </c>
      <c r="G688" s="13">
        <f t="shared" si="122"/>
        <v>0.93901383662020543</v>
      </c>
      <c r="H688" s="13">
        <f t="shared" si="123"/>
        <v>34.782414733379795</v>
      </c>
      <c r="I688" s="16">
        <f t="shared" si="130"/>
        <v>34.792538267279383</v>
      </c>
      <c r="J688" s="13">
        <f t="shared" si="124"/>
        <v>32.529034238270867</v>
      </c>
      <c r="K688" s="13">
        <f t="shared" si="125"/>
        <v>2.2635040290085158</v>
      </c>
      <c r="L688" s="13">
        <f t="shared" si="126"/>
        <v>0</v>
      </c>
      <c r="M688" s="13">
        <f t="shared" si="131"/>
        <v>1.9509632110296353</v>
      </c>
      <c r="N688" s="13">
        <f t="shared" si="127"/>
        <v>1.2095971908383738</v>
      </c>
      <c r="O688" s="13">
        <f t="shared" si="128"/>
        <v>2.1486110274585792</v>
      </c>
      <c r="Q688">
        <v>21.236235000000011</v>
      </c>
    </row>
    <row r="689" spans="1:17" ht="13.5" customHeight="1" thickBot="1" x14ac:dyDescent="0.25">
      <c r="A689" s="14">
        <f t="shared" si="129"/>
        <v>42948</v>
      </c>
      <c r="B689" s="3">
        <f t="shared" si="132"/>
        <v>8</v>
      </c>
      <c r="F689" s="34">
        <v>4.6428571429999996</v>
      </c>
      <c r="G689" s="13">
        <f t="shared" si="122"/>
        <v>0</v>
      </c>
      <c r="H689" s="13">
        <f t="shared" si="123"/>
        <v>4.6428571429999996</v>
      </c>
      <c r="I689" s="16">
        <f t="shared" si="130"/>
        <v>6.9063611720085154</v>
      </c>
      <c r="J689" s="13">
        <f t="shared" si="124"/>
        <v>6.8917859390248939</v>
      </c>
      <c r="K689" s="13">
        <f t="shared" si="125"/>
        <v>1.4575232983621511E-2</v>
      </c>
      <c r="L689" s="13">
        <f t="shared" si="126"/>
        <v>0</v>
      </c>
      <c r="M689" s="13">
        <f t="shared" si="131"/>
        <v>0.74136602019126152</v>
      </c>
      <c r="N689" s="13">
        <f t="shared" si="127"/>
        <v>0.45964693251858213</v>
      </c>
      <c r="O689" s="13">
        <f t="shared" si="128"/>
        <v>0.45964693251858213</v>
      </c>
      <c r="Q689">
        <v>23.311856873076401</v>
      </c>
    </row>
    <row r="690" spans="1:17" x14ac:dyDescent="0.2">
      <c r="A690" s="14">
        <f t="shared" si="129"/>
        <v>42979</v>
      </c>
      <c r="B690" s="1">
        <f t="shared" si="132"/>
        <v>9</v>
      </c>
      <c r="F690" s="34">
        <v>21.59285714</v>
      </c>
      <c r="G690" s="13">
        <f t="shared" si="122"/>
        <v>0</v>
      </c>
      <c r="H690" s="13">
        <f t="shared" si="123"/>
        <v>21.59285714</v>
      </c>
      <c r="I690" s="16">
        <f t="shared" si="130"/>
        <v>21.60743237298362</v>
      </c>
      <c r="J690" s="13">
        <f t="shared" si="124"/>
        <v>21.171813829174017</v>
      </c>
      <c r="K690" s="13">
        <f t="shared" si="125"/>
        <v>0.43561854380960341</v>
      </c>
      <c r="L690" s="13">
        <f t="shared" si="126"/>
        <v>0</v>
      </c>
      <c r="M690" s="13">
        <f t="shared" si="131"/>
        <v>0.28171908767267939</v>
      </c>
      <c r="N690" s="13">
        <f t="shared" si="127"/>
        <v>0.17466583435706123</v>
      </c>
      <c r="O690" s="13">
        <f t="shared" si="128"/>
        <v>0.17466583435706123</v>
      </c>
      <c r="Q690">
        <v>23.28985038311988</v>
      </c>
    </row>
    <row r="691" spans="1:17" x14ac:dyDescent="0.2">
      <c r="A691" s="14">
        <f t="shared" si="129"/>
        <v>43009</v>
      </c>
      <c r="B691" s="1">
        <f t="shared" si="132"/>
        <v>10</v>
      </c>
      <c r="F691" s="34">
        <v>12.485714290000001</v>
      </c>
      <c r="G691" s="13">
        <f t="shared" si="122"/>
        <v>0</v>
      </c>
      <c r="H691" s="13">
        <f t="shared" si="123"/>
        <v>12.485714290000001</v>
      </c>
      <c r="I691" s="16">
        <f t="shared" si="130"/>
        <v>12.921332833809604</v>
      </c>
      <c r="J691" s="13">
        <f t="shared" si="124"/>
        <v>12.761839420797818</v>
      </c>
      <c r="K691" s="13">
        <f t="shared" si="125"/>
        <v>0.15949341301178599</v>
      </c>
      <c r="L691" s="13">
        <f t="shared" si="126"/>
        <v>0</v>
      </c>
      <c r="M691" s="13">
        <f t="shared" si="131"/>
        <v>0.10705325331561816</v>
      </c>
      <c r="N691" s="13">
        <f t="shared" si="127"/>
        <v>6.6373017055683256E-2</v>
      </c>
      <c r="O691" s="13">
        <f t="shared" si="128"/>
        <v>6.6373017055683256E-2</v>
      </c>
      <c r="Q691">
        <v>19.569141473016401</v>
      </c>
    </row>
    <row r="692" spans="1:17" x14ac:dyDescent="0.2">
      <c r="A692" s="14">
        <f t="shared" si="129"/>
        <v>43040</v>
      </c>
      <c r="B692" s="1">
        <f t="shared" si="132"/>
        <v>11</v>
      </c>
      <c r="F692" s="34">
        <v>24.9</v>
      </c>
      <c r="G692" s="13">
        <f t="shared" si="122"/>
        <v>0</v>
      </c>
      <c r="H692" s="13">
        <f t="shared" si="123"/>
        <v>24.9</v>
      </c>
      <c r="I692" s="16">
        <f t="shared" si="130"/>
        <v>25.059493413011786</v>
      </c>
      <c r="J692" s="13">
        <f t="shared" si="124"/>
        <v>23.30349366355842</v>
      </c>
      <c r="K692" s="13">
        <f t="shared" si="125"/>
        <v>1.7559997494533661</v>
      </c>
      <c r="L692" s="13">
        <f t="shared" si="126"/>
        <v>0</v>
      </c>
      <c r="M692" s="13">
        <f t="shared" si="131"/>
        <v>4.0680236259934902E-2</v>
      </c>
      <c r="N692" s="13">
        <f t="shared" si="127"/>
        <v>2.522174648115964E-2</v>
      </c>
      <c r="O692" s="13">
        <f t="shared" si="128"/>
        <v>2.522174648115964E-2</v>
      </c>
      <c r="Q692">
        <v>16.0073576477408</v>
      </c>
    </row>
    <row r="693" spans="1:17" x14ac:dyDescent="0.2">
      <c r="A693" s="14">
        <f t="shared" si="129"/>
        <v>43070</v>
      </c>
      <c r="B693" s="1">
        <f t="shared" si="132"/>
        <v>12</v>
      </c>
      <c r="F693" s="34">
        <v>18.52857143</v>
      </c>
      <c r="G693" s="13">
        <f t="shared" si="122"/>
        <v>0</v>
      </c>
      <c r="H693" s="13">
        <f t="shared" si="123"/>
        <v>18.52857143</v>
      </c>
      <c r="I693" s="16">
        <f t="shared" si="130"/>
        <v>20.284571179453366</v>
      </c>
      <c r="J693" s="13">
        <f t="shared" si="124"/>
        <v>19.219654704708471</v>
      </c>
      <c r="K693" s="13">
        <f t="shared" si="125"/>
        <v>1.0649164747448943</v>
      </c>
      <c r="L693" s="13">
        <f t="shared" si="126"/>
        <v>0</v>
      </c>
      <c r="M693" s="13">
        <f t="shared" si="131"/>
        <v>1.5458489778775262E-2</v>
      </c>
      <c r="N693" s="13">
        <f t="shared" si="127"/>
        <v>9.5842636628406617E-3</v>
      </c>
      <c r="O693" s="13">
        <f t="shared" si="128"/>
        <v>9.5842636628406617E-3</v>
      </c>
      <c r="Q693">
        <v>15.25176969802185</v>
      </c>
    </row>
    <row r="694" spans="1:17" x14ac:dyDescent="0.2">
      <c r="A694" s="14">
        <f t="shared" si="129"/>
        <v>43101</v>
      </c>
      <c r="B694" s="1">
        <f t="shared" si="132"/>
        <v>1</v>
      </c>
      <c r="F694" s="34">
        <v>7.15</v>
      </c>
      <c r="G694" s="13">
        <f t="shared" si="122"/>
        <v>0</v>
      </c>
      <c r="H694" s="13">
        <f t="shared" si="123"/>
        <v>7.15</v>
      </c>
      <c r="I694" s="16">
        <f t="shared" si="130"/>
        <v>8.2149164747448946</v>
      </c>
      <c r="J694" s="13">
        <f t="shared" si="124"/>
        <v>8.0966724037228062</v>
      </c>
      <c r="K694" s="13">
        <f t="shared" si="125"/>
        <v>0.11824407102208845</v>
      </c>
      <c r="L694" s="13">
        <f t="shared" si="126"/>
        <v>0</v>
      </c>
      <c r="M694" s="13">
        <f t="shared" si="131"/>
        <v>5.8742261159346002E-3</v>
      </c>
      <c r="N694" s="13">
        <f t="shared" si="127"/>
        <v>3.6420201918794522E-3</v>
      </c>
      <c r="O694" s="13">
        <f t="shared" si="128"/>
        <v>3.6420201918794522E-3</v>
      </c>
      <c r="Q694">
        <v>11.95239089354839</v>
      </c>
    </row>
    <row r="695" spans="1:17" x14ac:dyDescent="0.2">
      <c r="A695" s="14">
        <f t="shared" si="129"/>
        <v>43132</v>
      </c>
      <c r="B695" s="1">
        <f t="shared" si="132"/>
        <v>2</v>
      </c>
      <c r="F695" s="34">
        <v>4.3428571429999998</v>
      </c>
      <c r="G695" s="13">
        <f t="shared" si="122"/>
        <v>0</v>
      </c>
      <c r="H695" s="13">
        <f t="shared" si="123"/>
        <v>4.3428571429999998</v>
      </c>
      <c r="I695" s="16">
        <f t="shared" si="130"/>
        <v>4.4611012140220883</v>
      </c>
      <c r="J695" s="13">
        <f t="shared" si="124"/>
        <v>4.4482747090053181</v>
      </c>
      <c r="K695" s="13">
        <f t="shared" si="125"/>
        <v>1.2826505016770184E-2</v>
      </c>
      <c r="L695" s="13">
        <f t="shared" si="126"/>
        <v>0</v>
      </c>
      <c r="M695" s="13">
        <f t="shared" si="131"/>
        <v>2.2322059240551481E-3</v>
      </c>
      <c r="N695" s="13">
        <f t="shared" si="127"/>
        <v>1.3839676729141919E-3</v>
      </c>
      <c r="O695" s="13">
        <f t="shared" si="128"/>
        <v>1.3839676729141919E-3</v>
      </c>
      <c r="Q695">
        <v>14.912142961793521</v>
      </c>
    </row>
    <row r="696" spans="1:17" x14ac:dyDescent="0.2">
      <c r="A696" s="14">
        <f t="shared" si="129"/>
        <v>43160</v>
      </c>
      <c r="B696" s="1">
        <f t="shared" si="132"/>
        <v>3</v>
      </c>
      <c r="F696" s="34">
        <v>44.535714290000001</v>
      </c>
      <c r="G696" s="13">
        <f t="shared" si="122"/>
        <v>1.9244757014048099</v>
      </c>
      <c r="H696" s="13">
        <f t="shared" si="123"/>
        <v>42.611238588595192</v>
      </c>
      <c r="I696" s="16">
        <f t="shared" si="130"/>
        <v>42.624065093611961</v>
      </c>
      <c r="J696" s="13">
        <f t="shared" si="124"/>
        <v>34.814325616151585</v>
      </c>
      <c r="K696" s="13">
        <f t="shared" si="125"/>
        <v>7.8097394774603757</v>
      </c>
      <c r="L696" s="13">
        <f t="shared" si="126"/>
        <v>0</v>
      </c>
      <c r="M696" s="13">
        <f t="shared" si="131"/>
        <v>8.482382511409562E-4</v>
      </c>
      <c r="N696" s="13">
        <f t="shared" si="127"/>
        <v>5.2590771570739281E-4</v>
      </c>
      <c r="O696" s="13">
        <f t="shared" si="128"/>
        <v>1.9250016091205173</v>
      </c>
      <c r="Q696">
        <v>15.3073708268871</v>
      </c>
    </row>
    <row r="697" spans="1:17" x14ac:dyDescent="0.2">
      <c r="A697" s="14">
        <f t="shared" si="129"/>
        <v>43191</v>
      </c>
      <c r="B697" s="1">
        <f t="shared" si="132"/>
        <v>4</v>
      </c>
      <c r="F697" s="34">
        <v>15.53571429</v>
      </c>
      <c r="G697" s="13">
        <f t="shared" si="122"/>
        <v>0</v>
      </c>
      <c r="H697" s="13">
        <f t="shared" si="123"/>
        <v>15.53571429</v>
      </c>
      <c r="I697" s="16">
        <f t="shared" si="130"/>
        <v>23.345453767460377</v>
      </c>
      <c r="J697" s="13">
        <f t="shared" si="124"/>
        <v>21.755386811913883</v>
      </c>
      <c r="K697" s="13">
        <f t="shared" si="125"/>
        <v>1.5900669555464937</v>
      </c>
      <c r="L697" s="13">
        <f t="shared" si="126"/>
        <v>0</v>
      </c>
      <c r="M697" s="13">
        <f t="shared" si="131"/>
        <v>3.2233053543356338E-4</v>
      </c>
      <c r="N697" s="13">
        <f t="shared" si="127"/>
        <v>1.998449319688093E-4</v>
      </c>
      <c r="O697" s="13">
        <f t="shared" si="128"/>
        <v>1.998449319688093E-4</v>
      </c>
      <c r="Q697">
        <v>15.2199834285528</v>
      </c>
    </row>
    <row r="698" spans="1:17" x14ac:dyDescent="0.2">
      <c r="A698" s="14">
        <f t="shared" si="129"/>
        <v>43221</v>
      </c>
      <c r="B698" s="1">
        <f t="shared" si="132"/>
        <v>5</v>
      </c>
      <c r="F698" s="34">
        <v>11.614285710000001</v>
      </c>
      <c r="G698" s="13">
        <f t="shared" si="122"/>
        <v>0</v>
      </c>
      <c r="H698" s="13">
        <f t="shared" si="123"/>
        <v>11.614285710000001</v>
      </c>
      <c r="I698" s="16">
        <f t="shared" si="130"/>
        <v>13.204352665546494</v>
      </c>
      <c r="J698" s="13">
        <f t="shared" si="124"/>
        <v>13.053619188007158</v>
      </c>
      <c r="K698" s="13">
        <f t="shared" si="125"/>
        <v>0.15073347753933675</v>
      </c>
      <c r="L698" s="13">
        <f t="shared" si="126"/>
        <v>0</v>
      </c>
      <c r="M698" s="13">
        <f t="shared" si="131"/>
        <v>1.2248560346475408E-4</v>
      </c>
      <c r="N698" s="13">
        <f t="shared" si="127"/>
        <v>7.5941074148147525E-5</v>
      </c>
      <c r="O698" s="13">
        <f t="shared" si="128"/>
        <v>7.5941074148147525E-5</v>
      </c>
      <c r="Q698">
        <v>20.436721248284549</v>
      </c>
    </row>
    <row r="699" spans="1:17" x14ac:dyDescent="0.2">
      <c r="A699" s="14">
        <f t="shared" si="129"/>
        <v>43252</v>
      </c>
      <c r="B699" s="1">
        <f t="shared" si="132"/>
        <v>6</v>
      </c>
      <c r="F699" s="34">
        <v>0.485714286</v>
      </c>
      <c r="G699" s="13">
        <f t="shared" si="122"/>
        <v>0</v>
      </c>
      <c r="H699" s="13">
        <f t="shared" si="123"/>
        <v>0.485714286</v>
      </c>
      <c r="I699" s="16">
        <f t="shared" si="130"/>
        <v>0.63644776353933674</v>
      </c>
      <c r="J699" s="13">
        <f t="shared" si="124"/>
        <v>0.63643525974100823</v>
      </c>
      <c r="K699" s="13">
        <f t="shared" si="125"/>
        <v>1.2503798328511451E-5</v>
      </c>
      <c r="L699" s="13">
        <f t="shared" si="126"/>
        <v>0</v>
      </c>
      <c r="M699" s="13">
        <f t="shared" si="131"/>
        <v>4.6544529316606557E-5</v>
      </c>
      <c r="N699" s="13">
        <f t="shared" si="127"/>
        <v>2.8857608176296066E-5</v>
      </c>
      <c r="O699" s="13">
        <f t="shared" si="128"/>
        <v>2.8857608176296066E-5</v>
      </c>
      <c r="Q699">
        <v>22.68140550430455</v>
      </c>
    </row>
    <row r="700" spans="1:17" x14ac:dyDescent="0.2">
      <c r="A700" s="14">
        <f t="shared" si="129"/>
        <v>43282</v>
      </c>
      <c r="B700" s="1">
        <f t="shared" si="132"/>
        <v>7</v>
      </c>
      <c r="F700" s="34">
        <v>0.485714286</v>
      </c>
      <c r="G700" s="13">
        <f t="shared" si="122"/>
        <v>0</v>
      </c>
      <c r="H700" s="13">
        <f t="shared" si="123"/>
        <v>0.485714286</v>
      </c>
      <c r="I700" s="16">
        <f t="shared" si="130"/>
        <v>0.48572678979832851</v>
      </c>
      <c r="J700" s="13">
        <f t="shared" si="124"/>
        <v>0.4857231434555388</v>
      </c>
      <c r="K700" s="13">
        <f t="shared" si="125"/>
        <v>3.6463427897093226E-6</v>
      </c>
      <c r="L700" s="13">
        <f t="shared" si="126"/>
        <v>0</v>
      </c>
      <c r="M700" s="13">
        <f t="shared" si="131"/>
        <v>1.7686921140310492E-5</v>
      </c>
      <c r="N700" s="13">
        <f t="shared" si="127"/>
        <v>1.0965891106992504E-5</v>
      </c>
      <c r="O700" s="13">
        <f t="shared" si="128"/>
        <v>1.0965891106992504E-5</v>
      </c>
      <c r="Q700">
        <v>25.696429396282909</v>
      </c>
    </row>
    <row r="701" spans="1:17" ht="13.5" customHeight="1" thickBot="1" x14ac:dyDescent="0.25">
      <c r="A701" s="14">
        <f t="shared" si="129"/>
        <v>43313</v>
      </c>
      <c r="B701" s="3">
        <f t="shared" si="132"/>
        <v>8</v>
      </c>
      <c r="F701" s="34">
        <v>1.321428571</v>
      </c>
      <c r="G701" s="13">
        <f t="shared" si="122"/>
        <v>0</v>
      </c>
      <c r="H701" s="13">
        <f t="shared" si="123"/>
        <v>1.321428571</v>
      </c>
      <c r="I701" s="16">
        <f t="shared" si="130"/>
        <v>1.3214322173427897</v>
      </c>
      <c r="J701" s="13">
        <f t="shared" si="124"/>
        <v>1.321342325068827</v>
      </c>
      <c r="K701" s="13">
        <f t="shared" si="125"/>
        <v>8.9892273962721703E-5</v>
      </c>
      <c r="L701" s="13">
        <f t="shared" si="126"/>
        <v>0</v>
      </c>
      <c r="M701" s="13">
        <f t="shared" si="131"/>
        <v>6.7210300333179877E-6</v>
      </c>
      <c r="N701" s="13">
        <f t="shared" si="127"/>
        <v>4.1670386206571527E-6</v>
      </c>
      <c r="O701" s="13">
        <f t="shared" si="128"/>
        <v>4.1670386206571527E-6</v>
      </c>
      <c r="Q701">
        <v>24.241771000000011</v>
      </c>
    </row>
    <row r="702" spans="1:17" x14ac:dyDescent="0.2">
      <c r="A702" s="14">
        <f t="shared" si="129"/>
        <v>43344</v>
      </c>
      <c r="B702" s="1">
        <f t="shared" si="132"/>
        <v>9</v>
      </c>
      <c r="F702" s="34">
        <v>0.485714286</v>
      </c>
      <c r="G702" s="13">
        <f t="shared" si="122"/>
        <v>0</v>
      </c>
      <c r="H702" s="13">
        <f t="shared" si="123"/>
        <v>0.485714286</v>
      </c>
      <c r="I702" s="16">
        <f t="shared" si="130"/>
        <v>0.48580417827396272</v>
      </c>
      <c r="J702" s="13">
        <f t="shared" si="124"/>
        <v>0.48579819438399785</v>
      </c>
      <c r="K702" s="13">
        <f t="shared" si="125"/>
        <v>5.9838899648667621E-6</v>
      </c>
      <c r="L702" s="13">
        <f t="shared" si="126"/>
        <v>0</v>
      </c>
      <c r="M702" s="13">
        <f t="shared" si="131"/>
        <v>2.553991412660835E-6</v>
      </c>
      <c r="N702" s="13">
        <f t="shared" si="127"/>
        <v>1.5834746758497177E-6</v>
      </c>
      <c r="O702" s="13">
        <f t="shared" si="128"/>
        <v>1.5834746758497177E-6</v>
      </c>
      <c r="Q702">
        <v>22.161454337225081</v>
      </c>
    </row>
    <row r="703" spans="1:17" x14ac:dyDescent="0.2">
      <c r="A703" s="14">
        <f t="shared" si="129"/>
        <v>43374</v>
      </c>
      <c r="B703" s="1">
        <f t="shared" si="132"/>
        <v>10</v>
      </c>
      <c r="F703" s="34">
        <v>2</v>
      </c>
      <c r="G703" s="13">
        <f t="shared" si="122"/>
        <v>0</v>
      </c>
      <c r="H703" s="13">
        <f t="shared" si="123"/>
        <v>2</v>
      </c>
      <c r="I703" s="16">
        <f t="shared" si="130"/>
        <v>2.0000059838899649</v>
      </c>
      <c r="J703" s="13">
        <f t="shared" si="124"/>
        <v>1.9995126409578599</v>
      </c>
      <c r="K703" s="13">
        <f t="shared" si="125"/>
        <v>4.9334293210501201E-4</v>
      </c>
      <c r="L703" s="13">
        <f t="shared" si="126"/>
        <v>0</v>
      </c>
      <c r="M703" s="13">
        <f t="shared" si="131"/>
        <v>9.7051673681111727E-7</v>
      </c>
      <c r="N703" s="13">
        <f t="shared" si="127"/>
        <v>6.0172037682289272E-7</v>
      </c>
      <c r="O703" s="13">
        <f t="shared" si="128"/>
        <v>6.0172037682289272E-7</v>
      </c>
      <c r="Q703">
        <v>20.978732517211981</v>
      </c>
    </row>
    <row r="704" spans="1:17" x14ac:dyDescent="0.2">
      <c r="A704" s="14">
        <f t="shared" si="129"/>
        <v>43405</v>
      </c>
      <c r="B704" s="1">
        <f t="shared" si="132"/>
        <v>11</v>
      </c>
      <c r="F704" s="34">
        <v>55.785714290000001</v>
      </c>
      <c r="G704" s="13">
        <f t="shared" si="122"/>
        <v>3.1822572541029679</v>
      </c>
      <c r="H704" s="13">
        <f t="shared" si="123"/>
        <v>52.603457035897037</v>
      </c>
      <c r="I704" s="16">
        <f t="shared" si="130"/>
        <v>52.60395037882914</v>
      </c>
      <c r="J704" s="13">
        <f t="shared" si="124"/>
        <v>38.349735187625129</v>
      </c>
      <c r="K704" s="13">
        <f t="shared" si="125"/>
        <v>14.254215191204011</v>
      </c>
      <c r="L704" s="13">
        <f t="shared" si="126"/>
        <v>3.1352442690647435</v>
      </c>
      <c r="M704" s="13">
        <f t="shared" si="131"/>
        <v>3.1352446378611036</v>
      </c>
      <c r="N704" s="13">
        <f t="shared" si="127"/>
        <v>1.9438516754738842</v>
      </c>
      <c r="O704" s="13">
        <f t="shared" si="128"/>
        <v>5.1261089295768523</v>
      </c>
      <c r="Q704">
        <v>14.240197174128239</v>
      </c>
    </row>
    <row r="705" spans="1:17" x14ac:dyDescent="0.2">
      <c r="A705" s="14">
        <f t="shared" si="129"/>
        <v>43435</v>
      </c>
      <c r="B705" s="1">
        <f t="shared" si="132"/>
        <v>12</v>
      </c>
      <c r="F705" s="34">
        <v>23.371428569999999</v>
      </c>
      <c r="G705" s="13">
        <f t="shared" si="122"/>
        <v>0</v>
      </c>
      <c r="H705" s="13">
        <f t="shared" si="123"/>
        <v>23.371428569999999</v>
      </c>
      <c r="I705" s="16">
        <f t="shared" si="130"/>
        <v>34.490399492139268</v>
      </c>
      <c r="J705" s="13">
        <f t="shared" si="124"/>
        <v>28.499462099773822</v>
      </c>
      <c r="K705" s="13">
        <f t="shared" si="125"/>
        <v>5.9909373923654456</v>
      </c>
      <c r="L705" s="13">
        <f t="shared" si="126"/>
        <v>0</v>
      </c>
      <c r="M705" s="13">
        <f t="shared" si="131"/>
        <v>1.1913929623872195</v>
      </c>
      <c r="N705" s="13">
        <f t="shared" si="127"/>
        <v>0.73866363668007606</v>
      </c>
      <c r="O705" s="13">
        <f t="shared" si="128"/>
        <v>0.73866363668007606</v>
      </c>
      <c r="Q705">
        <v>12.75964117535924</v>
      </c>
    </row>
    <row r="706" spans="1:17" x14ac:dyDescent="0.2">
      <c r="A706" s="14">
        <f t="shared" si="129"/>
        <v>43466</v>
      </c>
      <c r="B706" s="1">
        <f t="shared" si="132"/>
        <v>1</v>
      </c>
      <c r="F706" s="34">
        <v>52.057142859999999</v>
      </c>
      <c r="G706" s="13">
        <f t="shared" si="122"/>
        <v>2.7653925107632884</v>
      </c>
      <c r="H706" s="13">
        <f t="shared" si="123"/>
        <v>49.291750349236708</v>
      </c>
      <c r="I706" s="16">
        <f t="shared" si="130"/>
        <v>55.282687741602153</v>
      </c>
      <c r="J706" s="13">
        <f t="shared" si="124"/>
        <v>36.04593575415393</v>
      </c>
      <c r="K706" s="13">
        <f t="shared" si="125"/>
        <v>19.236751987448223</v>
      </c>
      <c r="L706" s="13">
        <f t="shared" si="126"/>
        <v>8.1544165763549792</v>
      </c>
      <c r="M706" s="13">
        <f t="shared" si="131"/>
        <v>8.6071459020621219</v>
      </c>
      <c r="N706" s="13">
        <f t="shared" si="127"/>
        <v>5.3364304592785157</v>
      </c>
      <c r="O706" s="13">
        <f t="shared" si="128"/>
        <v>8.1018229700418036</v>
      </c>
      <c r="Q706">
        <v>11.84389889354839</v>
      </c>
    </row>
    <row r="707" spans="1:17" x14ac:dyDescent="0.2">
      <c r="A707" s="14">
        <f t="shared" si="129"/>
        <v>43497</v>
      </c>
      <c r="B707" s="1">
        <f t="shared" si="132"/>
        <v>2</v>
      </c>
      <c r="F707" s="34">
        <v>24.31428571</v>
      </c>
      <c r="G707" s="13">
        <f t="shared" si="122"/>
        <v>0</v>
      </c>
      <c r="H707" s="13">
        <f t="shared" si="123"/>
        <v>24.31428571</v>
      </c>
      <c r="I707" s="16">
        <f t="shared" si="130"/>
        <v>35.396621121093247</v>
      </c>
      <c r="J707" s="13">
        <f t="shared" si="124"/>
        <v>29.343599267046798</v>
      </c>
      <c r="K707" s="13">
        <f t="shared" si="125"/>
        <v>6.0530218540464489</v>
      </c>
      <c r="L707" s="13">
        <f t="shared" si="126"/>
        <v>0</v>
      </c>
      <c r="M707" s="13">
        <f t="shared" si="131"/>
        <v>3.2707154427836063</v>
      </c>
      <c r="N707" s="13">
        <f t="shared" si="127"/>
        <v>2.0278435745258361</v>
      </c>
      <c r="O707" s="13">
        <f t="shared" si="128"/>
        <v>2.0278435745258361</v>
      </c>
      <c r="Q707">
        <v>13.288816108153791</v>
      </c>
    </row>
    <row r="708" spans="1:17" x14ac:dyDescent="0.2">
      <c r="A708" s="14">
        <f t="shared" si="129"/>
        <v>43525</v>
      </c>
      <c r="B708" s="1">
        <f t="shared" si="132"/>
        <v>3</v>
      </c>
      <c r="F708" s="34">
        <v>87.878571429999994</v>
      </c>
      <c r="G708" s="13">
        <f t="shared" si="122"/>
        <v>6.7703286926869106</v>
      </c>
      <c r="H708" s="13">
        <f t="shared" si="123"/>
        <v>81.108242737313077</v>
      </c>
      <c r="I708" s="16">
        <f t="shared" si="130"/>
        <v>87.161264591359526</v>
      </c>
      <c r="J708" s="13">
        <f t="shared" si="124"/>
        <v>42.651230145679122</v>
      </c>
      <c r="K708" s="13">
        <f t="shared" si="125"/>
        <v>44.510034445680404</v>
      </c>
      <c r="L708" s="13">
        <f t="shared" si="126"/>
        <v>33.613527992110512</v>
      </c>
      <c r="M708" s="13">
        <f t="shared" si="131"/>
        <v>34.856399860368278</v>
      </c>
      <c r="N708" s="13">
        <f t="shared" si="127"/>
        <v>21.610967913428333</v>
      </c>
      <c r="O708" s="13">
        <f t="shared" si="128"/>
        <v>28.381296606115242</v>
      </c>
      <c r="Q708">
        <v>12.26058463722582</v>
      </c>
    </row>
    <row r="709" spans="1:17" x14ac:dyDescent="0.2">
      <c r="A709" s="14">
        <f t="shared" si="129"/>
        <v>43556</v>
      </c>
      <c r="B709" s="1">
        <f t="shared" si="132"/>
        <v>4</v>
      </c>
      <c r="F709" s="34">
        <v>7.2785714290000003</v>
      </c>
      <c r="G709" s="13">
        <f t="shared" si="122"/>
        <v>0</v>
      </c>
      <c r="H709" s="13">
        <f t="shared" si="123"/>
        <v>7.2785714290000003</v>
      </c>
      <c r="I709" s="16">
        <f t="shared" si="130"/>
        <v>18.175077882569894</v>
      </c>
      <c r="J709" s="13">
        <f t="shared" si="124"/>
        <v>17.728515016365467</v>
      </c>
      <c r="K709" s="13">
        <f t="shared" si="125"/>
        <v>0.44656286620442742</v>
      </c>
      <c r="L709" s="13">
        <f t="shared" si="126"/>
        <v>0</v>
      </c>
      <c r="M709" s="13">
        <f t="shared" si="131"/>
        <v>13.245431946939945</v>
      </c>
      <c r="N709" s="13">
        <f t="shared" si="127"/>
        <v>8.2121678071027659</v>
      </c>
      <c r="O709" s="13">
        <f t="shared" si="128"/>
        <v>8.2121678071027659</v>
      </c>
      <c r="Q709">
        <v>19.394029989268081</v>
      </c>
    </row>
    <row r="710" spans="1:17" x14ac:dyDescent="0.2">
      <c r="A710" s="14">
        <f t="shared" si="129"/>
        <v>43586</v>
      </c>
      <c r="B710" s="1">
        <f t="shared" si="132"/>
        <v>5</v>
      </c>
      <c r="F710" s="34">
        <v>11.07857143</v>
      </c>
      <c r="G710" s="13">
        <f t="shared" ref="G710:G773" si="133">IF((F710-$J$2)&gt;0,$I$2*(F710-$J$2),0)</f>
        <v>0</v>
      </c>
      <c r="H710" s="13">
        <f t="shared" ref="H710:H773" si="134">F710-G710</f>
        <v>11.07857143</v>
      </c>
      <c r="I710" s="16">
        <f t="shared" si="130"/>
        <v>11.525134296204428</v>
      </c>
      <c r="J710" s="13">
        <f t="shared" ref="J710:J773" si="135">I710/SQRT(1+(I710/($K$2*(300+(25*Q710)+0.05*(Q710)^3)))^2)</f>
        <v>11.423595923238357</v>
      </c>
      <c r="K710" s="13">
        <f t="shared" ref="K710:K773" si="136">I710-J710</f>
        <v>0.10153837296607016</v>
      </c>
      <c r="L710" s="13">
        <f t="shared" ref="L710:L773" si="137">IF(K710&gt;$N$2,(K710-$N$2)/$L$2,0)</f>
        <v>0</v>
      </c>
      <c r="M710" s="13">
        <f t="shared" si="131"/>
        <v>5.0332641398371791</v>
      </c>
      <c r="N710" s="13">
        <f t="shared" ref="N710:N773" si="138">$M$2*M710</f>
        <v>3.1206237666990511</v>
      </c>
      <c r="O710" s="13">
        <f t="shared" ref="O710:O773" si="139">N710+G710</f>
        <v>3.1206237666990511</v>
      </c>
      <c r="Q710">
        <v>20.373051827795141</v>
      </c>
    </row>
    <row r="711" spans="1:17" x14ac:dyDescent="0.2">
      <c r="A711" s="14">
        <f t="shared" ref="A711:A774" si="140">EDATE(A710,1)</f>
        <v>43617</v>
      </c>
      <c r="B711" s="1">
        <f t="shared" si="132"/>
        <v>6</v>
      </c>
      <c r="F711" s="34">
        <v>0.485714286</v>
      </c>
      <c r="G711" s="13">
        <f t="shared" si="133"/>
        <v>0</v>
      </c>
      <c r="H711" s="13">
        <f t="shared" si="134"/>
        <v>0.485714286</v>
      </c>
      <c r="I711" s="16">
        <f t="shared" ref="I711:I774" si="141">H711+K710-L710</f>
        <v>0.58725265896607015</v>
      </c>
      <c r="J711" s="13">
        <f t="shared" si="135"/>
        <v>0.58724533474804597</v>
      </c>
      <c r="K711" s="13">
        <f t="shared" si="136"/>
        <v>7.3242180241850363E-6</v>
      </c>
      <c r="L711" s="13">
        <f t="shared" si="137"/>
        <v>0</v>
      </c>
      <c r="M711" s="13">
        <f t="shared" ref="M711:M774" si="142">L711+M710-N710</f>
        <v>1.9126403731381281</v>
      </c>
      <c r="N711" s="13">
        <f t="shared" si="138"/>
        <v>1.1858370313456394</v>
      </c>
      <c r="O711" s="13">
        <f t="shared" si="139"/>
        <v>1.1858370313456394</v>
      </c>
      <c r="Q711">
        <v>24.775090087977318</v>
      </c>
    </row>
    <row r="712" spans="1:17" x14ac:dyDescent="0.2">
      <c r="A712" s="14">
        <f t="shared" si="140"/>
        <v>43647</v>
      </c>
      <c r="B712" s="1">
        <f t="shared" si="132"/>
        <v>7</v>
      </c>
      <c r="F712" s="34">
        <v>0.485714286</v>
      </c>
      <c r="G712" s="13">
        <f t="shared" si="133"/>
        <v>0</v>
      </c>
      <c r="H712" s="13">
        <f t="shared" si="134"/>
        <v>0.485714286</v>
      </c>
      <c r="I712" s="16">
        <f t="shared" si="141"/>
        <v>0.48572161021802418</v>
      </c>
      <c r="J712" s="13">
        <f t="shared" si="135"/>
        <v>0.48571649069437056</v>
      </c>
      <c r="K712" s="13">
        <f t="shared" si="136"/>
        <v>5.1195236536183408E-6</v>
      </c>
      <c r="L712" s="13">
        <f t="shared" si="137"/>
        <v>0</v>
      </c>
      <c r="M712" s="13">
        <f t="shared" si="142"/>
        <v>0.72680334179248862</v>
      </c>
      <c r="N712" s="13">
        <f t="shared" si="138"/>
        <v>0.45061807191134295</v>
      </c>
      <c r="O712" s="13">
        <f t="shared" si="139"/>
        <v>0.45061807191134295</v>
      </c>
      <c r="Q712">
        <v>23.26548300000001</v>
      </c>
    </row>
    <row r="713" spans="1:17" ht="13.5" customHeight="1" thickBot="1" x14ac:dyDescent="0.25">
      <c r="A713" s="14">
        <f t="shared" si="140"/>
        <v>43678</v>
      </c>
      <c r="B713" s="3">
        <f t="shared" si="132"/>
        <v>8</v>
      </c>
      <c r="F713" s="34">
        <v>0.485714286</v>
      </c>
      <c r="G713" s="13">
        <f t="shared" si="133"/>
        <v>0</v>
      </c>
      <c r="H713" s="13">
        <f t="shared" si="134"/>
        <v>0.485714286</v>
      </c>
      <c r="I713" s="16">
        <f t="shared" si="141"/>
        <v>0.48571940552365361</v>
      </c>
      <c r="J713" s="13">
        <f t="shared" si="135"/>
        <v>0.48571552995542738</v>
      </c>
      <c r="K713" s="13">
        <f t="shared" si="136"/>
        <v>3.8755682262303637E-6</v>
      </c>
      <c r="L713" s="13">
        <f t="shared" si="137"/>
        <v>0</v>
      </c>
      <c r="M713" s="13">
        <f t="shared" si="142"/>
        <v>0.27618526988114567</v>
      </c>
      <c r="N713" s="13">
        <f t="shared" si="138"/>
        <v>0.17123486732631032</v>
      </c>
      <c r="O713" s="13">
        <f t="shared" si="139"/>
        <v>0.17123486732631032</v>
      </c>
      <c r="Q713">
        <v>25.2566922115635</v>
      </c>
    </row>
    <row r="714" spans="1:17" x14ac:dyDescent="0.2">
      <c r="A714" s="14">
        <f t="shared" si="140"/>
        <v>43709</v>
      </c>
      <c r="B714" s="1">
        <f t="shared" si="132"/>
        <v>9</v>
      </c>
      <c r="F714" s="34">
        <v>9.5071428569999998</v>
      </c>
      <c r="G714" s="13">
        <f t="shared" si="133"/>
        <v>0</v>
      </c>
      <c r="H714" s="13">
        <f t="shared" si="134"/>
        <v>9.5071428569999998</v>
      </c>
      <c r="I714" s="16">
        <f t="shared" si="141"/>
        <v>9.5071467325682253</v>
      </c>
      <c r="J714" s="13">
        <f t="shared" si="135"/>
        <v>9.471250916047202</v>
      </c>
      <c r="K714" s="13">
        <f t="shared" si="136"/>
        <v>3.5895816521023249E-2</v>
      </c>
      <c r="L714" s="13">
        <f t="shared" si="137"/>
        <v>0</v>
      </c>
      <c r="M714" s="13">
        <f t="shared" si="142"/>
        <v>0.10495040255483534</v>
      </c>
      <c r="N714" s="13">
        <f t="shared" si="138"/>
        <v>6.5069249583997915E-2</v>
      </c>
      <c r="O714" s="13">
        <f t="shared" si="139"/>
        <v>6.5069249583997915E-2</v>
      </c>
      <c r="Q714">
        <v>23.703669464935551</v>
      </c>
    </row>
    <row r="715" spans="1:17" x14ac:dyDescent="0.2">
      <c r="A715" s="14">
        <f t="shared" si="140"/>
        <v>43739</v>
      </c>
      <c r="B715" s="1">
        <f t="shared" si="132"/>
        <v>10</v>
      </c>
      <c r="F715" s="34">
        <v>13.771428569999999</v>
      </c>
      <c r="G715" s="13">
        <f t="shared" si="133"/>
        <v>0</v>
      </c>
      <c r="H715" s="13">
        <f t="shared" si="134"/>
        <v>13.771428569999999</v>
      </c>
      <c r="I715" s="16">
        <f t="shared" si="141"/>
        <v>13.807324386521023</v>
      </c>
      <c r="J715" s="13">
        <f t="shared" si="135"/>
        <v>13.671733470905689</v>
      </c>
      <c r="K715" s="13">
        <f t="shared" si="136"/>
        <v>0.13559091561533343</v>
      </c>
      <c r="L715" s="13">
        <f t="shared" si="137"/>
        <v>0</v>
      </c>
      <c r="M715" s="13">
        <f t="shared" si="142"/>
        <v>3.9881152970837427E-2</v>
      </c>
      <c r="N715" s="13">
        <f t="shared" si="138"/>
        <v>2.4726314841919204E-2</v>
      </c>
      <c r="O715" s="13">
        <f t="shared" si="139"/>
        <v>2.4726314841919204E-2</v>
      </c>
      <c r="Q715">
        <v>22.149571935332851</v>
      </c>
    </row>
    <row r="716" spans="1:17" x14ac:dyDescent="0.2">
      <c r="A716" s="14">
        <f t="shared" si="140"/>
        <v>43770</v>
      </c>
      <c r="B716" s="1">
        <f t="shared" si="132"/>
        <v>11</v>
      </c>
      <c r="F716" s="34">
        <v>45.692857140000001</v>
      </c>
      <c r="G716" s="13">
        <f t="shared" si="133"/>
        <v>2.0538475174551718</v>
      </c>
      <c r="H716" s="13">
        <f t="shared" si="134"/>
        <v>43.639009622544826</v>
      </c>
      <c r="I716" s="16">
        <f t="shared" si="141"/>
        <v>43.774600538160158</v>
      </c>
      <c r="J716" s="13">
        <f t="shared" si="135"/>
        <v>36.796447859902798</v>
      </c>
      <c r="K716" s="13">
        <f t="shared" si="136"/>
        <v>6.9781526782573593</v>
      </c>
      <c r="L716" s="13">
        <f t="shared" si="137"/>
        <v>0</v>
      </c>
      <c r="M716" s="13">
        <f t="shared" si="142"/>
        <v>1.5154838128918224E-2</v>
      </c>
      <c r="N716" s="13">
        <f t="shared" si="138"/>
        <v>9.3959996399292992E-3</v>
      </c>
      <c r="O716" s="13">
        <f t="shared" si="139"/>
        <v>2.0632435170951009</v>
      </c>
      <c r="Q716">
        <v>16.996980120419789</v>
      </c>
    </row>
    <row r="717" spans="1:17" x14ac:dyDescent="0.2">
      <c r="A717" s="14">
        <f t="shared" si="140"/>
        <v>43800</v>
      </c>
      <c r="B717" s="1">
        <f t="shared" si="132"/>
        <v>12</v>
      </c>
      <c r="F717" s="34">
        <v>35.728571430000002</v>
      </c>
      <c r="G717" s="13">
        <f t="shared" si="133"/>
        <v>0.93981242840167278</v>
      </c>
      <c r="H717" s="13">
        <f t="shared" si="134"/>
        <v>34.788759001598329</v>
      </c>
      <c r="I717" s="16">
        <f t="shared" si="141"/>
        <v>41.766911679855689</v>
      </c>
      <c r="J717" s="13">
        <f t="shared" si="135"/>
        <v>31.422736718384517</v>
      </c>
      <c r="K717" s="13">
        <f t="shared" si="136"/>
        <v>10.344174961471172</v>
      </c>
      <c r="L717" s="13">
        <f t="shared" si="137"/>
        <v>0</v>
      </c>
      <c r="M717" s="13">
        <f t="shared" si="142"/>
        <v>5.7588384889889245E-3</v>
      </c>
      <c r="N717" s="13">
        <f t="shared" si="138"/>
        <v>3.5704798631731333E-3</v>
      </c>
      <c r="O717" s="13">
        <f t="shared" si="139"/>
        <v>0.94338290826484594</v>
      </c>
      <c r="Q717">
        <v>11.89237366460986</v>
      </c>
    </row>
    <row r="718" spans="1:17" x14ac:dyDescent="0.2">
      <c r="A718" s="14">
        <f t="shared" si="140"/>
        <v>43831</v>
      </c>
      <c r="B718" s="1">
        <f t="shared" si="132"/>
        <v>1</v>
      </c>
      <c r="F718" s="34">
        <v>39.40714286</v>
      </c>
      <c r="G718" s="13">
        <f t="shared" si="133"/>
        <v>1.3510870315071377</v>
      </c>
      <c r="H718" s="13">
        <f t="shared" si="134"/>
        <v>38.056055828492866</v>
      </c>
      <c r="I718" s="16">
        <f t="shared" si="141"/>
        <v>48.400230789964041</v>
      </c>
      <c r="J718" s="13">
        <f t="shared" si="135"/>
        <v>34.232902293552605</v>
      </c>
      <c r="K718" s="13">
        <f t="shared" si="136"/>
        <v>14.167328496411436</v>
      </c>
      <c r="L718" s="13">
        <f t="shared" si="137"/>
        <v>3.0477187152738314</v>
      </c>
      <c r="M718" s="13">
        <f t="shared" si="142"/>
        <v>3.0499070738996474</v>
      </c>
      <c r="N718" s="13">
        <f t="shared" si="138"/>
        <v>1.8909423858177814</v>
      </c>
      <c r="O718" s="13">
        <f t="shared" si="139"/>
        <v>3.2420294173249191</v>
      </c>
      <c r="Q718">
        <v>12.115074893548391</v>
      </c>
    </row>
    <row r="719" spans="1:17" x14ac:dyDescent="0.2">
      <c r="A719" s="14">
        <f t="shared" si="140"/>
        <v>43862</v>
      </c>
      <c r="B719" s="1">
        <f t="shared" si="132"/>
        <v>2</v>
      </c>
      <c r="F719" s="34">
        <v>22.121428569999999</v>
      </c>
      <c r="G719" s="13">
        <f t="shared" si="133"/>
        <v>0</v>
      </c>
      <c r="H719" s="13">
        <f t="shared" si="134"/>
        <v>22.121428569999999</v>
      </c>
      <c r="I719" s="16">
        <f t="shared" si="141"/>
        <v>33.241038351137604</v>
      </c>
      <c r="J719" s="13">
        <f t="shared" si="135"/>
        <v>29.174558292365056</v>
      </c>
      <c r="K719" s="13">
        <f t="shared" si="136"/>
        <v>4.066480058772548</v>
      </c>
      <c r="L719" s="13">
        <f t="shared" si="137"/>
        <v>0</v>
      </c>
      <c r="M719" s="13">
        <f t="shared" si="142"/>
        <v>1.158964688081866</v>
      </c>
      <c r="N719" s="13">
        <f t="shared" si="138"/>
        <v>0.71855810661075692</v>
      </c>
      <c r="O719" s="13">
        <f t="shared" si="139"/>
        <v>0.71855810661075692</v>
      </c>
      <c r="Q719">
        <v>15.43293708691407</v>
      </c>
    </row>
    <row r="720" spans="1:17" x14ac:dyDescent="0.2">
      <c r="A720" s="14">
        <f t="shared" si="140"/>
        <v>43891</v>
      </c>
      <c r="B720" s="1">
        <f t="shared" si="132"/>
        <v>3</v>
      </c>
      <c r="F720" s="34">
        <v>11.985714290000001</v>
      </c>
      <c r="G720" s="13">
        <f t="shared" si="133"/>
        <v>0</v>
      </c>
      <c r="H720" s="13">
        <f t="shared" si="134"/>
        <v>11.985714290000001</v>
      </c>
      <c r="I720" s="16">
        <f t="shared" si="141"/>
        <v>16.052194348772549</v>
      </c>
      <c r="J720" s="13">
        <f t="shared" si="135"/>
        <v>15.696223106260353</v>
      </c>
      <c r="K720" s="13">
        <f t="shared" si="136"/>
        <v>0.35597124251219547</v>
      </c>
      <c r="L720" s="13">
        <f t="shared" si="137"/>
        <v>0</v>
      </c>
      <c r="M720" s="13">
        <f t="shared" si="142"/>
        <v>0.44040658147110912</v>
      </c>
      <c r="N720" s="13">
        <f t="shared" si="138"/>
        <v>0.27305208051208762</v>
      </c>
      <c r="O720" s="13">
        <f t="shared" si="139"/>
        <v>0.27305208051208762</v>
      </c>
      <c r="Q720">
        <v>18.389611868077399</v>
      </c>
    </row>
    <row r="721" spans="1:17" x14ac:dyDescent="0.2">
      <c r="A721" s="14">
        <f t="shared" si="140"/>
        <v>43922</v>
      </c>
      <c r="B721" s="1">
        <f t="shared" si="132"/>
        <v>4</v>
      </c>
      <c r="F721" s="34">
        <v>13.49285714</v>
      </c>
      <c r="G721" s="13">
        <f t="shared" si="133"/>
        <v>0</v>
      </c>
      <c r="H721" s="13">
        <f t="shared" si="134"/>
        <v>13.49285714</v>
      </c>
      <c r="I721" s="16">
        <f t="shared" si="141"/>
        <v>13.848828382512195</v>
      </c>
      <c r="J721" s="13">
        <f t="shared" si="135"/>
        <v>13.617871124456068</v>
      </c>
      <c r="K721" s="13">
        <f t="shared" si="136"/>
        <v>0.23095725805612766</v>
      </c>
      <c r="L721" s="13">
        <f t="shared" si="137"/>
        <v>0</v>
      </c>
      <c r="M721" s="13">
        <f t="shared" si="142"/>
        <v>0.16735450095902149</v>
      </c>
      <c r="N721" s="13">
        <f t="shared" si="138"/>
        <v>0.10375979059459332</v>
      </c>
      <c r="O721" s="13">
        <f t="shared" si="139"/>
        <v>0.10375979059459332</v>
      </c>
      <c r="Q721">
        <v>18.376333218805861</v>
      </c>
    </row>
    <row r="722" spans="1:17" x14ac:dyDescent="0.2">
      <c r="A722" s="14">
        <f t="shared" si="140"/>
        <v>43952</v>
      </c>
      <c r="B722" s="1">
        <f t="shared" si="132"/>
        <v>5</v>
      </c>
      <c r="F722" s="34">
        <v>16.542857139999999</v>
      </c>
      <c r="G722" s="13">
        <f t="shared" si="133"/>
        <v>0</v>
      </c>
      <c r="H722" s="13">
        <f t="shared" si="134"/>
        <v>16.542857139999999</v>
      </c>
      <c r="I722" s="16">
        <f t="shared" si="141"/>
        <v>16.773814398056125</v>
      </c>
      <c r="J722" s="13">
        <f t="shared" si="135"/>
        <v>16.528139207025959</v>
      </c>
      <c r="K722" s="13">
        <f t="shared" si="136"/>
        <v>0.24567519103016622</v>
      </c>
      <c r="L722" s="13">
        <f t="shared" si="137"/>
        <v>0</v>
      </c>
      <c r="M722" s="13">
        <f t="shared" si="142"/>
        <v>6.3594710364428167E-2</v>
      </c>
      <c r="N722" s="13">
        <f t="shared" si="138"/>
        <v>3.942872042594546E-2</v>
      </c>
      <c r="O722" s="13">
        <f t="shared" si="139"/>
        <v>3.942872042594546E-2</v>
      </c>
      <c r="Q722">
        <v>22.023108334960298</v>
      </c>
    </row>
    <row r="723" spans="1:17" x14ac:dyDescent="0.2">
      <c r="A723" s="14">
        <f t="shared" si="140"/>
        <v>43983</v>
      </c>
      <c r="B723" s="1">
        <f t="shared" si="132"/>
        <v>6</v>
      </c>
      <c r="F723" s="34">
        <v>5.7714285710000004</v>
      </c>
      <c r="G723" s="13">
        <f t="shared" si="133"/>
        <v>0</v>
      </c>
      <c r="H723" s="13">
        <f t="shared" si="134"/>
        <v>5.7714285710000004</v>
      </c>
      <c r="I723" s="16">
        <f t="shared" si="141"/>
        <v>6.0171037620301666</v>
      </c>
      <c r="J723" s="13">
        <f t="shared" si="135"/>
        <v>6.0062920629145662</v>
      </c>
      <c r="K723" s="13">
        <f t="shared" si="136"/>
        <v>1.0811699115600426E-2</v>
      </c>
      <c r="L723" s="13">
        <f t="shared" si="137"/>
        <v>0</v>
      </c>
      <c r="M723" s="13">
        <f t="shared" si="142"/>
        <v>2.4165989938482707E-2</v>
      </c>
      <c r="N723" s="13">
        <f t="shared" si="138"/>
        <v>1.4982913761859278E-2</v>
      </c>
      <c r="O723" s="13">
        <f t="shared" si="139"/>
        <v>1.4982913761859278E-2</v>
      </c>
      <c r="Q723">
        <v>22.49944020914495</v>
      </c>
    </row>
    <row r="724" spans="1:17" x14ac:dyDescent="0.2">
      <c r="A724" s="14">
        <f t="shared" si="140"/>
        <v>44013</v>
      </c>
      <c r="B724" s="1">
        <f t="shared" si="132"/>
        <v>7</v>
      </c>
      <c r="F724" s="34">
        <v>7.8071428569999997</v>
      </c>
      <c r="G724" s="13">
        <f t="shared" si="133"/>
        <v>0</v>
      </c>
      <c r="H724" s="13">
        <f t="shared" si="134"/>
        <v>7.8071428569999997</v>
      </c>
      <c r="I724" s="16">
        <f t="shared" si="141"/>
        <v>7.8179545561156001</v>
      </c>
      <c r="J724" s="13">
        <f t="shared" si="135"/>
        <v>7.7950505005040007</v>
      </c>
      <c r="K724" s="13">
        <f t="shared" si="136"/>
        <v>2.2904055611599361E-2</v>
      </c>
      <c r="L724" s="13">
        <f t="shared" si="137"/>
        <v>0</v>
      </c>
      <c r="M724" s="13">
        <f t="shared" si="142"/>
        <v>9.1830761766234295E-3</v>
      </c>
      <c r="N724" s="13">
        <f t="shared" si="138"/>
        <v>5.6935072295065262E-3</v>
      </c>
      <c r="O724" s="13">
        <f t="shared" si="139"/>
        <v>5.6935072295065262E-3</v>
      </c>
      <c r="Q724">
        <v>22.734069164600271</v>
      </c>
    </row>
    <row r="725" spans="1:17" ht="13.5" customHeight="1" thickBot="1" x14ac:dyDescent="0.25">
      <c r="A725" s="14">
        <f t="shared" si="140"/>
        <v>44044</v>
      </c>
      <c r="B725" s="3">
        <f t="shared" si="132"/>
        <v>8</v>
      </c>
      <c r="F725" s="34">
        <v>9.4357142859999996</v>
      </c>
      <c r="G725" s="13">
        <f t="shared" si="133"/>
        <v>0</v>
      </c>
      <c r="H725" s="13">
        <f t="shared" si="134"/>
        <v>9.4357142859999996</v>
      </c>
      <c r="I725" s="16">
        <f t="shared" si="141"/>
        <v>9.458618341611599</v>
      </c>
      <c r="J725" s="13">
        <f t="shared" si="135"/>
        <v>9.4063947001865476</v>
      </c>
      <c r="K725" s="13">
        <f t="shared" si="136"/>
        <v>5.2223641425051426E-2</v>
      </c>
      <c r="L725" s="13">
        <f t="shared" si="137"/>
        <v>0</v>
      </c>
      <c r="M725" s="13">
        <f t="shared" si="142"/>
        <v>3.4895689471169033E-3</v>
      </c>
      <c r="N725" s="13">
        <f t="shared" si="138"/>
        <v>2.16353274721248E-3</v>
      </c>
      <c r="O725" s="13">
        <f t="shared" si="139"/>
        <v>2.16353274721248E-3</v>
      </c>
      <c r="Q725">
        <v>20.917294000000009</v>
      </c>
    </row>
    <row r="726" spans="1:17" x14ac:dyDescent="0.2">
      <c r="A726" s="14">
        <f t="shared" si="140"/>
        <v>44075</v>
      </c>
      <c r="B726" s="1">
        <f t="shared" si="132"/>
        <v>9</v>
      </c>
      <c r="F726" s="34">
        <v>21.89285714</v>
      </c>
      <c r="G726" s="13">
        <f t="shared" si="133"/>
        <v>0</v>
      </c>
      <c r="H726" s="13">
        <f t="shared" si="134"/>
        <v>21.89285714</v>
      </c>
      <c r="I726" s="16">
        <f t="shared" si="141"/>
        <v>21.945080781425052</v>
      </c>
      <c r="J726" s="13">
        <f t="shared" si="135"/>
        <v>21.428760438254624</v>
      </c>
      <c r="K726" s="13">
        <f t="shared" si="136"/>
        <v>0.51632034317042752</v>
      </c>
      <c r="L726" s="13">
        <f t="shared" si="137"/>
        <v>0</v>
      </c>
      <c r="M726" s="13">
        <f t="shared" si="142"/>
        <v>1.3260361999044234E-3</v>
      </c>
      <c r="N726" s="13">
        <f t="shared" si="138"/>
        <v>8.2214244394074245E-4</v>
      </c>
      <c r="O726" s="13">
        <f t="shared" si="139"/>
        <v>8.2214244394074245E-4</v>
      </c>
      <c r="Q726">
        <v>22.376222014580691</v>
      </c>
    </row>
    <row r="727" spans="1:17" x14ac:dyDescent="0.2">
      <c r="A727" s="14">
        <f t="shared" si="140"/>
        <v>44105</v>
      </c>
      <c r="B727" s="1">
        <f t="shared" si="132"/>
        <v>10</v>
      </c>
      <c r="F727" s="34">
        <v>10.34285714</v>
      </c>
      <c r="G727" s="13">
        <f t="shared" si="133"/>
        <v>0</v>
      </c>
      <c r="H727" s="13">
        <f t="shared" si="134"/>
        <v>10.34285714</v>
      </c>
      <c r="I727" s="16">
        <f t="shared" si="141"/>
        <v>10.859177483170427</v>
      </c>
      <c r="J727" s="13">
        <f t="shared" si="135"/>
        <v>10.745958737254805</v>
      </c>
      <c r="K727" s="13">
        <f t="shared" si="136"/>
        <v>0.11321874591562242</v>
      </c>
      <c r="L727" s="13">
        <f t="shared" si="137"/>
        <v>0</v>
      </c>
      <c r="M727" s="13">
        <f t="shared" si="142"/>
        <v>5.0389375596368092E-4</v>
      </c>
      <c r="N727" s="13">
        <f t="shared" si="138"/>
        <v>3.1241412869748215E-4</v>
      </c>
      <c r="O727" s="13">
        <f t="shared" si="139"/>
        <v>3.1241412869748215E-4</v>
      </c>
      <c r="Q727">
        <v>18.32590701520034</v>
      </c>
    </row>
    <row r="728" spans="1:17" x14ac:dyDescent="0.2">
      <c r="A728" s="14">
        <f t="shared" si="140"/>
        <v>44136</v>
      </c>
      <c r="B728" s="1">
        <f t="shared" si="132"/>
        <v>11</v>
      </c>
      <c r="F728" s="34">
        <v>37.228571430000002</v>
      </c>
      <c r="G728" s="13">
        <f t="shared" si="133"/>
        <v>1.1075166354280939</v>
      </c>
      <c r="H728" s="13">
        <f t="shared" si="134"/>
        <v>36.121054794571911</v>
      </c>
      <c r="I728" s="16">
        <f t="shared" si="141"/>
        <v>36.234273540487536</v>
      </c>
      <c r="J728" s="13">
        <f t="shared" si="135"/>
        <v>31.031297081137563</v>
      </c>
      <c r="K728" s="13">
        <f t="shared" si="136"/>
        <v>5.2029764593499728</v>
      </c>
      <c r="L728" s="13">
        <f t="shared" si="137"/>
        <v>0</v>
      </c>
      <c r="M728" s="13">
        <f t="shared" si="142"/>
        <v>1.9147962726619877E-4</v>
      </c>
      <c r="N728" s="13">
        <f t="shared" si="138"/>
        <v>1.1871736890504324E-4</v>
      </c>
      <c r="O728" s="13">
        <f t="shared" si="139"/>
        <v>1.1076353527969989</v>
      </c>
      <c r="Q728">
        <v>15.250623524652079</v>
      </c>
    </row>
    <row r="729" spans="1:17" x14ac:dyDescent="0.2">
      <c r="A729" s="14">
        <f t="shared" si="140"/>
        <v>44166</v>
      </c>
      <c r="B729" s="1">
        <f t="shared" si="132"/>
        <v>12</v>
      </c>
      <c r="F729" s="34">
        <v>28.514285709999999</v>
      </c>
      <c r="G729" s="13">
        <f t="shared" si="133"/>
        <v>0.13323505111191711</v>
      </c>
      <c r="H729" s="13">
        <f t="shared" si="134"/>
        <v>28.381050658888082</v>
      </c>
      <c r="I729" s="16">
        <f t="shared" si="141"/>
        <v>33.584027118238055</v>
      </c>
      <c r="J729" s="13">
        <f t="shared" si="135"/>
        <v>27.621162863290362</v>
      </c>
      <c r="K729" s="13">
        <f t="shared" si="136"/>
        <v>5.9628642549476929</v>
      </c>
      <c r="L729" s="13">
        <f t="shared" si="137"/>
        <v>0</v>
      </c>
      <c r="M729" s="13">
        <f t="shared" si="142"/>
        <v>7.2762258361155528E-5</v>
      </c>
      <c r="N729" s="13">
        <f t="shared" si="138"/>
        <v>4.5112600183916425E-5</v>
      </c>
      <c r="O729" s="13">
        <f t="shared" si="139"/>
        <v>0.13328016371210102</v>
      </c>
      <c r="Q729">
        <v>12.155149893548391</v>
      </c>
    </row>
    <row r="730" spans="1:17" x14ac:dyDescent="0.2">
      <c r="A730" s="14">
        <f t="shared" si="140"/>
        <v>44197</v>
      </c>
      <c r="B730" s="1">
        <f t="shared" si="132"/>
        <v>1</v>
      </c>
      <c r="F730" s="34">
        <v>45.09285714</v>
      </c>
      <c r="G730" s="13">
        <f t="shared" si="133"/>
        <v>1.9867658346446031</v>
      </c>
      <c r="H730" s="13">
        <f t="shared" si="134"/>
        <v>43.106091305355399</v>
      </c>
      <c r="I730" s="16">
        <f t="shared" si="141"/>
        <v>49.068955560303095</v>
      </c>
      <c r="J730" s="13">
        <f t="shared" si="135"/>
        <v>36.81091752706164</v>
      </c>
      <c r="K730" s="13">
        <f t="shared" si="136"/>
        <v>12.258038033241455</v>
      </c>
      <c r="L730" s="13">
        <f t="shared" si="137"/>
        <v>1.1243896539531539</v>
      </c>
      <c r="M730" s="13">
        <f t="shared" si="142"/>
        <v>1.1244173036113312</v>
      </c>
      <c r="N730" s="13">
        <f t="shared" si="138"/>
        <v>0.69713872823902534</v>
      </c>
      <c r="O730" s="13">
        <f t="shared" si="139"/>
        <v>2.6839045628836287</v>
      </c>
      <c r="Q730">
        <v>14.147989892038639</v>
      </c>
    </row>
    <row r="731" spans="1:17" x14ac:dyDescent="0.2">
      <c r="A731" s="14">
        <f t="shared" si="140"/>
        <v>44228</v>
      </c>
      <c r="B731" s="1">
        <f t="shared" si="132"/>
        <v>2</v>
      </c>
      <c r="F731" s="34">
        <v>55.535714290000001</v>
      </c>
      <c r="G731" s="13">
        <f t="shared" si="133"/>
        <v>3.1543065529318977</v>
      </c>
      <c r="H731" s="13">
        <f t="shared" si="134"/>
        <v>52.381407737068102</v>
      </c>
      <c r="I731" s="16">
        <f t="shared" si="141"/>
        <v>63.515056116356398</v>
      </c>
      <c r="J731" s="13">
        <f t="shared" si="135"/>
        <v>41.60357814920544</v>
      </c>
      <c r="K731" s="13">
        <f t="shared" si="136"/>
        <v>21.911477967150958</v>
      </c>
      <c r="L731" s="13">
        <f t="shared" si="137"/>
        <v>10.848809235338106</v>
      </c>
      <c r="M731" s="13">
        <f t="shared" si="142"/>
        <v>11.276087810710411</v>
      </c>
      <c r="N731" s="13">
        <f t="shared" si="138"/>
        <v>6.991174442640455</v>
      </c>
      <c r="O731" s="13">
        <f t="shared" si="139"/>
        <v>10.145480995572353</v>
      </c>
      <c r="Q731">
        <v>13.988289336307011</v>
      </c>
    </row>
    <row r="732" spans="1:17" x14ac:dyDescent="0.2">
      <c r="A732" s="14">
        <f t="shared" si="140"/>
        <v>44256</v>
      </c>
      <c r="B732" s="1">
        <f t="shared" si="132"/>
        <v>3</v>
      </c>
      <c r="F732" s="34">
        <v>60.45</v>
      </c>
      <c r="G732" s="13">
        <f t="shared" si="133"/>
        <v>3.7037374783297796</v>
      </c>
      <c r="H732" s="13">
        <f t="shared" si="134"/>
        <v>56.746262521670225</v>
      </c>
      <c r="I732" s="16">
        <f t="shared" si="141"/>
        <v>67.808931253483081</v>
      </c>
      <c r="J732" s="13">
        <f t="shared" si="135"/>
        <v>45.53431525195019</v>
      </c>
      <c r="K732" s="13">
        <f t="shared" si="136"/>
        <v>22.274616001532891</v>
      </c>
      <c r="L732" s="13">
        <f t="shared" si="137"/>
        <v>11.214617344827133</v>
      </c>
      <c r="M732" s="13">
        <f t="shared" si="142"/>
        <v>15.499530712897089</v>
      </c>
      <c r="N732" s="13">
        <f t="shared" si="138"/>
        <v>9.6097090419961955</v>
      </c>
      <c r="O732" s="13">
        <f t="shared" si="139"/>
        <v>13.313446520325975</v>
      </c>
      <c r="Q732">
        <v>15.568063008027551</v>
      </c>
    </row>
    <row r="733" spans="1:17" x14ac:dyDescent="0.2">
      <c r="A733" s="14">
        <f t="shared" si="140"/>
        <v>44287</v>
      </c>
      <c r="B733" s="1">
        <f t="shared" si="132"/>
        <v>4</v>
      </c>
      <c r="F733" s="34">
        <v>33.292857140000002</v>
      </c>
      <c r="G733" s="13">
        <f t="shared" si="133"/>
        <v>0.66749273937009135</v>
      </c>
      <c r="H733" s="13">
        <f t="shared" si="134"/>
        <v>32.625364400629913</v>
      </c>
      <c r="I733" s="16">
        <f t="shared" si="141"/>
        <v>43.685363057335671</v>
      </c>
      <c r="J733" s="13">
        <f t="shared" si="135"/>
        <v>35.756698606330303</v>
      </c>
      <c r="K733" s="13">
        <f t="shared" si="136"/>
        <v>7.9286644510053677</v>
      </c>
      <c r="L733" s="13">
        <f t="shared" si="137"/>
        <v>0</v>
      </c>
      <c r="M733" s="13">
        <f t="shared" si="142"/>
        <v>5.8898216709008935</v>
      </c>
      <c r="N733" s="13">
        <f t="shared" si="138"/>
        <v>3.6516894359585539</v>
      </c>
      <c r="O733" s="13">
        <f t="shared" si="139"/>
        <v>4.3191821753286455</v>
      </c>
      <c r="Q733">
        <v>15.750652318927591</v>
      </c>
    </row>
    <row r="734" spans="1:17" x14ac:dyDescent="0.2">
      <c r="A734" s="14">
        <f t="shared" si="140"/>
        <v>44317</v>
      </c>
      <c r="B734" s="1">
        <f t="shared" si="132"/>
        <v>5</v>
      </c>
      <c r="F734" s="34">
        <v>6.5571428569999997</v>
      </c>
      <c r="G734" s="13">
        <f t="shared" si="133"/>
        <v>0</v>
      </c>
      <c r="H734" s="13">
        <f t="shared" si="134"/>
        <v>6.5571428569999997</v>
      </c>
      <c r="I734" s="16">
        <f t="shared" si="141"/>
        <v>14.485807308005366</v>
      </c>
      <c r="J734" s="13">
        <f t="shared" si="135"/>
        <v>14.204460762025704</v>
      </c>
      <c r="K734" s="13">
        <f t="shared" si="136"/>
        <v>0.28134654597966247</v>
      </c>
      <c r="L734" s="13">
        <f t="shared" si="137"/>
        <v>0</v>
      </c>
      <c r="M734" s="13">
        <f t="shared" si="142"/>
        <v>2.2381322349423396</v>
      </c>
      <c r="N734" s="13">
        <f t="shared" si="138"/>
        <v>1.3876419856642506</v>
      </c>
      <c r="O734" s="13">
        <f t="shared" si="139"/>
        <v>1.3876419856642506</v>
      </c>
      <c r="Q734">
        <v>17.904846005003261</v>
      </c>
    </row>
    <row r="735" spans="1:17" x14ac:dyDescent="0.2">
      <c r="A735" s="14">
        <f t="shared" si="140"/>
        <v>44348</v>
      </c>
      <c r="B735" s="1">
        <f t="shared" si="132"/>
        <v>6</v>
      </c>
      <c r="F735" s="34">
        <v>0.485714286</v>
      </c>
      <c r="G735" s="13">
        <f t="shared" si="133"/>
        <v>0</v>
      </c>
      <c r="H735" s="13">
        <f t="shared" si="134"/>
        <v>0.485714286</v>
      </c>
      <c r="I735" s="16">
        <f t="shared" si="141"/>
        <v>0.76706083197966246</v>
      </c>
      <c r="J735" s="13">
        <f t="shared" si="135"/>
        <v>0.7670391322662532</v>
      </c>
      <c r="K735" s="13">
        <f t="shared" si="136"/>
        <v>2.1699713409262245E-5</v>
      </c>
      <c r="L735" s="13">
        <f t="shared" si="137"/>
        <v>0</v>
      </c>
      <c r="M735" s="13">
        <f t="shared" si="142"/>
        <v>0.85049024927808903</v>
      </c>
      <c r="N735" s="13">
        <f t="shared" si="138"/>
        <v>0.52730395455241519</v>
      </c>
      <c r="O735" s="13">
        <f t="shared" si="139"/>
        <v>0.52730395455241519</v>
      </c>
      <c r="Q735">
        <v>22.743252698029941</v>
      </c>
    </row>
    <row r="736" spans="1:17" x14ac:dyDescent="0.2">
      <c r="A736" s="14">
        <f t="shared" si="140"/>
        <v>44378</v>
      </c>
      <c r="B736" s="1">
        <f t="shared" si="132"/>
        <v>7</v>
      </c>
      <c r="F736" s="34">
        <v>0.63571428600000002</v>
      </c>
      <c r="G736" s="13">
        <f t="shared" si="133"/>
        <v>0</v>
      </c>
      <c r="H736" s="13">
        <f t="shared" si="134"/>
        <v>0.63571428600000002</v>
      </c>
      <c r="I736" s="16">
        <f t="shared" si="141"/>
        <v>0.63573598571340928</v>
      </c>
      <c r="J736" s="13">
        <f t="shared" si="135"/>
        <v>0.63572509653470122</v>
      </c>
      <c r="K736" s="13">
        <f t="shared" si="136"/>
        <v>1.0889178708062275E-5</v>
      </c>
      <c r="L736" s="13">
        <f t="shared" si="137"/>
        <v>0</v>
      </c>
      <c r="M736" s="13">
        <f t="shared" si="142"/>
        <v>0.32318629472567384</v>
      </c>
      <c r="N736" s="13">
        <f t="shared" si="138"/>
        <v>0.20037550272991778</v>
      </c>
      <c r="O736" s="13">
        <f t="shared" si="139"/>
        <v>0.20037550272991778</v>
      </c>
      <c r="Q736">
        <v>23.64099715429407</v>
      </c>
    </row>
    <row r="737" spans="1:17" ht="13.5" customHeight="1" thickBot="1" x14ac:dyDescent="0.25">
      <c r="A737" s="14">
        <f t="shared" si="140"/>
        <v>44409</v>
      </c>
      <c r="B737" s="3">
        <f t="shared" si="132"/>
        <v>8</v>
      </c>
      <c r="F737" s="34">
        <v>16.5</v>
      </c>
      <c r="G737" s="13">
        <f t="shared" si="133"/>
        <v>0</v>
      </c>
      <c r="H737" s="13">
        <f t="shared" si="134"/>
        <v>16.5</v>
      </c>
      <c r="I737" s="16">
        <f t="shared" si="141"/>
        <v>16.500010889178707</v>
      </c>
      <c r="J737" s="13">
        <f t="shared" si="135"/>
        <v>16.336808154225206</v>
      </c>
      <c r="K737" s="13">
        <f t="shared" si="136"/>
        <v>0.16320273495350079</v>
      </c>
      <c r="L737" s="13">
        <f t="shared" si="137"/>
        <v>0</v>
      </c>
      <c r="M737" s="13">
        <f t="shared" si="142"/>
        <v>0.12281079199575606</v>
      </c>
      <c r="N737" s="13">
        <f t="shared" si="138"/>
        <v>7.6142691037368759E-2</v>
      </c>
      <c r="O737" s="13">
        <f t="shared" si="139"/>
        <v>7.6142691037368759E-2</v>
      </c>
      <c r="Q737">
        <v>24.635381446596401</v>
      </c>
    </row>
    <row r="738" spans="1:17" x14ac:dyDescent="0.2">
      <c r="A738" s="14">
        <f t="shared" si="140"/>
        <v>44440</v>
      </c>
      <c r="B738" s="1">
        <f t="shared" si="132"/>
        <v>9</v>
      </c>
      <c r="F738" s="34">
        <v>1.8928571430000001</v>
      </c>
      <c r="G738" s="13">
        <f t="shared" si="133"/>
        <v>0</v>
      </c>
      <c r="H738" s="13">
        <f t="shared" si="134"/>
        <v>1.8928571430000001</v>
      </c>
      <c r="I738" s="16">
        <f t="shared" si="141"/>
        <v>2.0560598779535009</v>
      </c>
      <c r="J738" s="13">
        <f t="shared" si="135"/>
        <v>2.0556411583906269</v>
      </c>
      <c r="K738" s="13">
        <f t="shared" si="136"/>
        <v>4.1871956287398149E-4</v>
      </c>
      <c r="L738" s="13">
        <f t="shared" si="137"/>
        <v>0</v>
      </c>
      <c r="M738" s="13">
        <f t="shared" si="142"/>
        <v>4.6668100958387304E-2</v>
      </c>
      <c r="N738" s="13">
        <f t="shared" si="138"/>
        <v>2.8934222594200129E-2</v>
      </c>
      <c r="O738" s="13">
        <f t="shared" si="139"/>
        <v>2.8934222594200129E-2</v>
      </c>
      <c r="Q738">
        <v>22.72746600000001</v>
      </c>
    </row>
    <row r="739" spans="1:17" x14ac:dyDescent="0.2">
      <c r="A739" s="14">
        <f t="shared" si="140"/>
        <v>44470</v>
      </c>
      <c r="B739" s="1">
        <f t="shared" si="132"/>
        <v>10</v>
      </c>
      <c r="F739" s="34">
        <v>5.8857142859999998</v>
      </c>
      <c r="G739" s="13">
        <f t="shared" si="133"/>
        <v>0</v>
      </c>
      <c r="H739" s="13">
        <f t="shared" si="134"/>
        <v>5.8857142859999998</v>
      </c>
      <c r="I739" s="16">
        <f t="shared" si="141"/>
        <v>5.8861330055628738</v>
      </c>
      <c r="J739" s="13">
        <f t="shared" si="135"/>
        <v>5.8731465845026447</v>
      </c>
      <c r="K739" s="13">
        <f t="shared" si="136"/>
        <v>1.298642106022907E-2</v>
      </c>
      <c r="L739" s="13">
        <f t="shared" si="137"/>
        <v>0</v>
      </c>
      <c r="M739" s="13">
        <f t="shared" si="142"/>
        <v>1.7733878364187175E-2</v>
      </c>
      <c r="N739" s="13">
        <f t="shared" si="138"/>
        <v>1.0995004585796048E-2</v>
      </c>
      <c r="O739" s="13">
        <f t="shared" si="139"/>
        <v>1.0995004585796048E-2</v>
      </c>
      <c r="Q739">
        <v>20.731129722588221</v>
      </c>
    </row>
    <row r="740" spans="1:17" x14ac:dyDescent="0.2">
      <c r="A740" s="14">
        <f t="shared" si="140"/>
        <v>44501</v>
      </c>
      <c r="B740" s="1">
        <f t="shared" si="132"/>
        <v>11</v>
      </c>
      <c r="F740" s="34">
        <v>13.17142857</v>
      </c>
      <c r="G740" s="13">
        <f t="shared" si="133"/>
        <v>0</v>
      </c>
      <c r="H740" s="13">
        <f t="shared" si="134"/>
        <v>13.17142857</v>
      </c>
      <c r="I740" s="16">
        <f t="shared" si="141"/>
        <v>13.18441499106023</v>
      </c>
      <c r="J740" s="13">
        <f t="shared" si="135"/>
        <v>12.914911576457136</v>
      </c>
      <c r="K740" s="13">
        <f t="shared" si="136"/>
        <v>0.26950341460309346</v>
      </c>
      <c r="L740" s="13">
        <f t="shared" si="137"/>
        <v>0</v>
      </c>
      <c r="M740" s="13">
        <f t="shared" si="142"/>
        <v>6.738873778391127E-3</v>
      </c>
      <c r="N740" s="13">
        <f t="shared" si="138"/>
        <v>4.1781017426024986E-3</v>
      </c>
      <c r="O740" s="13">
        <f t="shared" si="139"/>
        <v>4.1781017426024986E-3</v>
      </c>
      <c r="Q740">
        <v>16.193935188408119</v>
      </c>
    </row>
    <row r="741" spans="1:17" x14ac:dyDescent="0.2">
      <c r="A741" s="14">
        <f t="shared" si="140"/>
        <v>44531</v>
      </c>
      <c r="B741" s="1">
        <f t="shared" si="132"/>
        <v>12</v>
      </c>
      <c r="F741" s="34">
        <v>73.185714290000007</v>
      </c>
      <c r="G741" s="13">
        <f t="shared" si="133"/>
        <v>5.1276260556094524</v>
      </c>
      <c r="H741" s="13">
        <f t="shared" si="134"/>
        <v>68.058088234390553</v>
      </c>
      <c r="I741" s="16">
        <f t="shared" si="141"/>
        <v>68.327591648993646</v>
      </c>
      <c r="J741" s="13">
        <f t="shared" si="135"/>
        <v>38.97583318690463</v>
      </c>
      <c r="K741" s="13">
        <f t="shared" si="136"/>
        <v>29.351758462089016</v>
      </c>
      <c r="L741" s="13">
        <f t="shared" si="137"/>
        <v>18.343796497010587</v>
      </c>
      <c r="M741" s="13">
        <f t="shared" si="142"/>
        <v>18.346357269046376</v>
      </c>
      <c r="N741" s="13">
        <f t="shared" si="138"/>
        <v>11.374741506808753</v>
      </c>
      <c r="O741" s="13">
        <f t="shared" si="139"/>
        <v>16.502367562418208</v>
      </c>
      <c r="Q741">
        <v>11.816435393548391</v>
      </c>
    </row>
    <row r="742" spans="1:17" x14ac:dyDescent="0.2">
      <c r="A742" s="14">
        <f t="shared" si="140"/>
        <v>44562</v>
      </c>
      <c r="B742" s="1">
        <f t="shared" ref="B742:B805" si="143">B730</f>
        <v>1</v>
      </c>
      <c r="F742" s="34">
        <v>18.81428571</v>
      </c>
      <c r="G742" s="13">
        <f t="shared" si="133"/>
        <v>0</v>
      </c>
      <c r="H742" s="13">
        <f t="shared" si="134"/>
        <v>18.81428571</v>
      </c>
      <c r="I742" s="16">
        <f t="shared" si="141"/>
        <v>29.82224767507843</v>
      </c>
      <c r="J742" s="13">
        <f t="shared" si="135"/>
        <v>25.646319046856373</v>
      </c>
      <c r="K742" s="13">
        <f t="shared" si="136"/>
        <v>4.1759286282220565</v>
      </c>
      <c r="L742" s="13">
        <f t="shared" si="137"/>
        <v>0</v>
      </c>
      <c r="M742" s="13">
        <f t="shared" si="142"/>
        <v>6.9716157622376222</v>
      </c>
      <c r="N742" s="13">
        <f t="shared" si="138"/>
        <v>4.3224017725873258</v>
      </c>
      <c r="O742" s="13">
        <f t="shared" si="139"/>
        <v>4.3224017725873258</v>
      </c>
      <c r="Q742">
        <v>12.65900466211524</v>
      </c>
    </row>
    <row r="743" spans="1:17" x14ac:dyDescent="0.2">
      <c r="A743" s="14">
        <f t="shared" si="140"/>
        <v>44593</v>
      </c>
      <c r="B743" s="1">
        <f t="shared" si="143"/>
        <v>2</v>
      </c>
      <c r="F743" s="34">
        <v>97.55</v>
      </c>
      <c r="G743" s="13">
        <f t="shared" si="133"/>
        <v>7.8516215321165932</v>
      </c>
      <c r="H743" s="13">
        <f t="shared" si="134"/>
        <v>89.698378467883401</v>
      </c>
      <c r="I743" s="16">
        <f t="shared" si="141"/>
        <v>93.874307096105454</v>
      </c>
      <c r="J743" s="13">
        <f t="shared" si="135"/>
        <v>50.201621591850547</v>
      </c>
      <c r="K743" s="13">
        <f t="shared" si="136"/>
        <v>43.672685504254908</v>
      </c>
      <c r="L743" s="13">
        <f t="shared" si="137"/>
        <v>32.770022205758941</v>
      </c>
      <c r="M743" s="13">
        <f t="shared" si="142"/>
        <v>35.419236195409241</v>
      </c>
      <c r="N743" s="13">
        <f t="shared" si="138"/>
        <v>21.95992644115373</v>
      </c>
      <c r="O743" s="13">
        <f t="shared" si="139"/>
        <v>29.811547973270322</v>
      </c>
      <c r="Q743">
        <v>15.08436756781169</v>
      </c>
    </row>
    <row r="744" spans="1:17" x14ac:dyDescent="0.2">
      <c r="A744" s="14">
        <f t="shared" si="140"/>
        <v>44621</v>
      </c>
      <c r="B744" s="1">
        <f t="shared" si="143"/>
        <v>3</v>
      </c>
      <c r="F744" s="34">
        <v>70.52857143</v>
      </c>
      <c r="G744" s="13">
        <f t="shared" si="133"/>
        <v>4.8305500314146412</v>
      </c>
      <c r="H744" s="13">
        <f t="shared" si="134"/>
        <v>65.698021398585354</v>
      </c>
      <c r="I744" s="16">
        <f t="shared" si="141"/>
        <v>76.600684697081306</v>
      </c>
      <c r="J744" s="13">
        <f t="shared" si="135"/>
        <v>43.001433233734154</v>
      </c>
      <c r="K744" s="13">
        <f t="shared" si="136"/>
        <v>33.599251463347152</v>
      </c>
      <c r="L744" s="13">
        <f t="shared" si="137"/>
        <v>22.622520391913664</v>
      </c>
      <c r="M744" s="13">
        <f t="shared" si="142"/>
        <v>36.081830146169182</v>
      </c>
      <c r="N744" s="13">
        <f t="shared" si="138"/>
        <v>22.370734690624893</v>
      </c>
      <c r="O744" s="13">
        <f t="shared" si="139"/>
        <v>27.201284722039535</v>
      </c>
      <c r="Q744">
        <v>13.14725186385961</v>
      </c>
    </row>
    <row r="745" spans="1:17" x14ac:dyDescent="0.2">
      <c r="A745" s="14">
        <f t="shared" si="140"/>
        <v>44652</v>
      </c>
      <c r="B745" s="1">
        <f t="shared" si="143"/>
        <v>4</v>
      </c>
      <c r="F745" s="34">
        <v>57.792857140000002</v>
      </c>
      <c r="G745" s="13">
        <f t="shared" si="133"/>
        <v>3.4066614541349685</v>
      </c>
      <c r="H745" s="13">
        <f t="shared" si="134"/>
        <v>54.386195685865033</v>
      </c>
      <c r="I745" s="16">
        <f t="shared" si="141"/>
        <v>65.36292675729851</v>
      </c>
      <c r="J745" s="13">
        <f t="shared" si="135"/>
        <v>48.076918890726006</v>
      </c>
      <c r="K745" s="13">
        <f t="shared" si="136"/>
        <v>17.286007866572504</v>
      </c>
      <c r="L745" s="13">
        <f t="shared" si="137"/>
        <v>6.1893290575856055</v>
      </c>
      <c r="M745" s="13">
        <f t="shared" si="142"/>
        <v>19.900424513129892</v>
      </c>
      <c r="N745" s="13">
        <f t="shared" si="138"/>
        <v>12.338263198140533</v>
      </c>
      <c r="O745" s="13">
        <f t="shared" si="139"/>
        <v>15.7449246522755</v>
      </c>
      <c r="Q745">
        <v>17.61653403985239</v>
      </c>
    </row>
    <row r="746" spans="1:17" x14ac:dyDescent="0.2">
      <c r="A746" s="14">
        <f t="shared" si="140"/>
        <v>44682</v>
      </c>
      <c r="B746" s="1">
        <f t="shared" si="143"/>
        <v>5</v>
      </c>
      <c r="F746" s="34">
        <v>1.95</v>
      </c>
      <c r="G746" s="13">
        <f t="shared" si="133"/>
        <v>0</v>
      </c>
      <c r="H746" s="13">
        <f t="shared" si="134"/>
        <v>1.95</v>
      </c>
      <c r="I746" s="16">
        <f t="shared" si="141"/>
        <v>13.046678808986897</v>
      </c>
      <c r="J746" s="13">
        <f t="shared" si="135"/>
        <v>12.881300298142472</v>
      </c>
      <c r="K746" s="13">
        <f t="shared" si="136"/>
        <v>0.16537851084442501</v>
      </c>
      <c r="L746" s="13">
        <f t="shared" si="137"/>
        <v>0</v>
      </c>
      <c r="M746" s="13">
        <f t="shared" si="142"/>
        <v>7.5621613149893587</v>
      </c>
      <c r="N746" s="13">
        <f t="shared" si="138"/>
        <v>4.6885400152934027</v>
      </c>
      <c r="O746" s="13">
        <f t="shared" si="139"/>
        <v>4.6885400152934027</v>
      </c>
      <c r="Q746">
        <v>19.514232308462521</v>
      </c>
    </row>
    <row r="747" spans="1:17" x14ac:dyDescent="0.2">
      <c r="A747" s="14">
        <f t="shared" si="140"/>
        <v>44713</v>
      </c>
      <c r="B747" s="1">
        <f t="shared" si="143"/>
        <v>6</v>
      </c>
      <c r="F747" s="34">
        <v>0.99285714300000005</v>
      </c>
      <c r="G747" s="13">
        <f t="shared" si="133"/>
        <v>0</v>
      </c>
      <c r="H747" s="13">
        <f t="shared" si="134"/>
        <v>0.99285714300000005</v>
      </c>
      <c r="I747" s="16">
        <f t="shared" si="141"/>
        <v>1.1582356538444252</v>
      </c>
      <c r="J747" s="13">
        <f t="shared" si="135"/>
        <v>1.1581588674049044</v>
      </c>
      <c r="K747" s="13">
        <f t="shared" si="136"/>
        <v>7.6786439520803995E-5</v>
      </c>
      <c r="L747" s="13">
        <f t="shared" si="137"/>
        <v>0</v>
      </c>
      <c r="M747" s="13">
        <f t="shared" si="142"/>
        <v>2.873621299695956</v>
      </c>
      <c r="N747" s="13">
        <f t="shared" si="138"/>
        <v>1.7816452058114927</v>
      </c>
      <c r="O747" s="13">
        <f t="shared" si="139"/>
        <v>1.7816452058114927</v>
      </c>
      <c r="Q747">
        <v>22.54789473308789</v>
      </c>
    </row>
    <row r="748" spans="1:17" x14ac:dyDescent="0.2">
      <c r="A748" s="14">
        <f t="shared" si="140"/>
        <v>44743</v>
      </c>
      <c r="B748" s="1">
        <f t="shared" si="143"/>
        <v>7</v>
      </c>
      <c r="F748" s="34">
        <v>0.485714286</v>
      </c>
      <c r="G748" s="13">
        <f t="shared" si="133"/>
        <v>0</v>
      </c>
      <c r="H748" s="13">
        <f t="shared" si="134"/>
        <v>0.485714286</v>
      </c>
      <c r="I748" s="16">
        <f t="shared" si="141"/>
        <v>0.4857910724395208</v>
      </c>
      <c r="J748" s="13">
        <f t="shared" si="135"/>
        <v>0.48578609340524925</v>
      </c>
      <c r="K748" s="13">
        <f t="shared" si="136"/>
        <v>4.9790342715461122E-6</v>
      </c>
      <c r="L748" s="13">
        <f t="shared" si="137"/>
        <v>0</v>
      </c>
      <c r="M748" s="13">
        <f t="shared" si="142"/>
        <v>1.0919760938844634</v>
      </c>
      <c r="N748" s="13">
        <f t="shared" si="138"/>
        <v>0.67702517820836727</v>
      </c>
      <c r="O748" s="13">
        <f t="shared" si="139"/>
        <v>0.67702517820836727</v>
      </c>
      <c r="Q748">
        <v>23.466633706114351</v>
      </c>
    </row>
    <row r="749" spans="1:17" ht="13.5" customHeight="1" thickBot="1" x14ac:dyDescent="0.25">
      <c r="A749" s="14">
        <f t="shared" si="140"/>
        <v>44774</v>
      </c>
      <c r="B749" s="3">
        <f t="shared" si="143"/>
        <v>8</v>
      </c>
      <c r="F749" s="34">
        <v>11.46428571</v>
      </c>
      <c r="G749" s="13">
        <f t="shared" si="133"/>
        <v>0</v>
      </c>
      <c r="H749" s="13">
        <f t="shared" si="134"/>
        <v>11.46428571</v>
      </c>
      <c r="I749" s="16">
        <f t="shared" si="141"/>
        <v>11.464290689034272</v>
      </c>
      <c r="J749" s="13">
        <f t="shared" si="135"/>
        <v>11.38081394854167</v>
      </c>
      <c r="K749" s="13">
        <f t="shared" si="136"/>
        <v>8.3476740492601564E-2</v>
      </c>
      <c r="L749" s="13">
        <f t="shared" si="137"/>
        <v>0</v>
      </c>
      <c r="M749" s="13">
        <f t="shared" si="142"/>
        <v>0.4149509156760961</v>
      </c>
      <c r="N749" s="13">
        <f t="shared" si="138"/>
        <v>0.25726956771917958</v>
      </c>
      <c r="O749" s="13">
        <f t="shared" si="139"/>
        <v>0.25726956771917958</v>
      </c>
      <c r="Q749">
        <v>21.66128800000001</v>
      </c>
    </row>
    <row r="750" spans="1:17" x14ac:dyDescent="0.2">
      <c r="A750" s="14">
        <f t="shared" si="140"/>
        <v>44805</v>
      </c>
      <c r="B750" s="1">
        <f t="shared" si="143"/>
        <v>9</v>
      </c>
      <c r="F750" s="34">
        <v>2.207142857</v>
      </c>
      <c r="G750" s="13">
        <f t="shared" si="133"/>
        <v>0</v>
      </c>
      <c r="H750" s="13">
        <f t="shared" si="134"/>
        <v>2.207142857</v>
      </c>
      <c r="I750" s="16">
        <f t="shared" si="141"/>
        <v>2.2906195974926016</v>
      </c>
      <c r="J750" s="13">
        <f t="shared" si="135"/>
        <v>2.290112824836005</v>
      </c>
      <c r="K750" s="13">
        <f t="shared" si="136"/>
        <v>5.0677265659659909E-4</v>
      </c>
      <c r="L750" s="13">
        <f t="shared" si="137"/>
        <v>0</v>
      </c>
      <c r="M750" s="13">
        <f t="shared" si="142"/>
        <v>0.15768134795691652</v>
      </c>
      <c r="N750" s="13">
        <f t="shared" si="138"/>
        <v>9.7762435733288244E-2</v>
      </c>
      <c r="O750" s="13">
        <f t="shared" si="139"/>
        <v>9.7762435733288244E-2</v>
      </c>
      <c r="Q750">
        <v>23.675100381706539</v>
      </c>
    </row>
    <row r="751" spans="1:17" x14ac:dyDescent="0.2">
      <c r="A751" s="14">
        <f t="shared" si="140"/>
        <v>44835</v>
      </c>
      <c r="B751" s="1">
        <f t="shared" si="143"/>
        <v>10</v>
      </c>
      <c r="F751" s="34">
        <v>20.35714286</v>
      </c>
      <c r="G751" s="13">
        <f t="shared" si="133"/>
        <v>0</v>
      </c>
      <c r="H751" s="13">
        <f t="shared" si="134"/>
        <v>20.35714286</v>
      </c>
      <c r="I751" s="16">
        <f t="shared" si="141"/>
        <v>20.357649632656596</v>
      </c>
      <c r="J751" s="13">
        <f t="shared" si="135"/>
        <v>19.733991860484231</v>
      </c>
      <c r="K751" s="13">
        <f t="shared" si="136"/>
        <v>0.62365777217236484</v>
      </c>
      <c r="L751" s="13">
        <f t="shared" si="137"/>
        <v>0</v>
      </c>
      <c r="M751" s="13">
        <f t="shared" si="142"/>
        <v>5.9918912223628273E-2</v>
      </c>
      <c r="N751" s="13">
        <f t="shared" si="138"/>
        <v>3.7149725578649533E-2</v>
      </c>
      <c r="O751" s="13">
        <f t="shared" si="139"/>
        <v>3.7149725578649533E-2</v>
      </c>
      <c r="Q751">
        <v>19.371405834184301</v>
      </c>
    </row>
    <row r="752" spans="1:17" x14ac:dyDescent="0.2">
      <c r="A752" s="14">
        <f t="shared" si="140"/>
        <v>44866</v>
      </c>
      <c r="B752" s="1">
        <f t="shared" si="143"/>
        <v>11</v>
      </c>
      <c r="F752" s="34">
        <v>13.43571429</v>
      </c>
      <c r="G752" s="13">
        <f t="shared" si="133"/>
        <v>0</v>
      </c>
      <c r="H752" s="13">
        <f t="shared" si="134"/>
        <v>13.43571429</v>
      </c>
      <c r="I752" s="16">
        <f t="shared" si="141"/>
        <v>14.059372062172365</v>
      </c>
      <c r="J752" s="13">
        <f t="shared" si="135"/>
        <v>13.779246072700257</v>
      </c>
      <c r="K752" s="13">
        <f t="shared" si="136"/>
        <v>0.28012598947210776</v>
      </c>
      <c r="L752" s="13">
        <f t="shared" si="137"/>
        <v>0</v>
      </c>
      <c r="M752" s="13">
        <f t="shared" si="142"/>
        <v>2.2769186644978741E-2</v>
      </c>
      <c r="N752" s="13">
        <f t="shared" si="138"/>
        <v>1.4116895719886819E-2</v>
      </c>
      <c r="O752" s="13">
        <f t="shared" si="139"/>
        <v>1.4116895719886819E-2</v>
      </c>
      <c r="Q752">
        <v>17.295103682271851</v>
      </c>
    </row>
    <row r="753" spans="1:17" x14ac:dyDescent="0.2">
      <c r="A753" s="14">
        <f t="shared" si="140"/>
        <v>44896</v>
      </c>
      <c r="B753" s="1">
        <f t="shared" si="143"/>
        <v>12</v>
      </c>
      <c r="F753" s="34">
        <v>40.678571429999998</v>
      </c>
      <c r="G753" s="13">
        <f t="shared" si="133"/>
        <v>1.4932363115888616</v>
      </c>
      <c r="H753" s="13">
        <f t="shared" si="134"/>
        <v>39.185335118411139</v>
      </c>
      <c r="I753" s="16">
        <f t="shared" si="141"/>
        <v>39.465461107883243</v>
      </c>
      <c r="J753" s="13">
        <f t="shared" si="135"/>
        <v>31.566706061627482</v>
      </c>
      <c r="K753" s="13">
        <f t="shared" si="136"/>
        <v>7.8987550462557614</v>
      </c>
      <c r="L753" s="13">
        <f t="shared" si="137"/>
        <v>0</v>
      </c>
      <c r="M753" s="13">
        <f t="shared" si="142"/>
        <v>8.6522909250919215E-3</v>
      </c>
      <c r="N753" s="13">
        <f t="shared" si="138"/>
        <v>5.3644203735569908E-3</v>
      </c>
      <c r="O753" s="13">
        <f t="shared" si="139"/>
        <v>1.4986007319624186</v>
      </c>
      <c r="Q753">
        <v>13.32359166949167</v>
      </c>
    </row>
    <row r="754" spans="1:17" x14ac:dyDescent="0.2">
      <c r="A754" s="14">
        <f t="shared" si="140"/>
        <v>44927</v>
      </c>
      <c r="B754" s="1">
        <f t="shared" si="143"/>
        <v>1</v>
      </c>
      <c r="F754" s="34">
        <v>1.9842782628397011</v>
      </c>
      <c r="G754" s="13">
        <f t="shared" si="133"/>
        <v>0</v>
      </c>
      <c r="H754" s="13">
        <f t="shared" si="134"/>
        <v>1.9842782628397011</v>
      </c>
      <c r="I754" s="16">
        <f t="shared" si="141"/>
        <v>9.8830333090954632</v>
      </c>
      <c r="J754" s="13">
        <f t="shared" si="135"/>
        <v>9.7133909095685294</v>
      </c>
      <c r="K754" s="13">
        <f t="shared" si="136"/>
        <v>0.16964239952693383</v>
      </c>
      <c r="L754" s="13">
        <f t="shared" si="137"/>
        <v>0</v>
      </c>
      <c r="M754" s="13">
        <f t="shared" si="142"/>
        <v>3.2878705515349306E-3</v>
      </c>
      <c r="N754" s="13">
        <f t="shared" si="138"/>
        <v>2.038479741951657E-3</v>
      </c>
      <c r="O754" s="13">
        <f t="shared" si="139"/>
        <v>2.038479741951657E-3</v>
      </c>
      <c r="Q754">
        <v>13.33920339354839</v>
      </c>
    </row>
    <row r="755" spans="1:17" x14ac:dyDescent="0.2">
      <c r="A755" s="14">
        <f t="shared" si="140"/>
        <v>44958</v>
      </c>
      <c r="B755" s="1">
        <f t="shared" si="143"/>
        <v>2</v>
      </c>
      <c r="F755" s="34">
        <v>2.7516354433116339</v>
      </c>
      <c r="G755" s="13">
        <f t="shared" si="133"/>
        <v>0</v>
      </c>
      <c r="H755" s="13">
        <f t="shared" si="134"/>
        <v>2.7516354433116339</v>
      </c>
      <c r="I755" s="16">
        <f t="shared" si="141"/>
        <v>2.9212778428385677</v>
      </c>
      <c r="J755" s="13">
        <f t="shared" si="135"/>
        <v>2.9182826638974251</v>
      </c>
      <c r="K755" s="13">
        <f t="shared" si="136"/>
        <v>2.995178941142651E-3</v>
      </c>
      <c r="L755" s="13">
        <f t="shared" si="137"/>
        <v>0</v>
      </c>
      <c r="M755" s="13">
        <f t="shared" si="142"/>
        <v>1.2493908095832736E-3</v>
      </c>
      <c r="N755" s="13">
        <f t="shared" si="138"/>
        <v>7.7462230194162967E-4</v>
      </c>
      <c r="O755" s="13">
        <f t="shared" si="139"/>
        <v>7.7462230194162967E-4</v>
      </c>
      <c r="Q755">
        <v>16.25114962812777</v>
      </c>
    </row>
    <row r="756" spans="1:17" x14ac:dyDescent="0.2">
      <c r="A756" s="14">
        <f t="shared" si="140"/>
        <v>44986</v>
      </c>
      <c r="B756" s="1">
        <f t="shared" si="143"/>
        <v>3</v>
      </c>
      <c r="F756" s="34">
        <v>1.673312287181826</v>
      </c>
      <c r="G756" s="13">
        <f t="shared" si="133"/>
        <v>0</v>
      </c>
      <c r="H756" s="13">
        <f t="shared" si="134"/>
        <v>1.673312287181826</v>
      </c>
      <c r="I756" s="16">
        <f t="shared" si="141"/>
        <v>1.6763074661229687</v>
      </c>
      <c r="J756" s="13">
        <f t="shared" si="135"/>
        <v>1.6759049674072699</v>
      </c>
      <c r="K756" s="13">
        <f t="shared" si="136"/>
        <v>4.024987156987514E-4</v>
      </c>
      <c r="L756" s="13">
        <f t="shared" si="137"/>
        <v>0</v>
      </c>
      <c r="M756" s="13">
        <f t="shared" si="142"/>
        <v>4.7476850764164398E-4</v>
      </c>
      <c r="N756" s="13">
        <f t="shared" si="138"/>
        <v>2.9435647473781927E-4</v>
      </c>
      <c r="O756" s="13">
        <f t="shared" si="139"/>
        <v>2.9435647473781927E-4</v>
      </c>
      <c r="Q756">
        <v>18.675826586248519</v>
      </c>
    </row>
    <row r="757" spans="1:17" x14ac:dyDescent="0.2">
      <c r="A757" s="14">
        <f t="shared" si="140"/>
        <v>45017</v>
      </c>
      <c r="B757" s="1">
        <f t="shared" si="143"/>
        <v>4</v>
      </c>
      <c r="F757" s="34">
        <v>83.423613818937042</v>
      </c>
      <c r="G757" s="13">
        <f t="shared" si="133"/>
        <v>6.2722519370204894</v>
      </c>
      <c r="H757" s="13">
        <f t="shared" si="134"/>
        <v>77.151361881916557</v>
      </c>
      <c r="I757" s="16">
        <f t="shared" si="141"/>
        <v>77.151764380632258</v>
      </c>
      <c r="J757" s="13">
        <f t="shared" si="135"/>
        <v>55.273930257244437</v>
      </c>
      <c r="K757" s="13">
        <f t="shared" si="136"/>
        <v>21.877834123387821</v>
      </c>
      <c r="L757" s="13">
        <f t="shared" si="137"/>
        <v>10.814918015697938</v>
      </c>
      <c r="M757" s="13">
        <f t="shared" si="142"/>
        <v>10.815098427730842</v>
      </c>
      <c r="N757" s="13">
        <f t="shared" si="138"/>
        <v>6.7053610251931222</v>
      </c>
      <c r="O757" s="13">
        <f t="shared" si="139"/>
        <v>12.977612962213612</v>
      </c>
      <c r="Q757">
        <v>19.174223303192601</v>
      </c>
    </row>
    <row r="758" spans="1:17" x14ac:dyDescent="0.2">
      <c r="A758" s="14">
        <f t="shared" si="140"/>
        <v>45047</v>
      </c>
      <c r="B758" s="1">
        <f t="shared" si="143"/>
        <v>5</v>
      </c>
      <c r="F758" s="34">
        <v>11.48740072199514</v>
      </c>
      <c r="G758" s="13">
        <f t="shared" si="133"/>
        <v>0</v>
      </c>
      <c r="H758" s="13">
        <f t="shared" si="134"/>
        <v>11.48740072199514</v>
      </c>
      <c r="I758" s="16">
        <f t="shared" si="141"/>
        <v>22.55031682968502</v>
      </c>
      <c r="J758" s="13">
        <f t="shared" si="135"/>
        <v>21.85212862464158</v>
      </c>
      <c r="K758" s="13">
        <f t="shared" si="136"/>
        <v>0.69818820504344004</v>
      </c>
      <c r="L758" s="13">
        <f t="shared" si="137"/>
        <v>0</v>
      </c>
      <c r="M758" s="13">
        <f t="shared" si="142"/>
        <v>4.1097374025377196</v>
      </c>
      <c r="N758" s="13">
        <f t="shared" si="138"/>
        <v>2.5480371895733862</v>
      </c>
      <c r="O758" s="13">
        <f t="shared" si="139"/>
        <v>2.5480371895733862</v>
      </c>
      <c r="Q758">
        <v>20.737338302719809</v>
      </c>
    </row>
    <row r="759" spans="1:17" x14ac:dyDescent="0.2">
      <c r="A759" s="14">
        <f t="shared" si="140"/>
        <v>45078</v>
      </c>
      <c r="B759" s="1">
        <f t="shared" si="143"/>
        <v>6</v>
      </c>
      <c r="F759" s="34">
        <v>4.3786741906658868</v>
      </c>
      <c r="G759" s="13">
        <f t="shared" si="133"/>
        <v>0</v>
      </c>
      <c r="H759" s="13">
        <f t="shared" si="134"/>
        <v>4.3786741906658868</v>
      </c>
      <c r="I759" s="16">
        <f t="shared" si="141"/>
        <v>5.0768623957093268</v>
      </c>
      <c r="J759" s="13">
        <f t="shared" si="135"/>
        <v>5.069328469505848</v>
      </c>
      <c r="K759" s="13">
        <f t="shared" si="136"/>
        <v>7.5339262034788135E-3</v>
      </c>
      <c r="L759" s="13">
        <f t="shared" si="137"/>
        <v>0</v>
      </c>
      <c r="M759" s="13">
        <f t="shared" si="142"/>
        <v>1.5617002129643334</v>
      </c>
      <c r="N759" s="13">
        <f t="shared" si="138"/>
        <v>0.96825413203788668</v>
      </c>
      <c r="O759" s="13">
        <f t="shared" si="139"/>
        <v>0.96825413203788668</v>
      </c>
      <c r="Q759">
        <v>21.450933934454799</v>
      </c>
    </row>
    <row r="760" spans="1:17" x14ac:dyDescent="0.2">
      <c r="A760" s="14">
        <f t="shared" si="140"/>
        <v>45108</v>
      </c>
      <c r="B760" s="1">
        <f t="shared" si="143"/>
        <v>7</v>
      </c>
      <c r="F760" s="34">
        <v>0.96239142028452374</v>
      </c>
      <c r="G760" s="13">
        <f t="shared" si="133"/>
        <v>0</v>
      </c>
      <c r="H760" s="13">
        <f t="shared" si="134"/>
        <v>0.96239142028452374</v>
      </c>
      <c r="I760" s="16">
        <f t="shared" si="141"/>
        <v>0.96992534648800255</v>
      </c>
      <c r="J760" s="13">
        <f t="shared" si="135"/>
        <v>0.96988156729311714</v>
      </c>
      <c r="K760" s="13">
        <f t="shared" si="136"/>
        <v>4.3779194885407158E-5</v>
      </c>
      <c r="L760" s="13">
        <f t="shared" si="137"/>
        <v>0</v>
      </c>
      <c r="M760" s="13">
        <f t="shared" si="142"/>
        <v>0.59344608092644668</v>
      </c>
      <c r="N760" s="13">
        <f t="shared" si="138"/>
        <v>0.36793657017439696</v>
      </c>
      <c r="O760" s="13">
        <f t="shared" si="139"/>
        <v>0.36793657017439696</v>
      </c>
      <c r="Q760">
        <v>22.757979321056698</v>
      </c>
    </row>
    <row r="761" spans="1:17" ht="13.5" customHeight="1" thickBot="1" x14ac:dyDescent="0.25">
      <c r="A761" s="14">
        <f t="shared" si="140"/>
        <v>45139</v>
      </c>
      <c r="B761" s="3">
        <f t="shared" si="143"/>
        <v>8</v>
      </c>
      <c r="F761" s="34">
        <v>0.7</v>
      </c>
      <c r="G761" s="13">
        <f t="shared" si="133"/>
        <v>0</v>
      </c>
      <c r="H761" s="13">
        <f t="shared" si="134"/>
        <v>0.7</v>
      </c>
      <c r="I761" s="16">
        <f t="shared" si="141"/>
        <v>0.70004377919488536</v>
      </c>
      <c r="J761" s="13">
        <f t="shared" si="135"/>
        <v>0.70002620958282236</v>
      </c>
      <c r="K761" s="13">
        <f t="shared" si="136"/>
        <v>1.7569612063006446E-5</v>
      </c>
      <c r="L761" s="13">
        <f t="shared" si="137"/>
        <v>0</v>
      </c>
      <c r="M761" s="13">
        <f t="shared" si="142"/>
        <v>0.22550951075204972</v>
      </c>
      <c r="N761" s="13">
        <f t="shared" si="138"/>
        <v>0.13981589666627084</v>
      </c>
      <c r="O761" s="13">
        <f t="shared" si="139"/>
        <v>0.13981589666627084</v>
      </c>
      <c r="Q761">
        <v>22.29534700000001</v>
      </c>
    </row>
    <row r="762" spans="1:17" x14ac:dyDescent="0.2">
      <c r="A762" s="14">
        <f t="shared" si="140"/>
        <v>45170</v>
      </c>
      <c r="B762" s="1">
        <f t="shared" si="143"/>
        <v>9</v>
      </c>
      <c r="F762" s="34">
        <v>0.87162970126630324</v>
      </c>
      <c r="G762" s="13">
        <f t="shared" si="133"/>
        <v>0</v>
      </c>
      <c r="H762" s="13">
        <f t="shared" si="134"/>
        <v>0.87162970126630324</v>
      </c>
      <c r="I762" s="16">
        <f t="shared" si="141"/>
        <v>0.87164727087836624</v>
      </c>
      <c r="J762" s="13">
        <f t="shared" si="135"/>
        <v>0.87160932139286817</v>
      </c>
      <c r="K762" s="13">
        <f t="shared" si="136"/>
        <v>3.7949485498067759E-5</v>
      </c>
      <c r="L762" s="13">
        <f t="shared" si="137"/>
        <v>0</v>
      </c>
      <c r="M762" s="13">
        <f t="shared" si="142"/>
        <v>8.5693614085778885E-2</v>
      </c>
      <c r="N762" s="13">
        <f t="shared" si="138"/>
        <v>5.3130040733182907E-2</v>
      </c>
      <c r="O762" s="13">
        <f t="shared" si="139"/>
        <v>5.3130040733182907E-2</v>
      </c>
      <c r="Q762">
        <v>21.499637197079931</v>
      </c>
    </row>
    <row r="763" spans="1:17" x14ac:dyDescent="0.2">
      <c r="A763" s="14">
        <f t="shared" si="140"/>
        <v>45200</v>
      </c>
      <c r="B763" s="1">
        <f t="shared" si="143"/>
        <v>10</v>
      </c>
      <c r="F763" s="34">
        <v>58.222459101716979</v>
      </c>
      <c r="G763" s="13">
        <f t="shared" si="133"/>
        <v>3.4546921583527954</v>
      </c>
      <c r="H763" s="13">
        <f t="shared" si="134"/>
        <v>54.76776694336418</v>
      </c>
      <c r="I763" s="16">
        <f t="shared" si="141"/>
        <v>54.767804892849675</v>
      </c>
      <c r="J763" s="13">
        <f t="shared" si="135"/>
        <v>45.718982158965829</v>
      </c>
      <c r="K763" s="13">
        <f t="shared" si="136"/>
        <v>9.0488227338838456</v>
      </c>
      <c r="L763" s="13">
        <f t="shared" si="137"/>
        <v>0</v>
      </c>
      <c r="M763" s="13">
        <f t="shared" si="142"/>
        <v>3.2563573352595979E-2</v>
      </c>
      <c r="N763" s="13">
        <f t="shared" si="138"/>
        <v>2.0189415478609505E-2</v>
      </c>
      <c r="O763" s="13">
        <f t="shared" si="139"/>
        <v>3.4748815738314049</v>
      </c>
      <c r="Q763">
        <v>19.837209381053221</v>
      </c>
    </row>
    <row r="764" spans="1:17" x14ac:dyDescent="0.2">
      <c r="A764" s="14">
        <f t="shared" si="140"/>
        <v>45231</v>
      </c>
      <c r="B764" s="1">
        <f t="shared" si="143"/>
        <v>11</v>
      </c>
      <c r="F764" s="34">
        <v>72.797070662684703</v>
      </c>
      <c r="G764" s="13">
        <f t="shared" si="133"/>
        <v>5.0841746080529298</v>
      </c>
      <c r="H764" s="13">
        <f t="shared" si="134"/>
        <v>67.71289605463177</v>
      </c>
      <c r="I764" s="16">
        <f t="shared" si="141"/>
        <v>76.761718788515623</v>
      </c>
      <c r="J764" s="13">
        <f t="shared" si="135"/>
        <v>51.487754292477746</v>
      </c>
      <c r="K764" s="13">
        <f t="shared" si="136"/>
        <v>25.273964496037877</v>
      </c>
      <c r="L764" s="13">
        <f t="shared" si="137"/>
        <v>14.236019397468235</v>
      </c>
      <c r="M764" s="13">
        <f t="shared" si="142"/>
        <v>14.24839355534222</v>
      </c>
      <c r="N764" s="13">
        <f t="shared" si="138"/>
        <v>8.8340040043121757</v>
      </c>
      <c r="O764" s="13">
        <f t="shared" si="139"/>
        <v>13.918178612365105</v>
      </c>
      <c r="Q764">
        <v>17.30468359940458</v>
      </c>
    </row>
    <row r="765" spans="1:17" x14ac:dyDescent="0.2">
      <c r="A765" s="14">
        <f t="shared" si="140"/>
        <v>45261</v>
      </c>
      <c r="B765" s="1">
        <f t="shared" si="143"/>
        <v>12</v>
      </c>
      <c r="F765" s="34">
        <v>8.9576520583823402</v>
      </c>
      <c r="G765" s="13">
        <f t="shared" si="133"/>
        <v>0</v>
      </c>
      <c r="H765" s="13">
        <f t="shared" si="134"/>
        <v>8.9576520583823402</v>
      </c>
      <c r="I765" s="16">
        <f t="shared" si="141"/>
        <v>19.99559715695198</v>
      </c>
      <c r="J765" s="13">
        <f t="shared" si="135"/>
        <v>18.948467946706113</v>
      </c>
      <c r="K765" s="13">
        <f t="shared" si="136"/>
        <v>1.0471292102458669</v>
      </c>
      <c r="L765" s="13">
        <f t="shared" si="137"/>
        <v>0</v>
      </c>
      <c r="M765" s="13">
        <f t="shared" si="142"/>
        <v>5.4143895510300446</v>
      </c>
      <c r="N765" s="13">
        <f t="shared" si="138"/>
        <v>3.3569215216386277</v>
      </c>
      <c r="O765" s="13">
        <f t="shared" si="139"/>
        <v>3.3569215216386277</v>
      </c>
      <c r="Q765">
        <v>15.06532550294515</v>
      </c>
    </row>
    <row r="766" spans="1:17" x14ac:dyDescent="0.2">
      <c r="A766" s="14">
        <f t="shared" si="140"/>
        <v>45292</v>
      </c>
      <c r="B766" s="1">
        <f t="shared" si="143"/>
        <v>1</v>
      </c>
      <c r="F766" s="34">
        <v>0.80427706335779936</v>
      </c>
      <c r="G766" s="13">
        <f t="shared" si="133"/>
        <v>0</v>
      </c>
      <c r="H766" s="13">
        <f t="shared" si="134"/>
        <v>0.80427706335779936</v>
      </c>
      <c r="I766" s="16">
        <f t="shared" si="141"/>
        <v>1.8514062736036663</v>
      </c>
      <c r="J766" s="13">
        <f t="shared" si="135"/>
        <v>1.8502644298760862</v>
      </c>
      <c r="K766" s="13">
        <f t="shared" si="136"/>
        <v>1.141843727580083E-3</v>
      </c>
      <c r="L766" s="13">
        <f t="shared" si="137"/>
        <v>0</v>
      </c>
      <c r="M766" s="13">
        <f t="shared" si="142"/>
        <v>2.0574680293914169</v>
      </c>
      <c r="N766" s="13">
        <f t="shared" si="138"/>
        <v>1.2756301782226784</v>
      </c>
      <c r="O766" s="13">
        <f t="shared" si="139"/>
        <v>1.2756301782226784</v>
      </c>
      <c r="Q766">
        <v>13.350185893548391</v>
      </c>
    </row>
    <row r="767" spans="1:17" x14ac:dyDescent="0.2">
      <c r="A767" s="14">
        <f t="shared" si="140"/>
        <v>45323</v>
      </c>
      <c r="B767" s="1">
        <f t="shared" si="143"/>
        <v>2</v>
      </c>
      <c r="F767" s="34">
        <v>155.9797853999047</v>
      </c>
      <c r="G767" s="13">
        <f t="shared" si="133"/>
        <v>14.384235416926572</v>
      </c>
      <c r="H767" s="13">
        <f t="shared" si="134"/>
        <v>141.59554998297813</v>
      </c>
      <c r="I767" s="16">
        <f t="shared" si="141"/>
        <v>141.59669182670569</v>
      </c>
      <c r="J767" s="13">
        <f t="shared" si="135"/>
        <v>48.512082917673517</v>
      </c>
      <c r="K767" s="13">
        <f t="shared" si="136"/>
        <v>93.08460890903217</v>
      </c>
      <c r="L767" s="13">
        <f t="shared" si="137"/>
        <v>82.545260752948295</v>
      </c>
      <c r="M767" s="13">
        <f t="shared" si="142"/>
        <v>83.327098604117026</v>
      </c>
      <c r="N767" s="13">
        <f t="shared" si="138"/>
        <v>51.662801134552559</v>
      </c>
      <c r="O767" s="13">
        <f t="shared" si="139"/>
        <v>66.047036551479124</v>
      </c>
      <c r="Q767">
        <v>13.055982419485909</v>
      </c>
    </row>
    <row r="768" spans="1:17" x14ac:dyDescent="0.2">
      <c r="A768" s="14">
        <f t="shared" si="140"/>
        <v>45352</v>
      </c>
      <c r="B768" s="1">
        <f t="shared" si="143"/>
        <v>3</v>
      </c>
      <c r="F768" s="34">
        <v>6.3927652586599768</v>
      </c>
      <c r="G768" s="13">
        <f t="shared" si="133"/>
        <v>0</v>
      </c>
      <c r="H768" s="13">
        <f t="shared" si="134"/>
        <v>6.3927652586599768</v>
      </c>
      <c r="I768" s="16">
        <f t="shared" si="141"/>
        <v>16.932113414743853</v>
      </c>
      <c r="J768" s="13">
        <f t="shared" si="135"/>
        <v>16.419161277639262</v>
      </c>
      <c r="K768" s="13">
        <f t="shared" si="136"/>
        <v>0.51295213710459109</v>
      </c>
      <c r="L768" s="13">
        <f t="shared" si="137"/>
        <v>0</v>
      </c>
      <c r="M768" s="13">
        <f t="shared" si="142"/>
        <v>31.664297469564467</v>
      </c>
      <c r="N768" s="13">
        <f t="shared" si="138"/>
        <v>19.631864431129969</v>
      </c>
      <c r="O768" s="13">
        <f t="shared" si="139"/>
        <v>19.631864431129969</v>
      </c>
      <c r="Q768">
        <v>16.846484743103129</v>
      </c>
    </row>
    <row r="769" spans="1:17" x14ac:dyDescent="0.2">
      <c r="A769" s="14">
        <f t="shared" si="140"/>
        <v>45383</v>
      </c>
      <c r="B769" s="1">
        <f t="shared" si="143"/>
        <v>4</v>
      </c>
      <c r="F769" s="34">
        <v>35.727848130505578</v>
      </c>
      <c r="G769" s="13">
        <f t="shared" si="133"/>
        <v>0.93973156148956938</v>
      </c>
      <c r="H769" s="13">
        <f t="shared" si="134"/>
        <v>34.788116569016012</v>
      </c>
      <c r="I769" s="16">
        <f t="shared" si="141"/>
        <v>35.301068706120603</v>
      </c>
      <c r="J769" s="13">
        <f t="shared" si="135"/>
        <v>31.127874192281169</v>
      </c>
      <c r="K769" s="13">
        <f t="shared" si="136"/>
        <v>4.1731945138394337</v>
      </c>
      <c r="L769" s="13">
        <f t="shared" si="137"/>
        <v>0</v>
      </c>
      <c r="M769" s="13">
        <f t="shared" si="142"/>
        <v>12.032433038434498</v>
      </c>
      <c r="N769" s="13">
        <f t="shared" si="138"/>
        <v>7.4601084838293881</v>
      </c>
      <c r="O769" s="13">
        <f t="shared" si="139"/>
        <v>8.3998400453189568</v>
      </c>
      <c r="Q769">
        <v>16.586422106820589</v>
      </c>
    </row>
    <row r="770" spans="1:17" x14ac:dyDescent="0.2">
      <c r="A770" s="14">
        <f t="shared" si="140"/>
        <v>45413</v>
      </c>
      <c r="B770" s="1">
        <f t="shared" si="143"/>
        <v>5</v>
      </c>
      <c r="F770" s="34">
        <v>16.369310017093529</v>
      </c>
      <c r="G770" s="13">
        <f t="shared" si="133"/>
        <v>0</v>
      </c>
      <c r="H770" s="13">
        <f t="shared" si="134"/>
        <v>16.369310017093529</v>
      </c>
      <c r="I770" s="16">
        <f t="shared" si="141"/>
        <v>20.542504530932963</v>
      </c>
      <c r="J770" s="13">
        <f t="shared" si="135"/>
        <v>19.77848353667142</v>
      </c>
      <c r="K770" s="13">
        <f t="shared" si="136"/>
        <v>0.7640209942615428</v>
      </c>
      <c r="L770" s="13">
        <f t="shared" si="137"/>
        <v>0</v>
      </c>
      <c r="M770" s="13">
        <f t="shared" si="142"/>
        <v>4.5723245546051094</v>
      </c>
      <c r="N770" s="13">
        <f t="shared" si="138"/>
        <v>2.8348412238551677</v>
      </c>
      <c r="O770" s="13">
        <f t="shared" si="139"/>
        <v>2.8348412238551677</v>
      </c>
      <c r="Q770">
        <v>18.05634254666457</v>
      </c>
    </row>
    <row r="771" spans="1:17" x14ac:dyDescent="0.2">
      <c r="A771" s="14">
        <f t="shared" si="140"/>
        <v>45444</v>
      </c>
      <c r="B771" s="1">
        <f t="shared" si="143"/>
        <v>6</v>
      </c>
      <c r="F771" s="34">
        <v>4.2534894182053637</v>
      </c>
      <c r="G771" s="13">
        <f t="shared" si="133"/>
        <v>0</v>
      </c>
      <c r="H771" s="13">
        <f t="shared" si="134"/>
        <v>4.2534894182053637</v>
      </c>
      <c r="I771" s="16">
        <f t="shared" si="141"/>
        <v>5.0175104124669065</v>
      </c>
      <c r="J771" s="13">
        <f t="shared" si="135"/>
        <v>5.0119406330316778</v>
      </c>
      <c r="K771" s="13">
        <f t="shared" si="136"/>
        <v>5.5697794352287389E-3</v>
      </c>
      <c r="L771" s="13">
        <f t="shared" si="137"/>
        <v>0</v>
      </c>
      <c r="M771" s="13">
        <f t="shared" si="142"/>
        <v>1.7374833307499418</v>
      </c>
      <c r="N771" s="13">
        <f t="shared" si="138"/>
        <v>1.0772396650649638</v>
      </c>
      <c r="O771" s="13">
        <f t="shared" si="139"/>
        <v>1.0772396650649638</v>
      </c>
      <c r="Q771">
        <v>23.347051739496731</v>
      </c>
    </row>
    <row r="772" spans="1:17" x14ac:dyDescent="0.2">
      <c r="A772" s="14">
        <f t="shared" si="140"/>
        <v>45474</v>
      </c>
      <c r="B772" s="1">
        <f t="shared" si="143"/>
        <v>7</v>
      </c>
      <c r="F772" s="34">
        <v>4.6102977265896081</v>
      </c>
      <c r="G772" s="13">
        <f t="shared" si="133"/>
        <v>0</v>
      </c>
      <c r="H772" s="13">
        <f t="shared" si="134"/>
        <v>4.6102977265896081</v>
      </c>
      <c r="I772" s="16">
        <f t="shared" si="141"/>
        <v>4.6158675060248369</v>
      </c>
      <c r="J772" s="13">
        <f t="shared" si="135"/>
        <v>4.6117033595025374</v>
      </c>
      <c r="K772" s="13">
        <f t="shared" si="136"/>
        <v>4.1641465222994611E-3</v>
      </c>
      <c r="L772" s="13">
        <f t="shared" si="137"/>
        <v>0</v>
      </c>
      <c r="M772" s="13">
        <f t="shared" si="142"/>
        <v>0.66024366568497794</v>
      </c>
      <c r="N772" s="13">
        <f t="shared" si="138"/>
        <v>0.40935107272468635</v>
      </c>
      <c r="O772" s="13">
        <f t="shared" si="139"/>
        <v>0.40935107272468635</v>
      </c>
      <c r="Q772">
        <v>23.63807379940453</v>
      </c>
    </row>
    <row r="773" spans="1:17" ht="13.5" customHeight="1" thickBot="1" x14ac:dyDescent="0.25">
      <c r="A773" s="14">
        <f t="shared" si="140"/>
        <v>45505</v>
      </c>
      <c r="B773" s="3">
        <f t="shared" si="143"/>
        <v>8</v>
      </c>
      <c r="F773" s="34">
        <v>4.9296220381867286</v>
      </c>
      <c r="G773" s="13">
        <f t="shared" si="133"/>
        <v>0</v>
      </c>
      <c r="H773" s="13">
        <f t="shared" si="134"/>
        <v>4.9296220381867286</v>
      </c>
      <c r="I773" s="16">
        <f t="shared" si="141"/>
        <v>4.9337861847090281</v>
      </c>
      <c r="J773" s="13">
        <f t="shared" si="135"/>
        <v>4.9281805704638826</v>
      </c>
      <c r="K773" s="13">
        <f t="shared" si="136"/>
        <v>5.605614245145496E-3</v>
      </c>
      <c r="L773" s="13">
        <f t="shared" si="137"/>
        <v>0</v>
      </c>
      <c r="M773" s="13">
        <f t="shared" si="142"/>
        <v>0.25089259296029159</v>
      </c>
      <c r="N773" s="13">
        <f t="shared" si="138"/>
        <v>0.15555340763538078</v>
      </c>
      <c r="O773" s="13">
        <f t="shared" si="139"/>
        <v>0.15555340763538078</v>
      </c>
      <c r="Q773">
        <v>22.94213400000001</v>
      </c>
    </row>
    <row r="774" spans="1:17" x14ac:dyDescent="0.2">
      <c r="A774" s="14">
        <f t="shared" si="140"/>
        <v>45536</v>
      </c>
      <c r="B774" s="1">
        <f t="shared" si="143"/>
        <v>9</v>
      </c>
      <c r="F774" s="34">
        <v>150.6375487449728</v>
      </c>
      <c r="G774" s="13">
        <f t="shared" ref="G774:G837" si="144">IF((F774-$J$2)&gt;0,$I$2*(F774-$J$2),0)</f>
        <v>13.786958375618019</v>
      </c>
      <c r="H774" s="13">
        <f t="shared" ref="H774:H837" si="145">F774-G774</f>
        <v>136.85059036935479</v>
      </c>
      <c r="I774" s="16">
        <f t="shared" si="141"/>
        <v>136.85619598359995</v>
      </c>
      <c r="J774" s="13">
        <f t="shared" ref="J774:J837" si="146">I774/SQRT(1+(I774/($K$2*(300+(25*Q774)+0.05*(Q774)^3)))^2)</f>
        <v>77.227137696302563</v>
      </c>
      <c r="K774" s="13">
        <f t="shared" ref="K774:K837" si="147">I774-J774</f>
        <v>59.629058287297383</v>
      </c>
      <c r="L774" s="13">
        <f t="shared" ref="L774:L837" si="148">IF(K774&gt;$N$2,(K774-$N$2)/$L$2,0)</f>
        <v>48.843718732760166</v>
      </c>
      <c r="M774" s="13">
        <f t="shared" si="142"/>
        <v>48.939057918085076</v>
      </c>
      <c r="N774" s="13">
        <f t="shared" ref="N774:N837" si="149">$M$2*M774</f>
        <v>30.342215909212747</v>
      </c>
      <c r="O774" s="13">
        <f t="shared" ref="O774:O837" si="150">N774+G774</f>
        <v>44.129174284830768</v>
      </c>
      <c r="Q774">
        <v>21.520318648885819</v>
      </c>
    </row>
    <row r="775" spans="1:17" x14ac:dyDescent="0.2">
      <c r="A775" s="14">
        <f t="shared" ref="A775:A838" si="151">EDATE(A774,1)</f>
        <v>45566</v>
      </c>
      <c r="B775" s="1">
        <f t="shared" si="143"/>
        <v>10</v>
      </c>
      <c r="F775" s="34">
        <v>44.602613273283943</v>
      </c>
      <c r="G775" s="13">
        <f t="shared" si="144"/>
        <v>1.9319551953664813</v>
      </c>
      <c r="H775" s="13">
        <f t="shared" si="145"/>
        <v>42.670658077917459</v>
      </c>
      <c r="I775" s="16">
        <f t="shared" ref="I775:I838" si="152">H775+K774-L774</f>
        <v>53.455997632454668</v>
      </c>
      <c r="J775" s="13">
        <f t="shared" si="146"/>
        <v>43.763699497588121</v>
      </c>
      <c r="K775" s="13">
        <f t="shared" si="147"/>
        <v>9.6922981348665473</v>
      </c>
      <c r="L775" s="13">
        <f t="shared" si="148"/>
        <v>0</v>
      </c>
      <c r="M775" s="13">
        <f t="shared" ref="M775:M838" si="153">L775+M774-N774</f>
        <v>18.596842008872329</v>
      </c>
      <c r="N775" s="13">
        <f t="shared" si="149"/>
        <v>11.530042045500844</v>
      </c>
      <c r="O775" s="13">
        <f t="shared" si="150"/>
        <v>13.461997240867325</v>
      </c>
      <c r="Q775">
        <v>18.625875208159929</v>
      </c>
    </row>
    <row r="776" spans="1:17" x14ac:dyDescent="0.2">
      <c r="A776" s="14">
        <f t="shared" si="151"/>
        <v>45597</v>
      </c>
      <c r="B776" s="1">
        <f t="shared" si="143"/>
        <v>11</v>
      </c>
      <c r="F776" s="34">
        <v>35.708942228618149</v>
      </c>
      <c r="G776" s="13">
        <f t="shared" si="144"/>
        <v>0.93761782863346899</v>
      </c>
      <c r="H776" s="13">
        <f t="shared" si="145"/>
        <v>34.771324399984678</v>
      </c>
      <c r="I776" s="16">
        <f t="shared" si="152"/>
        <v>44.463622534851226</v>
      </c>
      <c r="J776" s="13">
        <f t="shared" si="146"/>
        <v>34.678125967397833</v>
      </c>
      <c r="K776" s="13">
        <f t="shared" si="147"/>
        <v>9.7854965674533929</v>
      </c>
      <c r="L776" s="13">
        <f t="shared" si="148"/>
        <v>0</v>
      </c>
      <c r="M776" s="13">
        <f t="shared" si="153"/>
        <v>7.0667999633714853</v>
      </c>
      <c r="N776" s="13">
        <f t="shared" si="149"/>
        <v>4.3814159772903212</v>
      </c>
      <c r="O776" s="13">
        <f t="shared" si="150"/>
        <v>5.31903380592379</v>
      </c>
      <c r="Q776">
        <v>14.0793782817222</v>
      </c>
    </row>
    <row r="777" spans="1:17" x14ac:dyDescent="0.2">
      <c r="A777" s="14">
        <f t="shared" si="151"/>
        <v>45627</v>
      </c>
      <c r="B777" s="1">
        <f t="shared" si="143"/>
        <v>12</v>
      </c>
      <c r="F777" s="34">
        <v>132.74013092369711</v>
      </c>
      <c r="G777" s="13">
        <f t="shared" si="144"/>
        <v>11.785976866592968</v>
      </c>
      <c r="H777" s="13">
        <f t="shared" si="145"/>
        <v>120.95415405710415</v>
      </c>
      <c r="I777" s="16">
        <f t="shared" si="152"/>
        <v>130.73965062455756</v>
      </c>
      <c r="J777" s="13">
        <f t="shared" si="146"/>
        <v>48.526909732434397</v>
      </c>
      <c r="K777" s="13">
        <f t="shared" si="147"/>
        <v>82.212740892123151</v>
      </c>
      <c r="L777" s="13">
        <f t="shared" si="148"/>
        <v>71.593454251465602</v>
      </c>
      <c r="M777" s="13">
        <f t="shared" si="153"/>
        <v>74.278838237546765</v>
      </c>
      <c r="N777" s="13">
        <f t="shared" si="149"/>
        <v>46.052879707278997</v>
      </c>
      <c r="O777" s="13">
        <f t="shared" si="150"/>
        <v>57.838856573871965</v>
      </c>
      <c r="Q777">
        <v>13.23077015309924</v>
      </c>
    </row>
    <row r="778" spans="1:17" x14ac:dyDescent="0.2">
      <c r="A778" s="14">
        <f t="shared" si="151"/>
        <v>45658</v>
      </c>
      <c r="B778" s="1">
        <f t="shared" si="143"/>
        <v>1</v>
      </c>
      <c r="F778" s="34">
        <v>64.661315227593519</v>
      </c>
      <c r="G778" s="13">
        <f t="shared" si="144"/>
        <v>4.1745743321843545</v>
      </c>
      <c r="H778" s="13">
        <f t="shared" si="145"/>
        <v>60.486740895409163</v>
      </c>
      <c r="I778" s="16">
        <f t="shared" si="152"/>
        <v>71.106027536066705</v>
      </c>
      <c r="J778" s="13">
        <f t="shared" si="146"/>
        <v>38.029825713048616</v>
      </c>
      <c r="K778" s="13">
        <f t="shared" si="147"/>
        <v>33.076201823018089</v>
      </c>
      <c r="L778" s="13">
        <f t="shared" si="148"/>
        <v>22.095624881165673</v>
      </c>
      <c r="M778" s="13">
        <f t="shared" si="153"/>
        <v>50.321583411433444</v>
      </c>
      <c r="N778" s="13">
        <f t="shared" si="149"/>
        <v>31.199381715088734</v>
      </c>
      <c r="O778" s="13">
        <f t="shared" si="150"/>
        <v>35.37395604727309</v>
      </c>
      <c r="Q778">
        <v>11.03288289354839</v>
      </c>
    </row>
    <row r="779" spans="1:17" x14ac:dyDescent="0.2">
      <c r="A779" s="14">
        <f t="shared" si="151"/>
        <v>45689</v>
      </c>
      <c r="B779" s="1">
        <f t="shared" si="143"/>
        <v>2</v>
      </c>
      <c r="F779" s="34">
        <v>43.236836304526349</v>
      </c>
      <c r="G779" s="13">
        <f t="shared" si="144"/>
        <v>1.7792574996861872</v>
      </c>
      <c r="H779" s="13">
        <f t="shared" si="145"/>
        <v>41.457578804840161</v>
      </c>
      <c r="I779" s="16">
        <f t="shared" si="152"/>
        <v>52.438155746692573</v>
      </c>
      <c r="J779" s="13">
        <f t="shared" si="146"/>
        <v>38.080798157464869</v>
      </c>
      <c r="K779" s="13">
        <f t="shared" si="147"/>
        <v>14.357357589227703</v>
      </c>
      <c r="L779" s="13">
        <f t="shared" si="148"/>
        <v>3.2391450507425135</v>
      </c>
      <c r="M779" s="13">
        <f t="shared" si="153"/>
        <v>22.361346747087225</v>
      </c>
      <c r="N779" s="13">
        <f t="shared" si="149"/>
        <v>13.864034983194079</v>
      </c>
      <c r="O779" s="13">
        <f t="shared" si="150"/>
        <v>15.643292482880266</v>
      </c>
      <c r="Q779">
        <v>14.075389808090121</v>
      </c>
    </row>
    <row r="780" spans="1:17" x14ac:dyDescent="0.2">
      <c r="A780" s="14">
        <f t="shared" si="151"/>
        <v>45717</v>
      </c>
      <c r="B780" s="1">
        <f t="shared" si="143"/>
        <v>3</v>
      </c>
      <c r="F780" s="34">
        <v>25.596716189913899</v>
      </c>
      <c r="G780" s="13">
        <f t="shared" si="144"/>
        <v>0</v>
      </c>
      <c r="H780" s="13">
        <f t="shared" si="145"/>
        <v>25.596716189913899</v>
      </c>
      <c r="I780" s="16">
        <f t="shared" si="152"/>
        <v>36.714928728399087</v>
      </c>
      <c r="J780" s="13">
        <f t="shared" si="146"/>
        <v>30.938953268962631</v>
      </c>
      <c r="K780" s="13">
        <f t="shared" si="147"/>
        <v>5.7759754594364558</v>
      </c>
      <c r="L780" s="13">
        <f t="shared" si="148"/>
        <v>0</v>
      </c>
      <c r="M780" s="13">
        <f t="shared" si="153"/>
        <v>8.4973117638931459</v>
      </c>
      <c r="N780" s="13">
        <f t="shared" si="149"/>
        <v>5.2683332936137504</v>
      </c>
      <c r="O780" s="13">
        <f t="shared" si="150"/>
        <v>5.2683332936137504</v>
      </c>
      <c r="Q780">
        <v>14.60517768379558</v>
      </c>
    </row>
    <row r="781" spans="1:17" x14ac:dyDescent="0.2">
      <c r="A781" s="14">
        <f t="shared" si="151"/>
        <v>45748</v>
      </c>
      <c r="B781" s="1">
        <f t="shared" si="143"/>
        <v>4</v>
      </c>
      <c r="F781" s="34">
        <v>45.280549950909098</v>
      </c>
      <c r="G781" s="13">
        <f t="shared" si="144"/>
        <v>2.0077504173233169</v>
      </c>
      <c r="H781" s="13">
        <f t="shared" si="145"/>
        <v>43.272799533585783</v>
      </c>
      <c r="I781" s="16">
        <f t="shared" si="152"/>
        <v>49.048774993022235</v>
      </c>
      <c r="J781" s="13">
        <f t="shared" si="146"/>
        <v>40.240409372505525</v>
      </c>
      <c r="K781" s="13">
        <f t="shared" si="147"/>
        <v>8.8083656205167102</v>
      </c>
      <c r="L781" s="13">
        <f t="shared" si="148"/>
        <v>0</v>
      </c>
      <c r="M781" s="13">
        <f t="shared" si="153"/>
        <v>3.2289784702793956</v>
      </c>
      <c r="N781" s="13">
        <f t="shared" si="149"/>
        <v>2.0019666515732251</v>
      </c>
      <c r="O781" s="13">
        <f t="shared" si="150"/>
        <v>4.009717068896542</v>
      </c>
      <c r="Q781">
        <v>17.499244249484089</v>
      </c>
    </row>
    <row r="782" spans="1:17" x14ac:dyDescent="0.2">
      <c r="A782" s="14">
        <f t="shared" si="151"/>
        <v>45778</v>
      </c>
      <c r="B782" s="1">
        <f t="shared" si="143"/>
        <v>5</v>
      </c>
      <c r="F782" s="34">
        <v>96.754019179653369</v>
      </c>
      <c r="G782" s="13">
        <f t="shared" si="144"/>
        <v>7.762628643926945</v>
      </c>
      <c r="H782" s="13">
        <f t="shared" si="145"/>
        <v>88.991390535726424</v>
      </c>
      <c r="I782" s="16">
        <f t="shared" si="152"/>
        <v>97.799756156243134</v>
      </c>
      <c r="J782" s="13">
        <f t="shared" si="146"/>
        <v>56.524271006860204</v>
      </c>
      <c r="K782" s="13">
        <f t="shared" si="147"/>
        <v>41.275485149382931</v>
      </c>
      <c r="L782" s="13">
        <f t="shared" si="148"/>
        <v>30.355195757257984</v>
      </c>
      <c r="M782" s="13">
        <f t="shared" si="153"/>
        <v>31.582207575964155</v>
      </c>
      <c r="N782" s="13">
        <f t="shared" si="149"/>
        <v>19.580968697097777</v>
      </c>
      <c r="O782" s="13">
        <f t="shared" si="150"/>
        <v>27.343597341024722</v>
      </c>
      <c r="Q782">
        <v>17.272861688947639</v>
      </c>
    </row>
    <row r="783" spans="1:17" x14ac:dyDescent="0.2">
      <c r="A783" s="14">
        <f t="shared" si="151"/>
        <v>45809</v>
      </c>
      <c r="B783" s="1">
        <f t="shared" si="143"/>
        <v>6</v>
      </c>
      <c r="F783" s="34">
        <v>0.485714286</v>
      </c>
      <c r="G783" s="13">
        <f t="shared" si="144"/>
        <v>0</v>
      </c>
      <c r="H783" s="13">
        <f t="shared" si="145"/>
        <v>0.485714286</v>
      </c>
      <c r="I783" s="16">
        <f t="shared" si="152"/>
        <v>11.406003678124943</v>
      </c>
      <c r="J783" s="13">
        <f t="shared" si="146"/>
        <v>11.342150326101059</v>
      </c>
      <c r="K783" s="13">
        <f t="shared" si="147"/>
        <v>6.3853352023883758E-2</v>
      </c>
      <c r="L783" s="13">
        <f t="shared" si="148"/>
        <v>0</v>
      </c>
      <c r="M783" s="13">
        <f t="shared" si="153"/>
        <v>12.001238878866378</v>
      </c>
      <c r="N783" s="13">
        <f t="shared" si="149"/>
        <v>7.4407681048971543</v>
      </c>
      <c r="O783" s="13">
        <f t="shared" si="150"/>
        <v>7.4407681048971543</v>
      </c>
      <c r="Q783">
        <v>23.47255675575656</v>
      </c>
    </row>
    <row r="784" spans="1:17" x14ac:dyDescent="0.2">
      <c r="A784" s="14">
        <f t="shared" si="151"/>
        <v>45839</v>
      </c>
      <c r="B784" s="1">
        <f t="shared" si="143"/>
        <v>7</v>
      </c>
      <c r="F784" s="34">
        <v>2.7681525590495122</v>
      </c>
      <c r="G784" s="13">
        <f t="shared" si="144"/>
        <v>0</v>
      </c>
      <c r="H784" s="13">
        <f t="shared" si="145"/>
        <v>2.7681525590495122</v>
      </c>
      <c r="I784" s="16">
        <f t="shared" si="152"/>
        <v>2.8320059110733959</v>
      </c>
      <c r="J784" s="13">
        <f t="shared" si="146"/>
        <v>2.8311331223348914</v>
      </c>
      <c r="K784" s="13">
        <f t="shared" si="147"/>
        <v>8.7278873850449301E-4</v>
      </c>
      <c r="L784" s="13">
        <f t="shared" si="148"/>
        <v>0</v>
      </c>
      <c r="M784" s="13">
        <f t="shared" si="153"/>
        <v>4.5604707739692234</v>
      </c>
      <c r="N784" s="13">
        <f t="shared" si="149"/>
        <v>2.8274918798609185</v>
      </c>
      <c r="O784" s="13">
        <f t="shared" si="150"/>
        <v>2.8274918798609185</v>
      </c>
      <c r="Q784">
        <v>24.337378000000012</v>
      </c>
    </row>
    <row r="785" spans="1:17" ht="13.5" customHeight="1" thickBot="1" x14ac:dyDescent="0.25">
      <c r="A785" s="14">
        <f t="shared" si="151"/>
        <v>45870</v>
      </c>
      <c r="B785" s="3">
        <f t="shared" si="143"/>
        <v>8</v>
      </c>
      <c r="F785" s="34">
        <v>1.6990045164788481</v>
      </c>
      <c r="G785" s="13">
        <f t="shared" si="144"/>
        <v>0</v>
      </c>
      <c r="H785" s="13">
        <f t="shared" si="145"/>
        <v>1.6990045164788481</v>
      </c>
      <c r="I785" s="16">
        <f t="shared" si="152"/>
        <v>1.6998773052173526</v>
      </c>
      <c r="J785" s="13">
        <f t="shared" si="146"/>
        <v>1.6996601569157233</v>
      </c>
      <c r="K785" s="13">
        <f t="shared" si="147"/>
        <v>2.1714830162933296E-4</v>
      </c>
      <c r="L785" s="13">
        <f t="shared" si="148"/>
        <v>0</v>
      </c>
      <c r="M785" s="13">
        <f t="shared" si="153"/>
        <v>1.7329788941083049</v>
      </c>
      <c r="N785" s="13">
        <f t="shared" si="149"/>
        <v>1.0744469143471489</v>
      </c>
      <c r="O785" s="13">
        <f t="shared" si="150"/>
        <v>1.0744469143471489</v>
      </c>
      <c r="Q785">
        <v>23.339017529525591</v>
      </c>
    </row>
    <row r="786" spans="1:17" x14ac:dyDescent="0.2">
      <c r="A786" s="14">
        <f t="shared" si="151"/>
        <v>45901</v>
      </c>
      <c r="B786" s="1">
        <f t="shared" si="143"/>
        <v>9</v>
      </c>
      <c r="F786" s="34">
        <v>6.2805200377603452</v>
      </c>
      <c r="G786" s="13">
        <f t="shared" si="144"/>
        <v>0</v>
      </c>
      <c r="H786" s="13">
        <f t="shared" si="145"/>
        <v>6.2805200377603452</v>
      </c>
      <c r="I786" s="16">
        <f t="shared" si="152"/>
        <v>6.280737186061975</v>
      </c>
      <c r="J786" s="13">
        <f t="shared" si="146"/>
        <v>6.2689272225542121</v>
      </c>
      <c r="K786" s="13">
        <f t="shared" si="147"/>
        <v>1.1809963507762866E-2</v>
      </c>
      <c r="L786" s="13">
        <f t="shared" si="148"/>
        <v>0</v>
      </c>
      <c r="M786" s="13">
        <f t="shared" si="153"/>
        <v>0.65853197976115596</v>
      </c>
      <c r="N786" s="13">
        <f t="shared" si="149"/>
        <v>0.40828982745191672</v>
      </c>
      <c r="O786" s="13">
        <f t="shared" si="150"/>
        <v>0.40828982745191672</v>
      </c>
      <c r="Q786">
        <v>22.78478229409555</v>
      </c>
    </row>
    <row r="787" spans="1:17" x14ac:dyDescent="0.2">
      <c r="A787" s="14">
        <f t="shared" si="151"/>
        <v>45931</v>
      </c>
      <c r="B787" s="1">
        <f t="shared" si="143"/>
        <v>10</v>
      </c>
      <c r="F787" s="34">
        <v>43.81248068445889</v>
      </c>
      <c r="G787" s="13">
        <f t="shared" si="144"/>
        <v>1.843616155863389</v>
      </c>
      <c r="H787" s="13">
        <f t="shared" si="145"/>
        <v>41.968864528595503</v>
      </c>
      <c r="I787" s="16">
        <f t="shared" si="152"/>
        <v>41.980674492103269</v>
      </c>
      <c r="J787" s="13">
        <f t="shared" si="146"/>
        <v>37.656465628265813</v>
      </c>
      <c r="K787" s="13">
        <f t="shared" si="147"/>
        <v>4.3242088638374554</v>
      </c>
      <c r="L787" s="13">
        <f t="shared" si="148"/>
        <v>0</v>
      </c>
      <c r="M787" s="13">
        <f t="shared" si="153"/>
        <v>0.25024215230923924</v>
      </c>
      <c r="N787" s="13">
        <f t="shared" si="149"/>
        <v>0.15515013443172831</v>
      </c>
      <c r="O787" s="13">
        <f t="shared" si="150"/>
        <v>1.9987662902951173</v>
      </c>
      <c r="Q787">
        <v>20.198251851846791</v>
      </c>
    </row>
    <row r="788" spans="1:17" x14ac:dyDescent="0.2">
      <c r="A788" s="14">
        <f t="shared" si="151"/>
        <v>45962</v>
      </c>
      <c r="B788" s="1">
        <f t="shared" si="143"/>
        <v>11</v>
      </c>
      <c r="F788" s="34">
        <v>6.5286086753630466</v>
      </c>
      <c r="G788" s="13">
        <f t="shared" si="144"/>
        <v>0</v>
      </c>
      <c r="H788" s="13">
        <f t="shared" si="145"/>
        <v>6.5286086753630466</v>
      </c>
      <c r="I788" s="16">
        <f t="shared" si="152"/>
        <v>10.852817539200501</v>
      </c>
      <c r="J788" s="13">
        <f t="shared" si="146"/>
        <v>10.707296472747775</v>
      </c>
      <c r="K788" s="13">
        <f t="shared" si="147"/>
        <v>0.14552106645272644</v>
      </c>
      <c r="L788" s="13">
        <f t="shared" si="148"/>
        <v>0</v>
      </c>
      <c r="M788" s="13">
        <f t="shared" si="153"/>
        <v>9.5092017877510926E-2</v>
      </c>
      <c r="N788" s="13">
        <f t="shared" si="149"/>
        <v>5.8957051084056772E-2</v>
      </c>
      <c r="O788" s="13">
        <f t="shared" si="150"/>
        <v>5.8957051084056772E-2</v>
      </c>
      <c r="Q788">
        <v>16.501540187241179</v>
      </c>
    </row>
    <row r="789" spans="1:17" x14ac:dyDescent="0.2">
      <c r="A789" s="14">
        <f t="shared" si="151"/>
        <v>45992</v>
      </c>
      <c r="B789" s="1">
        <f t="shared" si="143"/>
        <v>12</v>
      </c>
      <c r="F789" s="34">
        <v>13.138705901877881</v>
      </c>
      <c r="G789" s="13">
        <f t="shared" si="144"/>
        <v>0</v>
      </c>
      <c r="H789" s="13">
        <f t="shared" si="145"/>
        <v>13.138705901877881</v>
      </c>
      <c r="I789" s="16">
        <f t="shared" si="152"/>
        <v>13.284226968330607</v>
      </c>
      <c r="J789" s="13">
        <f t="shared" si="146"/>
        <v>12.867685124630702</v>
      </c>
      <c r="K789" s="13">
        <f t="shared" si="147"/>
        <v>0.4165418436999051</v>
      </c>
      <c r="L789" s="13">
        <f t="shared" si="148"/>
        <v>0</v>
      </c>
      <c r="M789" s="13">
        <f t="shared" si="153"/>
        <v>3.6134966793454154E-2</v>
      </c>
      <c r="N789" s="13">
        <f t="shared" si="149"/>
        <v>2.2403679411941574E-2</v>
      </c>
      <c r="O789" s="13">
        <f t="shared" si="150"/>
        <v>2.2403679411941574E-2</v>
      </c>
      <c r="Q789">
        <v>13.09939337695547</v>
      </c>
    </row>
    <row r="790" spans="1:17" x14ac:dyDescent="0.2">
      <c r="A790" s="14">
        <f t="shared" si="151"/>
        <v>46023</v>
      </c>
      <c r="B790" s="1">
        <f t="shared" si="143"/>
        <v>1</v>
      </c>
      <c r="F790" s="34">
        <v>7.7870607196959263</v>
      </c>
      <c r="G790" s="13">
        <f t="shared" si="144"/>
        <v>0</v>
      </c>
      <c r="H790" s="13">
        <f t="shared" si="145"/>
        <v>7.7870607196959263</v>
      </c>
      <c r="I790" s="16">
        <f t="shared" si="152"/>
        <v>8.2036025633958314</v>
      </c>
      <c r="J790" s="13">
        <f t="shared" si="146"/>
        <v>8.0966090003399529</v>
      </c>
      <c r="K790" s="13">
        <f t="shared" si="147"/>
        <v>0.10699356305587848</v>
      </c>
      <c r="L790" s="13">
        <f t="shared" si="148"/>
        <v>0</v>
      </c>
      <c r="M790" s="13">
        <f t="shared" si="153"/>
        <v>1.373128738151258E-2</v>
      </c>
      <c r="N790" s="13">
        <f t="shared" si="149"/>
        <v>8.5133981765378001E-3</v>
      </c>
      <c r="O790" s="13">
        <f t="shared" si="150"/>
        <v>8.5133981765378001E-3</v>
      </c>
      <c r="Q790">
        <v>12.671372893548391</v>
      </c>
    </row>
    <row r="791" spans="1:17" x14ac:dyDescent="0.2">
      <c r="A791" s="14">
        <f t="shared" si="151"/>
        <v>46054</v>
      </c>
      <c r="B791" s="1">
        <f t="shared" si="143"/>
        <v>2</v>
      </c>
      <c r="F791" s="34">
        <v>64.418118183649256</v>
      </c>
      <c r="G791" s="13">
        <f t="shared" si="144"/>
        <v>4.1473842205804594</v>
      </c>
      <c r="H791" s="13">
        <f t="shared" si="145"/>
        <v>60.270733963068793</v>
      </c>
      <c r="I791" s="16">
        <f t="shared" si="152"/>
        <v>60.377727526124673</v>
      </c>
      <c r="J791" s="13">
        <f t="shared" si="146"/>
        <v>39.291421662847213</v>
      </c>
      <c r="K791" s="13">
        <f t="shared" si="147"/>
        <v>21.08630586327746</v>
      </c>
      <c r="L791" s="13">
        <f t="shared" si="148"/>
        <v>10.017569820180702</v>
      </c>
      <c r="M791" s="13">
        <f t="shared" si="153"/>
        <v>10.022787709385677</v>
      </c>
      <c r="N791" s="13">
        <f t="shared" si="149"/>
        <v>6.2141283798191198</v>
      </c>
      <c r="O791" s="13">
        <f t="shared" si="150"/>
        <v>10.361512600399578</v>
      </c>
      <c r="Q791">
        <v>13.08724518286057</v>
      </c>
    </row>
    <row r="792" spans="1:17" x14ac:dyDescent="0.2">
      <c r="A792" s="14">
        <f t="shared" si="151"/>
        <v>46082</v>
      </c>
      <c r="B792" s="1">
        <f t="shared" si="143"/>
        <v>3</v>
      </c>
      <c r="F792" s="34">
        <v>53.264983986258663</v>
      </c>
      <c r="G792" s="13">
        <f t="shared" si="144"/>
        <v>2.9004325362920271</v>
      </c>
      <c r="H792" s="13">
        <f t="shared" si="145"/>
        <v>50.364551449966633</v>
      </c>
      <c r="I792" s="16">
        <f t="shared" si="152"/>
        <v>61.433287493063382</v>
      </c>
      <c r="J792" s="13">
        <f t="shared" si="146"/>
        <v>42.576514178021519</v>
      </c>
      <c r="K792" s="13">
        <f t="shared" si="147"/>
        <v>18.856773315041863</v>
      </c>
      <c r="L792" s="13">
        <f t="shared" si="148"/>
        <v>7.7716440032872756</v>
      </c>
      <c r="M792" s="13">
        <f t="shared" si="153"/>
        <v>11.580303332853834</v>
      </c>
      <c r="N792" s="13">
        <f t="shared" si="149"/>
        <v>7.1797880663693769</v>
      </c>
      <c r="O792" s="13">
        <f t="shared" si="150"/>
        <v>10.080220602661404</v>
      </c>
      <c r="Q792">
        <v>14.99970926820817</v>
      </c>
    </row>
    <row r="793" spans="1:17" x14ac:dyDescent="0.2">
      <c r="A793" s="14">
        <f t="shared" si="151"/>
        <v>46113</v>
      </c>
      <c r="B793" s="1">
        <f t="shared" si="143"/>
        <v>4</v>
      </c>
      <c r="F793" s="34">
        <v>27.8377403927248</v>
      </c>
      <c r="G793" s="13">
        <f t="shared" si="144"/>
        <v>5.7595387144533321E-2</v>
      </c>
      <c r="H793" s="13">
        <f t="shared" si="145"/>
        <v>27.780145005580266</v>
      </c>
      <c r="I793" s="16">
        <f t="shared" si="152"/>
        <v>38.865274317334851</v>
      </c>
      <c r="J793" s="13">
        <f t="shared" si="146"/>
        <v>32.886100105302631</v>
      </c>
      <c r="K793" s="13">
        <f t="shared" si="147"/>
        <v>5.9791742120322198</v>
      </c>
      <c r="L793" s="13">
        <f t="shared" si="148"/>
        <v>0</v>
      </c>
      <c r="M793" s="13">
        <f t="shared" si="153"/>
        <v>4.4005152664844571</v>
      </c>
      <c r="N793" s="13">
        <f t="shared" si="149"/>
        <v>2.7283194652203635</v>
      </c>
      <c r="O793" s="13">
        <f t="shared" si="150"/>
        <v>2.7859148523648969</v>
      </c>
      <c r="Q793">
        <v>15.627868057939491</v>
      </c>
    </row>
    <row r="794" spans="1:17" x14ac:dyDescent="0.2">
      <c r="A794" s="14">
        <f t="shared" si="151"/>
        <v>46143</v>
      </c>
      <c r="B794" s="1">
        <f t="shared" si="143"/>
        <v>5</v>
      </c>
      <c r="F794" s="34">
        <v>8.3282199453319237</v>
      </c>
      <c r="G794" s="13">
        <f t="shared" si="144"/>
        <v>0</v>
      </c>
      <c r="H794" s="13">
        <f t="shared" si="145"/>
        <v>8.3282199453319237</v>
      </c>
      <c r="I794" s="16">
        <f t="shared" si="152"/>
        <v>14.307394157364143</v>
      </c>
      <c r="J794" s="13">
        <f t="shared" si="146"/>
        <v>14.096246102831783</v>
      </c>
      <c r="K794" s="13">
        <f t="shared" si="147"/>
        <v>0.21114805453236052</v>
      </c>
      <c r="L794" s="13">
        <f t="shared" si="148"/>
        <v>0</v>
      </c>
      <c r="M794" s="13">
        <f t="shared" si="153"/>
        <v>1.6721958012640936</v>
      </c>
      <c r="N794" s="13">
        <f t="shared" si="149"/>
        <v>1.0367613967837381</v>
      </c>
      <c r="O794" s="13">
        <f t="shared" si="150"/>
        <v>1.0367613967837381</v>
      </c>
      <c r="Q794">
        <v>19.72057946102916</v>
      </c>
    </row>
    <row r="795" spans="1:17" x14ac:dyDescent="0.2">
      <c r="A795" s="14">
        <f t="shared" si="151"/>
        <v>46174</v>
      </c>
      <c r="B795" s="1">
        <f t="shared" si="143"/>
        <v>6</v>
      </c>
      <c r="F795" s="34">
        <v>0.71204023308152586</v>
      </c>
      <c r="G795" s="13">
        <f t="shared" si="144"/>
        <v>0</v>
      </c>
      <c r="H795" s="13">
        <f t="shared" si="145"/>
        <v>0.71204023308152586</v>
      </c>
      <c r="I795" s="16">
        <f t="shared" si="152"/>
        <v>0.92318828761388638</v>
      </c>
      <c r="J795" s="13">
        <f t="shared" si="146"/>
        <v>0.9231657533732518</v>
      </c>
      <c r="K795" s="13">
        <f t="shared" si="147"/>
        <v>2.2534240634586311E-5</v>
      </c>
      <c r="L795" s="13">
        <f t="shared" si="148"/>
        <v>0</v>
      </c>
      <c r="M795" s="13">
        <f t="shared" si="153"/>
        <v>0.63543440448035549</v>
      </c>
      <c r="N795" s="13">
        <f t="shared" si="149"/>
        <v>0.39396933077782043</v>
      </c>
      <c r="O795" s="13">
        <f t="shared" si="150"/>
        <v>0.39396933077782043</v>
      </c>
      <c r="Q795">
        <v>26.458092802844622</v>
      </c>
    </row>
    <row r="796" spans="1:17" x14ac:dyDescent="0.2">
      <c r="A796" s="14">
        <f t="shared" si="151"/>
        <v>46204</v>
      </c>
      <c r="B796" s="1">
        <f t="shared" si="143"/>
        <v>7</v>
      </c>
      <c r="F796" s="34">
        <v>1.701035795625933</v>
      </c>
      <c r="G796" s="13">
        <f t="shared" si="144"/>
        <v>0</v>
      </c>
      <c r="H796" s="13">
        <f t="shared" si="145"/>
        <v>1.701035795625933</v>
      </c>
      <c r="I796" s="16">
        <f t="shared" si="152"/>
        <v>1.7010583298665676</v>
      </c>
      <c r="J796" s="13">
        <f t="shared" si="146"/>
        <v>1.7009167490349457</v>
      </c>
      <c r="K796" s="13">
        <f t="shared" si="147"/>
        <v>1.4158083162185697E-4</v>
      </c>
      <c r="L796" s="13">
        <f t="shared" si="148"/>
        <v>0</v>
      </c>
      <c r="M796" s="13">
        <f t="shared" si="153"/>
        <v>0.24146507370253506</v>
      </c>
      <c r="N796" s="13">
        <f t="shared" si="149"/>
        <v>0.14970834569557173</v>
      </c>
      <c r="O796" s="13">
        <f t="shared" si="150"/>
        <v>0.14970834569557173</v>
      </c>
      <c r="Q796">
        <v>26.426118450846669</v>
      </c>
    </row>
    <row r="797" spans="1:17" ht="13.5" customHeight="1" thickBot="1" x14ac:dyDescent="0.25">
      <c r="A797" s="14">
        <f t="shared" si="151"/>
        <v>46235</v>
      </c>
      <c r="B797" s="3">
        <f t="shared" si="143"/>
        <v>8</v>
      </c>
      <c r="F797" s="34">
        <v>4.849704791218838</v>
      </c>
      <c r="G797" s="13">
        <f t="shared" si="144"/>
        <v>0</v>
      </c>
      <c r="H797" s="13">
        <f t="shared" si="145"/>
        <v>4.849704791218838</v>
      </c>
      <c r="I797" s="16">
        <f t="shared" si="152"/>
        <v>4.8498463720504601</v>
      </c>
      <c r="J797" s="13">
        <f t="shared" si="146"/>
        <v>4.8461281409650496</v>
      </c>
      <c r="K797" s="13">
        <f t="shared" si="147"/>
        <v>3.7182310854104728E-3</v>
      </c>
      <c r="L797" s="13">
        <f t="shared" si="148"/>
        <v>0</v>
      </c>
      <c r="M797" s="13">
        <f t="shared" si="153"/>
        <v>9.1756728006963328E-2</v>
      </c>
      <c r="N797" s="13">
        <f t="shared" si="149"/>
        <v>5.6889171364317266E-2</v>
      </c>
      <c r="O797" s="13">
        <f t="shared" si="150"/>
        <v>5.6889171364317266E-2</v>
      </c>
      <c r="Q797">
        <v>25.51428700000001</v>
      </c>
    </row>
    <row r="798" spans="1:17" x14ac:dyDescent="0.2">
      <c r="A798" s="14">
        <f t="shared" si="151"/>
        <v>46266</v>
      </c>
      <c r="B798" s="1">
        <v>9</v>
      </c>
      <c r="F798" s="34">
        <v>1.3489495438215231</v>
      </c>
      <c r="G798" s="13">
        <f t="shared" si="144"/>
        <v>0</v>
      </c>
      <c r="H798" s="13">
        <f t="shared" si="145"/>
        <v>1.3489495438215231</v>
      </c>
      <c r="I798" s="16">
        <f t="shared" si="152"/>
        <v>1.3526677749069336</v>
      </c>
      <c r="J798" s="13">
        <f t="shared" si="146"/>
        <v>1.3525966059134547</v>
      </c>
      <c r="K798" s="13">
        <f t="shared" si="147"/>
        <v>7.1168993478920584E-5</v>
      </c>
      <c r="L798" s="13">
        <f t="shared" si="148"/>
        <v>0</v>
      </c>
      <c r="M798" s="13">
        <f t="shared" si="153"/>
        <v>3.4867556642646062E-2</v>
      </c>
      <c r="N798" s="13">
        <f t="shared" si="149"/>
        <v>2.1617885118440559E-2</v>
      </c>
      <c r="O798" s="13">
        <f t="shared" si="150"/>
        <v>2.1617885118440559E-2</v>
      </c>
      <c r="Q798">
        <v>26.42861507701339</v>
      </c>
    </row>
    <row r="799" spans="1:17" x14ac:dyDescent="0.2">
      <c r="A799" s="14">
        <f t="shared" si="151"/>
        <v>46296</v>
      </c>
      <c r="B799" s="1">
        <f>B798+1</f>
        <v>10</v>
      </c>
      <c r="F799" s="34">
        <v>15.669438862121959</v>
      </c>
      <c r="G799" s="13">
        <f t="shared" si="144"/>
        <v>0</v>
      </c>
      <c r="H799" s="13">
        <f t="shared" si="145"/>
        <v>15.669438862121959</v>
      </c>
      <c r="I799" s="16">
        <f t="shared" si="152"/>
        <v>15.669510031115438</v>
      </c>
      <c r="J799" s="13">
        <f t="shared" si="146"/>
        <v>15.443043281319904</v>
      </c>
      <c r="K799" s="13">
        <f t="shared" si="147"/>
        <v>0.22646674979553438</v>
      </c>
      <c r="L799" s="13">
        <f t="shared" si="148"/>
        <v>0</v>
      </c>
      <c r="M799" s="13">
        <f t="shared" si="153"/>
        <v>1.3249671524205503E-2</v>
      </c>
      <c r="N799" s="13">
        <f t="shared" si="149"/>
        <v>8.2147963450074114E-3</v>
      </c>
      <c r="O799" s="13">
        <f t="shared" si="150"/>
        <v>8.2147963450074114E-3</v>
      </c>
      <c r="Q799">
        <v>21.155796632927519</v>
      </c>
    </row>
    <row r="800" spans="1:17" x14ac:dyDescent="0.2">
      <c r="A800" s="14">
        <f t="shared" si="151"/>
        <v>46327</v>
      </c>
      <c r="B800" s="1">
        <f>B799+1</f>
        <v>11</v>
      </c>
      <c r="F800" s="34">
        <v>21.24758209075128</v>
      </c>
      <c r="G800" s="13">
        <f t="shared" si="144"/>
        <v>0</v>
      </c>
      <c r="H800" s="13">
        <f t="shared" si="145"/>
        <v>21.24758209075128</v>
      </c>
      <c r="I800" s="16">
        <f t="shared" si="152"/>
        <v>21.474048840546814</v>
      </c>
      <c r="J800" s="13">
        <f t="shared" si="146"/>
        <v>20.236000503312123</v>
      </c>
      <c r="K800" s="13">
        <f t="shared" si="147"/>
        <v>1.2380483372346909</v>
      </c>
      <c r="L800" s="13">
        <f t="shared" si="148"/>
        <v>0</v>
      </c>
      <c r="M800" s="13">
        <f t="shared" si="153"/>
        <v>5.0348751791980915E-3</v>
      </c>
      <c r="N800" s="13">
        <f t="shared" si="149"/>
        <v>3.1216226111028169E-3</v>
      </c>
      <c r="O800" s="13">
        <f t="shared" si="150"/>
        <v>3.1216226111028169E-3</v>
      </c>
      <c r="Q800">
        <v>15.338158470646</v>
      </c>
    </row>
    <row r="801" spans="1:17" x14ac:dyDescent="0.2">
      <c r="A801" s="14">
        <f t="shared" si="151"/>
        <v>46357</v>
      </c>
      <c r="B801" s="1">
        <f>B800+1</f>
        <v>12</v>
      </c>
      <c r="F801" s="34">
        <v>64.311168882255032</v>
      </c>
      <c r="G801" s="13">
        <f t="shared" si="144"/>
        <v>4.1354269887255608</v>
      </c>
      <c r="H801" s="13">
        <f t="shared" si="145"/>
        <v>60.175741893529469</v>
      </c>
      <c r="I801" s="16">
        <f t="shared" si="152"/>
        <v>61.413790230764164</v>
      </c>
      <c r="J801" s="13">
        <f t="shared" si="146"/>
        <v>39.245928909484455</v>
      </c>
      <c r="K801" s="13">
        <f t="shared" si="147"/>
        <v>22.167861321279709</v>
      </c>
      <c r="L801" s="13">
        <f t="shared" si="148"/>
        <v>11.10707772059309</v>
      </c>
      <c r="M801" s="13">
        <f t="shared" si="153"/>
        <v>11.108990973161186</v>
      </c>
      <c r="N801" s="13">
        <f t="shared" si="149"/>
        <v>6.8875744033599355</v>
      </c>
      <c r="O801" s="13">
        <f t="shared" si="150"/>
        <v>11.023001392085497</v>
      </c>
      <c r="Q801">
        <v>12.88144346516636</v>
      </c>
    </row>
    <row r="802" spans="1:17" x14ac:dyDescent="0.2">
      <c r="A802" s="14">
        <f t="shared" si="151"/>
        <v>46388</v>
      </c>
      <c r="B802" s="1">
        <v>1</v>
      </c>
      <c r="F802" s="34">
        <v>0.50622982678253248</v>
      </c>
      <c r="G802" s="13">
        <f t="shared" si="144"/>
        <v>0</v>
      </c>
      <c r="H802" s="13">
        <f t="shared" si="145"/>
        <v>0.50622982678253248</v>
      </c>
      <c r="I802" s="16">
        <f t="shared" si="152"/>
        <v>11.567013427469153</v>
      </c>
      <c r="J802" s="13">
        <f t="shared" si="146"/>
        <v>11.28489521357554</v>
      </c>
      <c r="K802" s="13">
        <f t="shared" si="147"/>
        <v>0.28211821389361269</v>
      </c>
      <c r="L802" s="13">
        <f t="shared" si="148"/>
        <v>0</v>
      </c>
      <c r="M802" s="13">
        <f t="shared" si="153"/>
        <v>4.2214165698012502</v>
      </c>
      <c r="N802" s="13">
        <f t="shared" si="149"/>
        <v>2.6172782732767752</v>
      </c>
      <c r="O802" s="13">
        <f t="shared" si="150"/>
        <v>2.6172782732767752</v>
      </c>
      <c r="Q802">
        <v>12.99143789533373</v>
      </c>
    </row>
    <row r="803" spans="1:17" x14ac:dyDescent="0.2">
      <c r="A803" s="14">
        <f t="shared" si="151"/>
        <v>46419</v>
      </c>
      <c r="B803" s="1">
        <f t="shared" ref="B803:B809" si="154">B802+1</f>
        <v>2</v>
      </c>
      <c r="F803" s="34">
        <v>125.1053784148507</v>
      </c>
      <c r="G803" s="13">
        <f t="shared" si="144"/>
        <v>10.93239012303359</v>
      </c>
      <c r="H803" s="13">
        <f t="shared" si="145"/>
        <v>114.17298829181712</v>
      </c>
      <c r="I803" s="16">
        <f t="shared" si="152"/>
        <v>114.45510650571073</v>
      </c>
      <c r="J803" s="13">
        <f t="shared" si="146"/>
        <v>44.068700844766944</v>
      </c>
      <c r="K803" s="13">
        <f t="shared" si="147"/>
        <v>70.38640566094378</v>
      </c>
      <c r="L803" s="13">
        <f t="shared" si="148"/>
        <v>59.680162545559845</v>
      </c>
      <c r="M803" s="13">
        <f t="shared" si="153"/>
        <v>61.28430084208432</v>
      </c>
      <c r="N803" s="13">
        <f t="shared" si="149"/>
        <v>37.996266522092277</v>
      </c>
      <c r="O803" s="13">
        <f t="shared" si="150"/>
        <v>48.928656645125869</v>
      </c>
      <c r="Q803">
        <v>11.908334893548391</v>
      </c>
    </row>
    <row r="804" spans="1:17" x14ac:dyDescent="0.2">
      <c r="A804" s="14">
        <f t="shared" si="151"/>
        <v>46447</v>
      </c>
      <c r="B804" s="1">
        <f t="shared" si="154"/>
        <v>3</v>
      </c>
      <c r="F804" s="34">
        <v>87.611052953566073</v>
      </c>
      <c r="G804" s="13">
        <f t="shared" si="144"/>
        <v>6.7404193767167326</v>
      </c>
      <c r="H804" s="13">
        <f t="shared" si="145"/>
        <v>80.870633576849343</v>
      </c>
      <c r="I804" s="16">
        <f t="shared" si="152"/>
        <v>91.57687669223327</v>
      </c>
      <c r="J804" s="13">
        <f t="shared" si="146"/>
        <v>44.001236643100547</v>
      </c>
      <c r="K804" s="13">
        <f t="shared" si="147"/>
        <v>47.575640049132723</v>
      </c>
      <c r="L804" s="13">
        <f t="shared" si="148"/>
        <v>36.701674327832535</v>
      </c>
      <c r="M804" s="13">
        <f t="shared" si="153"/>
        <v>59.989708647824578</v>
      </c>
      <c r="N804" s="13">
        <f t="shared" si="149"/>
        <v>37.193619361651237</v>
      </c>
      <c r="O804" s="13">
        <f t="shared" si="150"/>
        <v>43.934038738367967</v>
      </c>
      <c r="Q804">
        <v>12.635344311889099</v>
      </c>
    </row>
    <row r="805" spans="1:17" x14ac:dyDescent="0.2">
      <c r="A805" s="14">
        <f t="shared" si="151"/>
        <v>46478</v>
      </c>
      <c r="B805" s="1">
        <f t="shared" si="154"/>
        <v>4</v>
      </c>
      <c r="F805" s="34">
        <v>96.773138758135218</v>
      </c>
      <c r="G805" s="13">
        <f t="shared" si="144"/>
        <v>7.764766266425597</v>
      </c>
      <c r="H805" s="13">
        <f t="shared" si="145"/>
        <v>89.008372491709622</v>
      </c>
      <c r="I805" s="16">
        <f t="shared" si="152"/>
        <v>99.882338213009803</v>
      </c>
      <c r="J805" s="13">
        <f t="shared" si="146"/>
        <v>49.579503938721054</v>
      </c>
      <c r="K805" s="13">
        <f t="shared" si="147"/>
        <v>50.302834274288749</v>
      </c>
      <c r="L805" s="13">
        <f t="shared" si="148"/>
        <v>39.44892101988367</v>
      </c>
      <c r="M805" s="13">
        <f t="shared" si="153"/>
        <v>62.245010306057019</v>
      </c>
      <c r="N805" s="13">
        <f t="shared" si="149"/>
        <v>38.591906389755351</v>
      </c>
      <c r="O805" s="13">
        <f t="shared" si="150"/>
        <v>46.356672656180947</v>
      </c>
      <c r="Q805">
        <v>14.516941217128981</v>
      </c>
    </row>
    <row r="806" spans="1:17" x14ac:dyDescent="0.2">
      <c r="A806" s="14">
        <f t="shared" si="151"/>
        <v>46508</v>
      </c>
      <c r="B806" s="1">
        <f t="shared" si="154"/>
        <v>5</v>
      </c>
      <c r="F806" s="34">
        <v>63.230256294560427</v>
      </c>
      <c r="G806" s="13">
        <f t="shared" si="144"/>
        <v>4.0145779298027602</v>
      </c>
      <c r="H806" s="13">
        <f t="shared" si="145"/>
        <v>59.215678364757665</v>
      </c>
      <c r="I806" s="16">
        <f t="shared" si="152"/>
        <v>70.069591619162736</v>
      </c>
      <c r="J806" s="13">
        <f t="shared" si="146"/>
        <v>47.727681226687679</v>
      </c>
      <c r="K806" s="13">
        <f t="shared" si="147"/>
        <v>22.341910392475057</v>
      </c>
      <c r="L806" s="13">
        <f t="shared" si="148"/>
        <v>11.282406536812124</v>
      </c>
      <c r="M806" s="13">
        <f t="shared" si="153"/>
        <v>34.935510453113793</v>
      </c>
      <c r="N806" s="13">
        <f t="shared" si="149"/>
        <v>21.660016480930551</v>
      </c>
      <c r="O806" s="13">
        <f t="shared" si="150"/>
        <v>25.674594410733313</v>
      </c>
      <c r="Q806">
        <v>16.411007608474549</v>
      </c>
    </row>
    <row r="807" spans="1:17" x14ac:dyDescent="0.2">
      <c r="A807" s="14">
        <f t="shared" si="151"/>
        <v>46539</v>
      </c>
      <c r="B807" s="1">
        <f t="shared" si="154"/>
        <v>6</v>
      </c>
      <c r="F807" s="34">
        <v>0.73179634290696982</v>
      </c>
      <c r="G807" s="13">
        <f t="shared" si="144"/>
        <v>0</v>
      </c>
      <c r="H807" s="13">
        <f t="shared" si="145"/>
        <v>0.73179634290696982</v>
      </c>
      <c r="I807" s="16">
        <f t="shared" si="152"/>
        <v>11.791300198569905</v>
      </c>
      <c r="J807" s="13">
        <f t="shared" si="146"/>
        <v>11.69223866221647</v>
      </c>
      <c r="K807" s="13">
        <f t="shared" si="147"/>
        <v>9.9061536353435287E-2</v>
      </c>
      <c r="L807" s="13">
        <f t="shared" si="148"/>
        <v>0</v>
      </c>
      <c r="M807" s="13">
        <f t="shared" si="153"/>
        <v>13.275493972183241</v>
      </c>
      <c r="N807" s="13">
        <f t="shared" si="149"/>
        <v>8.2308062627536103</v>
      </c>
      <c r="O807" s="13">
        <f t="shared" si="150"/>
        <v>8.2308062627536103</v>
      </c>
      <c r="Q807">
        <v>21.035607609362572</v>
      </c>
    </row>
    <row r="808" spans="1:17" x14ac:dyDescent="0.2">
      <c r="A808" s="14">
        <f t="shared" si="151"/>
        <v>46569</v>
      </c>
      <c r="B808" s="1">
        <f t="shared" si="154"/>
        <v>7</v>
      </c>
      <c r="F808" s="34">
        <v>0.485714286</v>
      </c>
      <c r="G808" s="13">
        <f t="shared" si="144"/>
        <v>0</v>
      </c>
      <c r="H808" s="13">
        <f t="shared" si="145"/>
        <v>0.485714286</v>
      </c>
      <c r="I808" s="16">
        <f t="shared" si="152"/>
        <v>0.58477582235343528</v>
      </c>
      <c r="J808" s="13">
        <f t="shared" si="146"/>
        <v>0.58476785115440399</v>
      </c>
      <c r="K808" s="13">
        <f t="shared" si="147"/>
        <v>7.9711990312869574E-6</v>
      </c>
      <c r="L808" s="13">
        <f t="shared" si="148"/>
        <v>0</v>
      </c>
      <c r="M808" s="13">
        <f t="shared" si="153"/>
        <v>5.0446877094296312</v>
      </c>
      <c r="N808" s="13">
        <f t="shared" si="149"/>
        <v>3.1277063798463711</v>
      </c>
      <c r="O808" s="13">
        <f t="shared" si="150"/>
        <v>3.1277063798463711</v>
      </c>
      <c r="Q808">
        <v>24.078294469475409</v>
      </c>
    </row>
    <row r="809" spans="1:17" ht="13.5" customHeight="1" thickBot="1" x14ac:dyDescent="0.25">
      <c r="A809" s="14">
        <f t="shared" si="151"/>
        <v>46600</v>
      </c>
      <c r="B809" s="3">
        <f t="shared" si="154"/>
        <v>8</v>
      </c>
      <c r="F809" s="34">
        <v>1.7341746066744159</v>
      </c>
      <c r="G809" s="13">
        <f t="shared" si="144"/>
        <v>0</v>
      </c>
      <c r="H809" s="13">
        <f t="shared" si="145"/>
        <v>1.7341746066744159</v>
      </c>
      <c r="I809" s="16">
        <f t="shared" si="152"/>
        <v>1.7341825778734472</v>
      </c>
      <c r="J809" s="13">
        <f t="shared" si="146"/>
        <v>1.7339324010634307</v>
      </c>
      <c r="K809" s="13">
        <f t="shared" si="147"/>
        <v>2.5017681001648917E-4</v>
      </c>
      <c r="L809" s="13">
        <f t="shared" si="148"/>
        <v>0</v>
      </c>
      <c r="M809" s="13">
        <f t="shared" si="153"/>
        <v>1.9169813295832601</v>
      </c>
      <c r="N809" s="13">
        <f t="shared" si="149"/>
        <v>1.1885284243416212</v>
      </c>
      <c r="O809" s="13">
        <f t="shared" si="150"/>
        <v>1.1885284243416212</v>
      </c>
      <c r="Q809">
        <v>22.758399000000011</v>
      </c>
    </row>
    <row r="810" spans="1:17" x14ac:dyDescent="0.2">
      <c r="A810" s="14">
        <f t="shared" si="151"/>
        <v>46631</v>
      </c>
      <c r="B810" s="1">
        <v>9</v>
      </c>
      <c r="F810" s="34">
        <v>11.644772673842651</v>
      </c>
      <c r="G810" s="13">
        <f t="shared" si="144"/>
        <v>0</v>
      </c>
      <c r="H810" s="13">
        <f t="shared" si="145"/>
        <v>11.644772673842651</v>
      </c>
      <c r="I810" s="16">
        <f t="shared" si="152"/>
        <v>11.645022850652667</v>
      </c>
      <c r="J810" s="13">
        <f t="shared" si="146"/>
        <v>11.581982365929143</v>
      </c>
      <c r="K810" s="13">
        <f t="shared" si="147"/>
        <v>6.3040484723524415E-2</v>
      </c>
      <c r="L810" s="13">
        <f t="shared" si="148"/>
        <v>0</v>
      </c>
      <c r="M810" s="13">
        <f t="shared" si="153"/>
        <v>0.72845290524163886</v>
      </c>
      <c r="N810" s="13">
        <f t="shared" si="149"/>
        <v>0.45164080124981609</v>
      </c>
      <c r="O810" s="13">
        <f t="shared" si="150"/>
        <v>0.45164080124981609</v>
      </c>
      <c r="Q810">
        <v>24.009671484985748</v>
      </c>
    </row>
    <row r="811" spans="1:17" x14ac:dyDescent="0.2">
      <c r="A811" s="14">
        <f t="shared" si="151"/>
        <v>46661</v>
      </c>
      <c r="B811" s="1">
        <f>B810+1</f>
        <v>10</v>
      </c>
      <c r="F811" s="34">
        <v>0.80794868013722276</v>
      </c>
      <c r="G811" s="13">
        <f t="shared" si="144"/>
        <v>0</v>
      </c>
      <c r="H811" s="13">
        <f t="shared" si="145"/>
        <v>0.80794868013722276</v>
      </c>
      <c r="I811" s="16">
        <f t="shared" si="152"/>
        <v>0.87098916486074718</v>
      </c>
      <c r="J811" s="13">
        <f t="shared" si="146"/>
        <v>0.87094908224096912</v>
      </c>
      <c r="K811" s="13">
        <f t="shared" si="147"/>
        <v>4.0082619778059048E-5</v>
      </c>
      <c r="L811" s="13">
        <f t="shared" si="148"/>
        <v>0</v>
      </c>
      <c r="M811" s="13">
        <f t="shared" si="153"/>
        <v>0.27681210399182277</v>
      </c>
      <c r="N811" s="13">
        <f t="shared" si="149"/>
        <v>0.17162350447493011</v>
      </c>
      <c r="O811" s="13">
        <f t="shared" si="150"/>
        <v>0.17162350447493011</v>
      </c>
      <c r="Q811">
        <v>21.096982115035409</v>
      </c>
    </row>
    <row r="812" spans="1:17" x14ac:dyDescent="0.2">
      <c r="A812" s="14">
        <f t="shared" si="151"/>
        <v>46692</v>
      </c>
      <c r="B812" s="1">
        <f>B811+1</f>
        <v>11</v>
      </c>
      <c r="F812" s="34">
        <v>10.01167968470693</v>
      </c>
      <c r="G812" s="13">
        <f t="shared" si="144"/>
        <v>0</v>
      </c>
      <c r="H812" s="13">
        <f t="shared" si="145"/>
        <v>10.01167968470693</v>
      </c>
      <c r="I812" s="16">
        <f t="shared" si="152"/>
        <v>10.011719767326708</v>
      </c>
      <c r="J812" s="13">
        <f t="shared" si="146"/>
        <v>9.9162075170548096</v>
      </c>
      <c r="K812" s="13">
        <f t="shared" si="147"/>
        <v>9.551225027189858E-2</v>
      </c>
      <c r="L812" s="13">
        <f t="shared" si="148"/>
        <v>0</v>
      </c>
      <c r="M812" s="13">
        <f t="shared" si="153"/>
        <v>0.10518859951689266</v>
      </c>
      <c r="N812" s="13">
        <f t="shared" si="149"/>
        <v>6.5216931700473449E-2</v>
      </c>
      <c r="O812" s="13">
        <f t="shared" si="150"/>
        <v>6.5216931700473449E-2</v>
      </c>
      <c r="Q812">
        <v>17.81403456655876</v>
      </c>
    </row>
    <row r="813" spans="1:17" x14ac:dyDescent="0.2">
      <c r="A813" s="14">
        <f t="shared" si="151"/>
        <v>46722</v>
      </c>
      <c r="B813" s="1">
        <f>B812+1</f>
        <v>12</v>
      </c>
      <c r="F813" s="34">
        <v>9.8193938682539521</v>
      </c>
      <c r="G813" s="13">
        <f t="shared" si="144"/>
        <v>0</v>
      </c>
      <c r="H813" s="13">
        <f t="shared" si="145"/>
        <v>9.8193938682539521</v>
      </c>
      <c r="I813" s="16">
        <f t="shared" si="152"/>
        <v>9.9149061185258507</v>
      </c>
      <c r="J813" s="13">
        <f t="shared" si="146"/>
        <v>9.7677065856332632</v>
      </c>
      <c r="K813" s="13">
        <f t="shared" si="147"/>
        <v>0.14719953289258747</v>
      </c>
      <c r="L813" s="13">
        <f t="shared" si="148"/>
        <v>0</v>
      </c>
      <c r="M813" s="13">
        <f t="shared" si="153"/>
        <v>3.9971667816419212E-2</v>
      </c>
      <c r="N813" s="13">
        <f t="shared" si="149"/>
        <v>2.4782434046179913E-2</v>
      </c>
      <c r="O813" s="13">
        <f t="shared" si="150"/>
        <v>2.4782434046179913E-2</v>
      </c>
      <c r="Q813">
        <v>14.46241125507423</v>
      </c>
    </row>
    <row r="814" spans="1:17" x14ac:dyDescent="0.2">
      <c r="A814" s="14">
        <f t="shared" si="151"/>
        <v>46753</v>
      </c>
      <c r="B814" s="1">
        <v>1</v>
      </c>
      <c r="F814" s="34">
        <v>49.507941436717452</v>
      </c>
      <c r="G814" s="13">
        <f t="shared" si="144"/>
        <v>2.4803846419351392</v>
      </c>
      <c r="H814" s="13">
        <f t="shared" si="145"/>
        <v>47.027556794782313</v>
      </c>
      <c r="I814" s="16">
        <f t="shared" si="152"/>
        <v>47.174756327674899</v>
      </c>
      <c r="J814" s="13">
        <f t="shared" si="146"/>
        <v>35.021631760564951</v>
      </c>
      <c r="K814" s="13">
        <f t="shared" si="147"/>
        <v>12.153124567109948</v>
      </c>
      <c r="L814" s="13">
        <f t="shared" si="148"/>
        <v>1.0187047818883816</v>
      </c>
      <c r="M814" s="13">
        <f t="shared" si="153"/>
        <v>1.0338940156586209</v>
      </c>
      <c r="N814" s="13">
        <f t="shared" si="149"/>
        <v>0.64101428970834495</v>
      </c>
      <c r="O814" s="13">
        <f t="shared" si="150"/>
        <v>3.1213989316434843</v>
      </c>
      <c r="Q814">
        <v>13.234289893548389</v>
      </c>
    </row>
    <row r="815" spans="1:17" x14ac:dyDescent="0.2">
      <c r="A815" s="14">
        <f t="shared" si="151"/>
        <v>46784</v>
      </c>
      <c r="B815" s="1">
        <f t="shared" ref="B815:B821" si="155">B814+1</f>
        <v>2</v>
      </c>
      <c r="F815" s="34">
        <v>53.776601661595791</v>
      </c>
      <c r="G815" s="13">
        <f t="shared" si="144"/>
        <v>2.9576328273207699</v>
      </c>
      <c r="H815" s="13">
        <f t="shared" si="145"/>
        <v>50.818968834275019</v>
      </c>
      <c r="I815" s="16">
        <f t="shared" si="152"/>
        <v>61.953388619496586</v>
      </c>
      <c r="J815" s="13">
        <f t="shared" si="146"/>
        <v>40.307597580730928</v>
      </c>
      <c r="K815" s="13">
        <f t="shared" si="147"/>
        <v>21.645791038765658</v>
      </c>
      <c r="L815" s="13">
        <f t="shared" si="148"/>
        <v>10.581168768665446</v>
      </c>
      <c r="M815" s="13">
        <f t="shared" si="153"/>
        <v>10.974048494615722</v>
      </c>
      <c r="N815" s="13">
        <f t="shared" si="149"/>
        <v>6.8039100666617482</v>
      </c>
      <c r="O815" s="13">
        <f t="shared" si="150"/>
        <v>9.7615428939825186</v>
      </c>
      <c r="Q815">
        <v>13.45657202693968</v>
      </c>
    </row>
    <row r="816" spans="1:17" x14ac:dyDescent="0.2">
      <c r="A816" s="14">
        <f t="shared" si="151"/>
        <v>46813</v>
      </c>
      <c r="B816" s="1">
        <f t="shared" si="155"/>
        <v>3</v>
      </c>
      <c r="F816" s="34">
        <v>72.841180501203326</v>
      </c>
      <c r="G816" s="13">
        <f t="shared" si="144"/>
        <v>5.0891062117134824</v>
      </c>
      <c r="H816" s="13">
        <f t="shared" si="145"/>
        <v>67.75207428948984</v>
      </c>
      <c r="I816" s="16">
        <f t="shared" si="152"/>
        <v>78.816696559590056</v>
      </c>
      <c r="J816" s="13">
        <f t="shared" si="146"/>
        <v>44.240563401307973</v>
      </c>
      <c r="K816" s="13">
        <f t="shared" si="147"/>
        <v>34.576133158282083</v>
      </c>
      <c r="L816" s="13">
        <f t="shared" si="148"/>
        <v>23.606584885810044</v>
      </c>
      <c r="M816" s="13">
        <f t="shared" si="153"/>
        <v>27.776723313764016</v>
      </c>
      <c r="N816" s="13">
        <f t="shared" si="149"/>
        <v>17.221568454533688</v>
      </c>
      <c r="O816" s="13">
        <f t="shared" si="150"/>
        <v>22.31067466624717</v>
      </c>
      <c r="Q816">
        <v>13.559845484960469</v>
      </c>
    </row>
    <row r="817" spans="1:17" x14ac:dyDescent="0.2">
      <c r="A817" s="14">
        <f t="shared" si="151"/>
        <v>46844</v>
      </c>
      <c r="B817" s="1">
        <f t="shared" si="155"/>
        <v>4</v>
      </c>
      <c r="F817" s="34">
        <v>2.82590480328198</v>
      </c>
      <c r="G817" s="13">
        <f t="shared" si="144"/>
        <v>0</v>
      </c>
      <c r="H817" s="13">
        <f t="shared" si="145"/>
        <v>2.82590480328198</v>
      </c>
      <c r="I817" s="16">
        <f t="shared" si="152"/>
        <v>13.795453075754018</v>
      </c>
      <c r="J817" s="13">
        <f t="shared" si="146"/>
        <v>13.551605027975175</v>
      </c>
      <c r="K817" s="13">
        <f t="shared" si="147"/>
        <v>0.24384804777884383</v>
      </c>
      <c r="L817" s="13">
        <f t="shared" si="148"/>
        <v>0</v>
      </c>
      <c r="M817" s="13">
        <f t="shared" si="153"/>
        <v>10.555154859230328</v>
      </c>
      <c r="N817" s="13">
        <f t="shared" si="149"/>
        <v>6.5441960127228027</v>
      </c>
      <c r="O817" s="13">
        <f t="shared" si="150"/>
        <v>6.5441960127228027</v>
      </c>
      <c r="Q817">
        <v>17.899382911602821</v>
      </c>
    </row>
    <row r="818" spans="1:17" x14ac:dyDescent="0.2">
      <c r="A818" s="14">
        <f t="shared" si="151"/>
        <v>46874</v>
      </c>
      <c r="B818" s="1">
        <f t="shared" si="155"/>
        <v>5</v>
      </c>
      <c r="F818" s="34">
        <v>5.8541760156301041</v>
      </c>
      <c r="G818" s="13">
        <f t="shared" si="144"/>
        <v>0</v>
      </c>
      <c r="H818" s="13">
        <f t="shared" si="145"/>
        <v>5.8541760156301041</v>
      </c>
      <c r="I818" s="16">
        <f t="shared" si="152"/>
        <v>6.098024063408948</v>
      </c>
      <c r="J818" s="13">
        <f t="shared" si="146"/>
        <v>6.0758825849372675</v>
      </c>
      <c r="K818" s="13">
        <f t="shared" si="147"/>
        <v>2.2141478471680465E-2</v>
      </c>
      <c r="L818" s="13">
        <f t="shared" si="148"/>
        <v>0</v>
      </c>
      <c r="M818" s="13">
        <f t="shared" si="153"/>
        <v>4.010958846507525</v>
      </c>
      <c r="N818" s="13">
        <f t="shared" si="149"/>
        <v>2.4867944848346655</v>
      </c>
      <c r="O818" s="13">
        <f t="shared" si="150"/>
        <v>2.4867944848346655</v>
      </c>
      <c r="Q818">
        <v>17.696200258611949</v>
      </c>
    </row>
    <row r="819" spans="1:17" x14ac:dyDescent="0.2">
      <c r="A819" s="14">
        <f t="shared" si="151"/>
        <v>46905</v>
      </c>
      <c r="B819" s="1">
        <f t="shared" si="155"/>
        <v>6</v>
      </c>
      <c r="F819" s="34">
        <v>4.4477334459319211</v>
      </c>
      <c r="G819" s="13">
        <f t="shared" si="144"/>
        <v>0</v>
      </c>
      <c r="H819" s="13">
        <f t="shared" si="145"/>
        <v>4.4477334459319211</v>
      </c>
      <c r="I819" s="16">
        <f t="shared" si="152"/>
        <v>4.4698749244036016</v>
      </c>
      <c r="J819" s="13">
        <f t="shared" si="146"/>
        <v>4.4638124167393949</v>
      </c>
      <c r="K819" s="13">
        <f t="shared" si="147"/>
        <v>6.0625076642066844E-3</v>
      </c>
      <c r="L819" s="13">
        <f t="shared" si="148"/>
        <v>0</v>
      </c>
      <c r="M819" s="13">
        <f t="shared" si="153"/>
        <v>1.5241643616728595</v>
      </c>
      <c r="N819" s="13">
        <f t="shared" si="149"/>
        <v>0.94498190423717288</v>
      </c>
      <c r="O819" s="13">
        <f t="shared" si="150"/>
        <v>0.94498190423717288</v>
      </c>
      <c r="Q819">
        <v>20.288694977836968</v>
      </c>
    </row>
    <row r="820" spans="1:17" x14ac:dyDescent="0.2">
      <c r="A820" s="14">
        <f t="shared" si="151"/>
        <v>46935</v>
      </c>
      <c r="B820" s="1">
        <f t="shared" si="155"/>
        <v>7</v>
      </c>
      <c r="F820" s="34">
        <v>13.164553534401231</v>
      </c>
      <c r="G820" s="13">
        <f t="shared" si="144"/>
        <v>0</v>
      </c>
      <c r="H820" s="13">
        <f t="shared" si="145"/>
        <v>13.164553534401231</v>
      </c>
      <c r="I820" s="16">
        <f t="shared" si="152"/>
        <v>13.170616042065436</v>
      </c>
      <c r="J820" s="13">
        <f t="shared" si="146"/>
        <v>13.057271293489855</v>
      </c>
      <c r="K820" s="13">
        <f t="shared" si="147"/>
        <v>0.11334474857558163</v>
      </c>
      <c r="L820" s="13">
        <f t="shared" si="148"/>
        <v>0</v>
      </c>
      <c r="M820" s="13">
        <f t="shared" si="153"/>
        <v>0.57918245743568664</v>
      </c>
      <c r="N820" s="13">
        <f t="shared" si="149"/>
        <v>0.35909312361012569</v>
      </c>
      <c r="O820" s="13">
        <f t="shared" si="150"/>
        <v>0.35909312361012569</v>
      </c>
      <c r="Q820">
        <v>22.428977683548521</v>
      </c>
    </row>
    <row r="821" spans="1:17" ht="13.5" customHeight="1" thickBot="1" x14ac:dyDescent="0.25">
      <c r="A821" s="14">
        <f t="shared" si="151"/>
        <v>46966</v>
      </c>
      <c r="B821" s="3">
        <f t="shared" si="155"/>
        <v>8</v>
      </c>
      <c r="F821" s="34">
        <v>0.71563954642074878</v>
      </c>
      <c r="G821" s="13">
        <f t="shared" si="144"/>
        <v>0</v>
      </c>
      <c r="H821" s="13">
        <f t="shared" si="145"/>
        <v>0.71563954642074878</v>
      </c>
      <c r="I821" s="16">
        <f t="shared" si="152"/>
        <v>0.82898429499633042</v>
      </c>
      <c r="J821" s="13">
        <f t="shared" si="146"/>
        <v>0.82894675729455303</v>
      </c>
      <c r="K821" s="13">
        <f t="shared" si="147"/>
        <v>3.7537701777390353E-5</v>
      </c>
      <c r="L821" s="13">
        <f t="shared" si="148"/>
        <v>0</v>
      </c>
      <c r="M821" s="13">
        <f t="shared" si="153"/>
        <v>0.22008933382556095</v>
      </c>
      <c r="N821" s="13">
        <f t="shared" si="149"/>
        <v>0.13645538697184778</v>
      </c>
      <c r="O821" s="13">
        <f t="shared" si="150"/>
        <v>0.13645538697184778</v>
      </c>
      <c r="Q821">
        <v>20.51291500000001</v>
      </c>
    </row>
    <row r="822" spans="1:17" x14ac:dyDescent="0.2">
      <c r="A822" s="14">
        <f t="shared" si="151"/>
        <v>46997</v>
      </c>
      <c r="B822" s="1">
        <v>9</v>
      </c>
      <c r="F822" s="34">
        <v>0.61166073050934944</v>
      </c>
      <c r="G822" s="13">
        <f t="shared" si="144"/>
        <v>0</v>
      </c>
      <c r="H822" s="13">
        <f t="shared" si="145"/>
        <v>0.61166073050934944</v>
      </c>
      <c r="I822" s="16">
        <f t="shared" si="152"/>
        <v>0.61169826821112683</v>
      </c>
      <c r="J822" s="13">
        <f t="shared" si="146"/>
        <v>0.61168517713318993</v>
      </c>
      <c r="K822" s="13">
        <f t="shared" si="147"/>
        <v>1.3091077936899786E-5</v>
      </c>
      <c r="L822" s="13">
        <f t="shared" si="148"/>
        <v>0</v>
      </c>
      <c r="M822" s="13">
        <f t="shared" si="153"/>
        <v>8.363394685371317E-2</v>
      </c>
      <c r="N822" s="13">
        <f t="shared" si="149"/>
        <v>5.1853047049302166E-2</v>
      </c>
      <c r="O822" s="13">
        <f t="shared" si="150"/>
        <v>5.1853047049302166E-2</v>
      </c>
      <c r="Q822">
        <v>21.513224704447889</v>
      </c>
    </row>
    <row r="823" spans="1:17" x14ac:dyDescent="0.2">
      <c r="A823" s="14">
        <f t="shared" si="151"/>
        <v>47027</v>
      </c>
      <c r="B823" s="1">
        <f>B822+1</f>
        <v>10</v>
      </c>
      <c r="F823" s="34">
        <v>23.420793440965159</v>
      </c>
      <c r="G823" s="13">
        <f t="shared" si="144"/>
        <v>0</v>
      </c>
      <c r="H823" s="13">
        <f t="shared" si="145"/>
        <v>23.420793440965159</v>
      </c>
      <c r="I823" s="16">
        <f t="shared" si="152"/>
        <v>23.420806532043095</v>
      </c>
      <c r="J823" s="13">
        <f t="shared" si="146"/>
        <v>22.309569077572768</v>
      </c>
      <c r="K823" s="13">
        <f t="shared" si="147"/>
        <v>1.1112374544703272</v>
      </c>
      <c r="L823" s="13">
        <f t="shared" si="148"/>
        <v>0</v>
      </c>
      <c r="M823" s="13">
        <f t="shared" si="153"/>
        <v>3.1780899804411004E-2</v>
      </c>
      <c r="N823" s="13">
        <f t="shared" si="149"/>
        <v>1.9704157878734821E-2</v>
      </c>
      <c r="O823" s="13">
        <f t="shared" si="150"/>
        <v>1.9704157878734821E-2</v>
      </c>
      <c r="Q823">
        <v>18.074557110178421</v>
      </c>
    </row>
    <row r="824" spans="1:17" x14ac:dyDescent="0.2">
      <c r="A824" s="14">
        <f t="shared" si="151"/>
        <v>47058</v>
      </c>
      <c r="B824" s="1">
        <f>B823+1</f>
        <v>11</v>
      </c>
      <c r="F824" s="34">
        <v>87.041369801149756</v>
      </c>
      <c r="G824" s="13">
        <f t="shared" si="144"/>
        <v>6.6767272024952051</v>
      </c>
      <c r="H824" s="13">
        <f t="shared" si="145"/>
        <v>80.364642598654555</v>
      </c>
      <c r="I824" s="16">
        <f t="shared" si="152"/>
        <v>81.475880053124882</v>
      </c>
      <c r="J824" s="13">
        <f t="shared" si="146"/>
        <v>50.774105742881027</v>
      </c>
      <c r="K824" s="13">
        <f t="shared" si="147"/>
        <v>30.701774310243856</v>
      </c>
      <c r="L824" s="13">
        <f t="shared" si="148"/>
        <v>19.703738718525013</v>
      </c>
      <c r="M824" s="13">
        <f t="shared" si="153"/>
        <v>19.715815460450688</v>
      </c>
      <c r="N824" s="13">
        <f t="shared" si="149"/>
        <v>12.223805585479427</v>
      </c>
      <c r="O824" s="13">
        <f t="shared" si="150"/>
        <v>18.900532787974633</v>
      </c>
      <c r="Q824">
        <v>16.352623191532839</v>
      </c>
    </row>
    <row r="825" spans="1:17" x14ac:dyDescent="0.2">
      <c r="A825" s="14">
        <f t="shared" si="151"/>
        <v>47088</v>
      </c>
      <c r="B825" s="1">
        <f>B824+1</f>
        <v>12</v>
      </c>
      <c r="F825" s="34">
        <v>5.7722544533296292</v>
      </c>
      <c r="G825" s="13">
        <f t="shared" si="144"/>
        <v>0</v>
      </c>
      <c r="H825" s="13">
        <f t="shared" si="145"/>
        <v>5.7722544533296292</v>
      </c>
      <c r="I825" s="16">
        <f t="shared" si="152"/>
        <v>16.770290045048473</v>
      </c>
      <c r="J825" s="13">
        <f t="shared" si="146"/>
        <v>15.950919556232463</v>
      </c>
      <c r="K825" s="13">
        <f t="shared" si="147"/>
        <v>0.81937048881600916</v>
      </c>
      <c r="L825" s="13">
        <f t="shared" si="148"/>
        <v>0</v>
      </c>
      <c r="M825" s="13">
        <f t="shared" si="153"/>
        <v>7.4920098749712611</v>
      </c>
      <c r="N825" s="13">
        <f t="shared" si="149"/>
        <v>4.6450461224821815</v>
      </c>
      <c r="O825" s="13">
        <f t="shared" si="150"/>
        <v>4.6450461224821815</v>
      </c>
      <c r="Q825">
        <v>13.062984064445461</v>
      </c>
    </row>
    <row r="826" spans="1:17" x14ac:dyDescent="0.2">
      <c r="A826" s="14">
        <f t="shared" si="151"/>
        <v>47119</v>
      </c>
      <c r="B826" s="1">
        <v>1</v>
      </c>
      <c r="F826" s="34">
        <v>20.742282725018061</v>
      </c>
      <c r="G826" s="13">
        <f t="shared" si="144"/>
        <v>0</v>
      </c>
      <c r="H826" s="13">
        <f t="shared" si="145"/>
        <v>20.742282725018061</v>
      </c>
      <c r="I826" s="16">
        <f t="shared" si="152"/>
        <v>21.56165321383407</v>
      </c>
      <c r="J826" s="13">
        <f t="shared" si="146"/>
        <v>19.617624924299918</v>
      </c>
      <c r="K826" s="13">
        <f t="shared" si="147"/>
        <v>1.9440282895341525</v>
      </c>
      <c r="L826" s="13">
        <f t="shared" si="148"/>
        <v>0</v>
      </c>
      <c r="M826" s="13">
        <f t="shared" si="153"/>
        <v>2.8469637524890796</v>
      </c>
      <c r="N826" s="13">
        <f t="shared" si="149"/>
        <v>1.7651175265432293</v>
      </c>
      <c r="O826" s="13">
        <f t="shared" si="150"/>
        <v>1.7651175265432293</v>
      </c>
      <c r="Q826">
        <v>11.76104789354839</v>
      </c>
    </row>
    <row r="827" spans="1:17" x14ac:dyDescent="0.2">
      <c r="A827" s="14">
        <f t="shared" si="151"/>
        <v>47150</v>
      </c>
      <c r="B827" s="1">
        <f t="shared" ref="B827:B833" si="156">B826+1</f>
        <v>2</v>
      </c>
      <c r="F827" s="34">
        <v>119.657671278382</v>
      </c>
      <c r="G827" s="13">
        <f t="shared" si="144"/>
        <v>10.323321186077818</v>
      </c>
      <c r="H827" s="13">
        <f t="shared" si="145"/>
        <v>109.33435009230418</v>
      </c>
      <c r="I827" s="16">
        <f t="shared" si="152"/>
        <v>111.27837838183834</v>
      </c>
      <c r="J827" s="13">
        <f t="shared" si="146"/>
        <v>48.322728645478819</v>
      </c>
      <c r="K827" s="13">
        <f t="shared" si="147"/>
        <v>62.955649736359518</v>
      </c>
      <c r="L827" s="13">
        <f t="shared" si="148"/>
        <v>52.194769886338598</v>
      </c>
      <c r="M827" s="13">
        <f t="shared" si="153"/>
        <v>53.276616112284451</v>
      </c>
      <c r="N827" s="13">
        <f t="shared" si="149"/>
        <v>33.031501989616359</v>
      </c>
      <c r="O827" s="13">
        <f t="shared" si="150"/>
        <v>43.354823175694179</v>
      </c>
      <c r="Q827">
        <v>13.61099666564561</v>
      </c>
    </row>
    <row r="828" spans="1:17" x14ac:dyDescent="0.2">
      <c r="A828" s="14">
        <f t="shared" si="151"/>
        <v>47178</v>
      </c>
      <c r="B828" s="1">
        <f t="shared" si="156"/>
        <v>3</v>
      </c>
      <c r="F828" s="34">
        <v>63.46036770962629</v>
      </c>
      <c r="G828" s="13">
        <f t="shared" si="144"/>
        <v>4.0403050313969926</v>
      </c>
      <c r="H828" s="13">
        <f t="shared" si="145"/>
        <v>59.4200626782293</v>
      </c>
      <c r="I828" s="16">
        <f t="shared" si="152"/>
        <v>70.180942528250227</v>
      </c>
      <c r="J828" s="13">
        <f t="shared" si="146"/>
        <v>44.197923826719212</v>
      </c>
      <c r="K828" s="13">
        <f t="shared" si="147"/>
        <v>25.983018701531016</v>
      </c>
      <c r="L828" s="13">
        <f t="shared" si="148"/>
        <v>14.950287124554864</v>
      </c>
      <c r="M828" s="13">
        <f t="shared" si="153"/>
        <v>35.195401247222961</v>
      </c>
      <c r="N828" s="13">
        <f t="shared" si="149"/>
        <v>21.821148773278235</v>
      </c>
      <c r="O828" s="13">
        <f t="shared" si="150"/>
        <v>25.861453804675229</v>
      </c>
      <c r="Q828">
        <v>14.462967219257489</v>
      </c>
    </row>
    <row r="829" spans="1:17" x14ac:dyDescent="0.2">
      <c r="A829" s="14">
        <f t="shared" si="151"/>
        <v>47209</v>
      </c>
      <c r="B829" s="1">
        <f t="shared" si="156"/>
        <v>4</v>
      </c>
      <c r="F829" s="34">
        <v>20.662183230188191</v>
      </c>
      <c r="G829" s="13">
        <f t="shared" si="144"/>
        <v>0</v>
      </c>
      <c r="H829" s="13">
        <f t="shared" si="145"/>
        <v>20.662183230188191</v>
      </c>
      <c r="I829" s="16">
        <f t="shared" si="152"/>
        <v>31.694914807164345</v>
      </c>
      <c r="J829" s="13">
        <f t="shared" si="146"/>
        <v>28.272089344993123</v>
      </c>
      <c r="K829" s="13">
        <f t="shared" si="147"/>
        <v>3.4228254621712217</v>
      </c>
      <c r="L829" s="13">
        <f t="shared" si="148"/>
        <v>0</v>
      </c>
      <c r="M829" s="13">
        <f t="shared" si="153"/>
        <v>13.374252473944725</v>
      </c>
      <c r="N829" s="13">
        <f t="shared" si="149"/>
        <v>8.2920365338457298</v>
      </c>
      <c r="O829" s="13">
        <f t="shared" si="150"/>
        <v>8.2920365338457298</v>
      </c>
      <c r="Q829">
        <v>15.82076078938209</v>
      </c>
    </row>
    <row r="830" spans="1:17" x14ac:dyDescent="0.2">
      <c r="A830" s="14">
        <f t="shared" si="151"/>
        <v>47239</v>
      </c>
      <c r="B830" s="1">
        <f t="shared" si="156"/>
        <v>5</v>
      </c>
      <c r="F830" s="34">
        <v>7.3566189087735721</v>
      </c>
      <c r="G830" s="13">
        <f t="shared" si="144"/>
        <v>0</v>
      </c>
      <c r="H830" s="13">
        <f t="shared" si="145"/>
        <v>7.3566189087735721</v>
      </c>
      <c r="I830" s="16">
        <f t="shared" si="152"/>
        <v>10.779444370944795</v>
      </c>
      <c r="J830" s="13">
        <f t="shared" si="146"/>
        <v>10.696457069884239</v>
      </c>
      <c r="K830" s="13">
        <f t="shared" si="147"/>
        <v>8.2987301060555296E-2</v>
      </c>
      <c r="L830" s="13">
        <f t="shared" si="148"/>
        <v>0</v>
      </c>
      <c r="M830" s="13">
        <f t="shared" si="153"/>
        <v>5.0822159400989957</v>
      </c>
      <c r="N830" s="13">
        <f t="shared" si="149"/>
        <v>3.1509738828613774</v>
      </c>
      <c r="O830" s="13">
        <f t="shared" si="150"/>
        <v>3.1509738828613774</v>
      </c>
      <c r="Q830">
        <v>20.392573264902978</v>
      </c>
    </row>
    <row r="831" spans="1:17" x14ac:dyDescent="0.2">
      <c r="A831" s="14">
        <f t="shared" si="151"/>
        <v>47270</v>
      </c>
      <c r="B831" s="1">
        <f t="shared" si="156"/>
        <v>6</v>
      </c>
      <c r="F831" s="34">
        <v>0.95841389043243796</v>
      </c>
      <c r="G831" s="13">
        <f t="shared" si="144"/>
        <v>0</v>
      </c>
      <c r="H831" s="13">
        <f t="shared" si="145"/>
        <v>0.95841389043243796</v>
      </c>
      <c r="I831" s="16">
        <f t="shared" si="152"/>
        <v>1.0414011914929933</v>
      </c>
      <c r="J831" s="13">
        <f t="shared" si="146"/>
        <v>1.0413302922878223</v>
      </c>
      <c r="K831" s="13">
        <f t="shared" si="147"/>
        <v>7.0899205171004454E-5</v>
      </c>
      <c r="L831" s="13">
        <f t="shared" si="148"/>
        <v>0</v>
      </c>
      <c r="M831" s="13">
        <f t="shared" si="153"/>
        <v>1.9312420572376183</v>
      </c>
      <c r="N831" s="13">
        <f t="shared" si="149"/>
        <v>1.1973700754873233</v>
      </c>
      <c r="O831" s="13">
        <f t="shared" si="150"/>
        <v>1.1973700754873233</v>
      </c>
      <c r="Q831">
        <v>20.854847641536999</v>
      </c>
    </row>
    <row r="832" spans="1:17" x14ac:dyDescent="0.2">
      <c r="A832" s="14">
        <f t="shared" si="151"/>
        <v>47300</v>
      </c>
      <c r="B832" s="1">
        <f t="shared" si="156"/>
        <v>7</v>
      </c>
      <c r="F832" s="34">
        <v>0.85911029175990461</v>
      </c>
      <c r="G832" s="13">
        <f t="shared" si="144"/>
        <v>0</v>
      </c>
      <c r="H832" s="13">
        <f t="shared" si="145"/>
        <v>0.85911029175990461</v>
      </c>
      <c r="I832" s="16">
        <f t="shared" si="152"/>
        <v>0.85918119096507561</v>
      </c>
      <c r="J832" s="13">
        <f t="shared" si="146"/>
        <v>0.85914986935818627</v>
      </c>
      <c r="K832" s="13">
        <f t="shared" si="147"/>
        <v>3.1321606889345155E-5</v>
      </c>
      <c r="L832" s="13">
        <f t="shared" si="148"/>
        <v>0</v>
      </c>
      <c r="M832" s="13">
        <f t="shared" si="153"/>
        <v>0.733871981750295</v>
      </c>
      <c r="N832" s="13">
        <f t="shared" si="149"/>
        <v>0.45500062868518287</v>
      </c>
      <c r="O832" s="13">
        <f t="shared" si="150"/>
        <v>0.45500062868518287</v>
      </c>
      <c r="Q832">
        <v>22.553178537717969</v>
      </c>
    </row>
    <row r="833" spans="1:17" ht="13.5" customHeight="1" thickBot="1" x14ac:dyDescent="0.25">
      <c r="A833" s="14">
        <f t="shared" si="151"/>
        <v>47331</v>
      </c>
      <c r="B833" s="3">
        <f t="shared" si="156"/>
        <v>8</v>
      </c>
      <c r="F833" s="34">
        <v>1.6591462238130461</v>
      </c>
      <c r="G833" s="13">
        <f t="shared" si="144"/>
        <v>0</v>
      </c>
      <c r="H833" s="13">
        <f t="shared" si="145"/>
        <v>1.6591462238130461</v>
      </c>
      <c r="I833" s="16">
        <f t="shared" si="152"/>
        <v>1.6591775454199356</v>
      </c>
      <c r="J833" s="13">
        <f t="shared" si="146"/>
        <v>1.6589071515407781</v>
      </c>
      <c r="K833" s="13">
        <f t="shared" si="147"/>
        <v>2.7039387915750446E-4</v>
      </c>
      <c r="L833" s="13">
        <f t="shared" si="148"/>
        <v>0</v>
      </c>
      <c r="M833" s="13">
        <f t="shared" si="153"/>
        <v>0.27887135306511213</v>
      </c>
      <c r="N833" s="13">
        <f t="shared" si="149"/>
        <v>0.17290023890036951</v>
      </c>
      <c r="O833" s="13">
        <f t="shared" si="150"/>
        <v>0.17290023890036951</v>
      </c>
      <c r="Q833">
        <v>21.268243000000009</v>
      </c>
    </row>
    <row r="834" spans="1:17" x14ac:dyDescent="0.2">
      <c r="A834" s="14">
        <f t="shared" si="151"/>
        <v>47362</v>
      </c>
      <c r="B834" s="1">
        <v>9</v>
      </c>
      <c r="F834" s="34">
        <v>3.8899562503404859</v>
      </c>
      <c r="G834" s="13">
        <f t="shared" si="144"/>
        <v>0</v>
      </c>
      <c r="H834" s="13">
        <f t="shared" si="145"/>
        <v>3.8899562503404859</v>
      </c>
      <c r="I834" s="16">
        <f t="shared" si="152"/>
        <v>3.8902266442196431</v>
      </c>
      <c r="J834" s="13">
        <f t="shared" si="146"/>
        <v>3.8867247646386156</v>
      </c>
      <c r="K834" s="13">
        <f t="shared" si="147"/>
        <v>3.5018795810275449E-3</v>
      </c>
      <c r="L834" s="13">
        <f t="shared" si="148"/>
        <v>0</v>
      </c>
      <c r="M834" s="13">
        <f t="shared" si="153"/>
        <v>0.10597111416474261</v>
      </c>
      <c r="N834" s="13">
        <f t="shared" si="149"/>
        <v>6.5702090782140427E-2</v>
      </c>
      <c r="O834" s="13">
        <f t="shared" si="150"/>
        <v>6.5702090782140427E-2</v>
      </c>
      <c r="Q834">
        <v>21.226921098243309</v>
      </c>
    </row>
    <row r="835" spans="1:17" x14ac:dyDescent="0.2">
      <c r="A835" s="14">
        <f t="shared" si="151"/>
        <v>47392</v>
      </c>
      <c r="B835" s="1">
        <f>B834+1</f>
        <v>10</v>
      </c>
      <c r="F835" s="34">
        <v>6.4033178850951238</v>
      </c>
      <c r="G835" s="13">
        <f t="shared" si="144"/>
        <v>0</v>
      </c>
      <c r="H835" s="13">
        <f t="shared" si="145"/>
        <v>6.4033178850951238</v>
      </c>
      <c r="I835" s="16">
        <f t="shared" si="152"/>
        <v>6.4068197646761513</v>
      </c>
      <c r="J835" s="13">
        <f t="shared" si="146"/>
        <v>6.3912860782755674</v>
      </c>
      <c r="K835" s="13">
        <f t="shared" si="147"/>
        <v>1.5533686400583946E-2</v>
      </c>
      <c r="L835" s="13">
        <f t="shared" si="148"/>
        <v>0</v>
      </c>
      <c r="M835" s="13">
        <f t="shared" si="153"/>
        <v>4.0269023382602187E-2</v>
      </c>
      <c r="N835" s="13">
        <f t="shared" si="149"/>
        <v>2.4966794497213354E-2</v>
      </c>
      <c r="O835" s="13">
        <f t="shared" si="150"/>
        <v>2.4966794497213354E-2</v>
      </c>
      <c r="Q835">
        <v>21.260035201021829</v>
      </c>
    </row>
    <row r="836" spans="1:17" x14ac:dyDescent="0.2">
      <c r="A836" s="14">
        <f t="shared" si="151"/>
        <v>47423</v>
      </c>
      <c r="B836" s="1">
        <f>B835+1</f>
        <v>11</v>
      </c>
      <c r="F836" s="34">
        <v>35.678789165551578</v>
      </c>
      <c r="G836" s="13">
        <f t="shared" si="144"/>
        <v>0.9342466316128043</v>
      </c>
      <c r="H836" s="13">
        <f t="shared" si="145"/>
        <v>34.744542533938777</v>
      </c>
      <c r="I836" s="16">
        <f t="shared" si="152"/>
        <v>34.760076220339357</v>
      </c>
      <c r="J836" s="13">
        <f t="shared" si="146"/>
        <v>30.51436560991554</v>
      </c>
      <c r="K836" s="13">
        <f t="shared" si="147"/>
        <v>4.2457106104238171</v>
      </c>
      <c r="L836" s="13">
        <f t="shared" si="148"/>
        <v>0</v>
      </c>
      <c r="M836" s="13">
        <f t="shared" si="153"/>
        <v>1.5302228885388833E-2</v>
      </c>
      <c r="N836" s="13">
        <f t="shared" si="149"/>
        <v>9.4873819089410765E-3</v>
      </c>
      <c r="O836" s="13">
        <f t="shared" si="150"/>
        <v>0.94373401352174535</v>
      </c>
      <c r="Q836">
        <v>16.08501237160246</v>
      </c>
    </row>
    <row r="837" spans="1:17" x14ac:dyDescent="0.2">
      <c r="A837" s="14">
        <f t="shared" si="151"/>
        <v>47453</v>
      </c>
      <c r="B837" s="1">
        <f>B836+1</f>
        <v>12</v>
      </c>
      <c r="F837" s="34">
        <v>73.594496439690687</v>
      </c>
      <c r="G837" s="13">
        <f t="shared" si="144"/>
        <v>5.1733290464497399</v>
      </c>
      <c r="H837" s="13">
        <f t="shared" si="145"/>
        <v>68.42116739324095</v>
      </c>
      <c r="I837" s="16">
        <f t="shared" si="152"/>
        <v>72.666878003664763</v>
      </c>
      <c r="J837" s="13">
        <f t="shared" si="146"/>
        <v>40.108487598950674</v>
      </c>
      <c r="K837" s="13">
        <f t="shared" si="147"/>
        <v>32.558390404714089</v>
      </c>
      <c r="L837" s="13">
        <f t="shared" si="148"/>
        <v>21.574006107951753</v>
      </c>
      <c r="M837" s="13">
        <f t="shared" si="153"/>
        <v>21.579820954928202</v>
      </c>
      <c r="N837" s="13">
        <f t="shared" si="149"/>
        <v>13.379488992055485</v>
      </c>
      <c r="O837" s="13">
        <f t="shared" si="150"/>
        <v>18.552818038505226</v>
      </c>
      <c r="Q837">
        <v>12.01556259964531</v>
      </c>
    </row>
    <row r="838" spans="1:17" x14ac:dyDescent="0.2">
      <c r="A838" s="14">
        <f t="shared" si="151"/>
        <v>47484</v>
      </c>
      <c r="B838" s="1">
        <v>1</v>
      </c>
      <c r="F838" s="34">
        <v>34.090548749024997</v>
      </c>
      <c r="G838" s="13">
        <f t="shared" ref="G838:G901" si="157">IF((F838-$J$2)&gt;0,$I$2*(F838-$J$2),0)</f>
        <v>0.75667689853220232</v>
      </c>
      <c r="H838" s="13">
        <f t="shared" ref="H838:H901" si="158">F838-G838</f>
        <v>33.333871850492791</v>
      </c>
      <c r="I838" s="16">
        <f t="shared" si="152"/>
        <v>44.31825614725512</v>
      </c>
      <c r="J838" s="13">
        <f t="shared" ref="J838:J901" si="159">I838/SQRT(1+(I838/($K$2*(300+(25*Q838)+0.05*(Q838)^3)))^2)</f>
        <v>32.65343508636473</v>
      </c>
      <c r="K838" s="13">
        <f t="shared" ref="K838:K901" si="160">I838-J838</f>
        <v>11.66482106089039</v>
      </c>
      <c r="L838" s="13">
        <f t="shared" ref="L838:L901" si="161">IF(K838&gt;$N$2,(K838-$N$2)/$L$2,0)</f>
        <v>0.52681088602846859</v>
      </c>
      <c r="M838" s="13">
        <f t="shared" si="153"/>
        <v>8.7271428489011846</v>
      </c>
      <c r="N838" s="13">
        <f t="shared" ref="N838:N901" si="162">$M$2*M838</f>
        <v>5.4108285663187345</v>
      </c>
      <c r="O838" s="13">
        <f t="shared" ref="O838:O901" si="163">N838+G838</f>
        <v>6.1675054648509366</v>
      </c>
      <c r="Q838">
        <v>12.07566289354839</v>
      </c>
    </row>
    <row r="839" spans="1:17" x14ac:dyDescent="0.2">
      <c r="A839" s="14">
        <f t="shared" ref="A839:A902" si="164">EDATE(A838,1)</f>
        <v>47515</v>
      </c>
      <c r="B839" s="1">
        <f t="shared" ref="B839:B845" si="165">B838+1</f>
        <v>2</v>
      </c>
      <c r="F839" s="34">
        <v>45.80585628484252</v>
      </c>
      <c r="G839" s="13">
        <f t="shared" si="157"/>
        <v>2.0664811387754907</v>
      </c>
      <c r="H839" s="13">
        <f t="shared" si="158"/>
        <v>43.739375146067026</v>
      </c>
      <c r="I839" s="16">
        <f t="shared" ref="I839:I902" si="166">H839+K838-L838</f>
        <v>54.877385320928944</v>
      </c>
      <c r="J839" s="13">
        <f t="shared" si="159"/>
        <v>40.756921365335657</v>
      </c>
      <c r="K839" s="13">
        <f t="shared" si="160"/>
        <v>14.120463955593287</v>
      </c>
      <c r="L839" s="13">
        <f t="shared" si="161"/>
        <v>3.0005095896642358</v>
      </c>
      <c r="M839" s="13">
        <f t="shared" ref="M839:M902" si="167">L839+M838-N838</f>
        <v>6.3168238722466867</v>
      </c>
      <c r="N839" s="13">
        <f t="shared" si="162"/>
        <v>3.9164308007929458</v>
      </c>
      <c r="O839" s="13">
        <f t="shared" si="163"/>
        <v>5.9829119395684369</v>
      </c>
      <c r="Q839">
        <v>15.430973773385521</v>
      </c>
    </row>
    <row r="840" spans="1:17" x14ac:dyDescent="0.2">
      <c r="A840" s="14">
        <f t="shared" si="164"/>
        <v>47543</v>
      </c>
      <c r="B840" s="1">
        <f t="shared" si="165"/>
        <v>3</v>
      </c>
      <c r="F840" s="34">
        <v>46.100503597612708</v>
      </c>
      <c r="G840" s="13">
        <f t="shared" si="157"/>
        <v>2.0994235347358843</v>
      </c>
      <c r="H840" s="13">
        <f t="shared" si="158"/>
        <v>44.001080062876824</v>
      </c>
      <c r="I840" s="16">
        <f t="shared" si="166"/>
        <v>55.121034428805878</v>
      </c>
      <c r="J840" s="13">
        <f t="shared" si="159"/>
        <v>41.570201304741609</v>
      </c>
      <c r="K840" s="13">
        <f t="shared" si="160"/>
        <v>13.550833124064269</v>
      </c>
      <c r="L840" s="13">
        <f t="shared" si="161"/>
        <v>2.4266903863330529</v>
      </c>
      <c r="M840" s="13">
        <f t="shared" si="167"/>
        <v>4.8270834577867943</v>
      </c>
      <c r="N840" s="13">
        <f t="shared" si="162"/>
        <v>2.9927917438278122</v>
      </c>
      <c r="O840" s="13">
        <f t="shared" si="163"/>
        <v>5.092215278563696</v>
      </c>
      <c r="Q840">
        <v>15.99251745457876</v>
      </c>
    </row>
    <row r="841" spans="1:17" x14ac:dyDescent="0.2">
      <c r="A841" s="14">
        <f t="shared" si="164"/>
        <v>47574</v>
      </c>
      <c r="B841" s="1">
        <f t="shared" si="165"/>
        <v>4</v>
      </c>
      <c r="F841" s="34">
        <v>34.320234273112654</v>
      </c>
      <c r="G841" s="13">
        <f t="shared" si="157"/>
        <v>0.7823563843205813</v>
      </c>
      <c r="H841" s="13">
        <f t="shared" si="158"/>
        <v>33.537877888792075</v>
      </c>
      <c r="I841" s="16">
        <f t="shared" si="166"/>
        <v>44.662020626523294</v>
      </c>
      <c r="J841" s="13">
        <f t="shared" si="159"/>
        <v>36.493504015907604</v>
      </c>
      <c r="K841" s="13">
        <f t="shared" si="160"/>
        <v>8.1685166106156899</v>
      </c>
      <c r="L841" s="13">
        <f t="shared" si="161"/>
        <v>0</v>
      </c>
      <c r="M841" s="13">
        <f t="shared" si="167"/>
        <v>1.8342917139589821</v>
      </c>
      <c r="N841" s="13">
        <f t="shared" si="162"/>
        <v>1.1372608626545688</v>
      </c>
      <c r="O841" s="13">
        <f t="shared" si="163"/>
        <v>1.9196172469751502</v>
      </c>
      <c r="Q841">
        <v>15.99252918803588</v>
      </c>
    </row>
    <row r="842" spans="1:17" x14ac:dyDescent="0.2">
      <c r="A842" s="14">
        <f t="shared" si="164"/>
        <v>47604</v>
      </c>
      <c r="B842" s="1">
        <f t="shared" si="165"/>
        <v>5</v>
      </c>
      <c r="F842" s="34">
        <v>4.3099115197112887</v>
      </c>
      <c r="G842" s="13">
        <f t="shared" si="157"/>
        <v>0</v>
      </c>
      <c r="H842" s="13">
        <f t="shared" si="158"/>
        <v>4.3099115197112887</v>
      </c>
      <c r="I842" s="16">
        <f t="shared" si="166"/>
        <v>12.478428130326979</v>
      </c>
      <c r="J842" s="13">
        <f t="shared" si="159"/>
        <v>12.317239121399098</v>
      </c>
      <c r="K842" s="13">
        <f t="shared" si="160"/>
        <v>0.16118900892788091</v>
      </c>
      <c r="L842" s="13">
        <f t="shared" si="161"/>
        <v>0</v>
      </c>
      <c r="M842" s="13">
        <f t="shared" si="167"/>
        <v>0.69703085130441322</v>
      </c>
      <c r="N842" s="13">
        <f t="shared" si="162"/>
        <v>0.43215912780873622</v>
      </c>
      <c r="O842" s="13">
        <f t="shared" si="163"/>
        <v>0.43215912780873622</v>
      </c>
      <c r="Q842">
        <v>18.749442490906919</v>
      </c>
    </row>
    <row r="843" spans="1:17" x14ac:dyDescent="0.2">
      <c r="A843" s="14">
        <f t="shared" si="164"/>
        <v>47635</v>
      </c>
      <c r="B843" s="1">
        <f t="shared" si="165"/>
        <v>6</v>
      </c>
      <c r="F843" s="34">
        <v>1.14042838286885</v>
      </c>
      <c r="G843" s="13">
        <f t="shared" si="157"/>
        <v>0</v>
      </c>
      <c r="H843" s="13">
        <f t="shared" si="158"/>
        <v>1.14042838286885</v>
      </c>
      <c r="I843" s="16">
        <f t="shared" si="166"/>
        <v>1.3016173917967309</v>
      </c>
      <c r="J843" s="13">
        <f t="shared" si="159"/>
        <v>1.3015231831705032</v>
      </c>
      <c r="K843" s="13">
        <f t="shared" si="160"/>
        <v>9.4208626227665349E-5</v>
      </c>
      <c r="L843" s="13">
        <f t="shared" si="161"/>
        <v>0</v>
      </c>
      <c r="M843" s="13">
        <f t="shared" si="167"/>
        <v>0.264871723495677</v>
      </c>
      <c r="N843" s="13">
        <f t="shared" si="162"/>
        <v>0.16422046856731973</v>
      </c>
      <c r="O843" s="13">
        <f t="shared" si="163"/>
        <v>0.16422046856731973</v>
      </c>
      <c r="Q843">
        <v>23.583360626696809</v>
      </c>
    </row>
    <row r="844" spans="1:17" x14ac:dyDescent="0.2">
      <c r="A844" s="14">
        <f t="shared" si="164"/>
        <v>47665</v>
      </c>
      <c r="B844" s="1">
        <f t="shared" si="165"/>
        <v>7</v>
      </c>
      <c r="F844" s="34">
        <v>35.722784739835618</v>
      </c>
      <c r="G844" s="13">
        <f t="shared" si="157"/>
        <v>0.93916546021145564</v>
      </c>
      <c r="H844" s="13">
        <f t="shared" si="158"/>
        <v>34.783619279624162</v>
      </c>
      <c r="I844" s="16">
        <f t="shared" si="166"/>
        <v>34.783713488250392</v>
      </c>
      <c r="J844" s="13">
        <f t="shared" si="159"/>
        <v>32.935833355267569</v>
      </c>
      <c r="K844" s="13">
        <f t="shared" si="160"/>
        <v>1.8478801329828229</v>
      </c>
      <c r="L844" s="13">
        <f t="shared" si="161"/>
        <v>0</v>
      </c>
      <c r="M844" s="13">
        <f t="shared" si="167"/>
        <v>0.10065125492835728</v>
      </c>
      <c r="N844" s="13">
        <f t="shared" si="162"/>
        <v>6.2403778055581512E-2</v>
      </c>
      <c r="O844" s="13">
        <f t="shared" si="163"/>
        <v>1.0015692382670371</v>
      </c>
      <c r="Q844">
        <v>22.803985000000011</v>
      </c>
    </row>
    <row r="845" spans="1:17" ht="13.5" customHeight="1" thickBot="1" x14ac:dyDescent="0.25">
      <c r="A845" s="14">
        <f t="shared" si="164"/>
        <v>47696</v>
      </c>
      <c r="B845" s="3">
        <f t="shared" si="165"/>
        <v>8</v>
      </c>
      <c r="F845" s="34">
        <v>85.244436235673746</v>
      </c>
      <c r="G845" s="13">
        <f t="shared" si="157"/>
        <v>6.4758249900436633</v>
      </c>
      <c r="H845" s="13">
        <f t="shared" si="158"/>
        <v>78.768611245630083</v>
      </c>
      <c r="I845" s="16">
        <f t="shared" si="166"/>
        <v>80.616491378612906</v>
      </c>
      <c r="J845" s="13">
        <f t="shared" si="159"/>
        <v>65.145728376957962</v>
      </c>
      <c r="K845" s="13">
        <f t="shared" si="160"/>
        <v>15.470763001654944</v>
      </c>
      <c r="L845" s="13">
        <f t="shared" si="161"/>
        <v>4.3607370913781853</v>
      </c>
      <c r="M845" s="13">
        <f t="shared" si="167"/>
        <v>4.3989845682509614</v>
      </c>
      <c r="N845" s="13">
        <f t="shared" si="162"/>
        <v>2.7273704323155958</v>
      </c>
      <c r="O845" s="13">
        <f t="shared" si="163"/>
        <v>9.2031954223592596</v>
      </c>
      <c r="Q845">
        <v>23.898355877705932</v>
      </c>
    </row>
    <row r="846" spans="1:17" x14ac:dyDescent="0.2">
      <c r="A846" s="14">
        <f t="shared" si="164"/>
        <v>47727</v>
      </c>
      <c r="B846" s="1">
        <v>9</v>
      </c>
      <c r="F846" s="34">
        <v>0.485714286</v>
      </c>
      <c r="G846" s="13">
        <f t="shared" si="157"/>
        <v>0</v>
      </c>
      <c r="H846" s="13">
        <f t="shared" si="158"/>
        <v>0.485714286</v>
      </c>
      <c r="I846" s="16">
        <f t="shared" si="166"/>
        <v>11.595740196276759</v>
      </c>
      <c r="J846" s="13">
        <f t="shared" si="159"/>
        <v>11.51269032048817</v>
      </c>
      <c r="K846" s="13">
        <f t="shared" si="160"/>
        <v>8.3049875788589134E-2</v>
      </c>
      <c r="L846" s="13">
        <f t="shared" si="161"/>
        <v>0</v>
      </c>
      <c r="M846" s="13">
        <f t="shared" si="167"/>
        <v>1.6716141359353656</v>
      </c>
      <c r="N846" s="13">
        <f t="shared" si="162"/>
        <v>1.0364007642799267</v>
      </c>
      <c r="O846" s="13">
        <f t="shared" si="163"/>
        <v>1.0364007642799267</v>
      </c>
      <c r="Q846">
        <v>21.940935784440988</v>
      </c>
    </row>
    <row r="847" spans="1:17" x14ac:dyDescent="0.2">
      <c r="A847" s="14">
        <f t="shared" si="164"/>
        <v>47757</v>
      </c>
      <c r="B847" s="1">
        <f>B846+1</f>
        <v>10</v>
      </c>
      <c r="F847" s="34">
        <v>4.2006852824946233</v>
      </c>
      <c r="G847" s="13">
        <f t="shared" si="157"/>
        <v>0</v>
      </c>
      <c r="H847" s="13">
        <f t="shared" si="158"/>
        <v>4.2006852824946233</v>
      </c>
      <c r="I847" s="16">
        <f t="shared" si="166"/>
        <v>4.2837351582832124</v>
      </c>
      <c r="J847" s="13">
        <f t="shared" si="159"/>
        <v>4.278403253067192</v>
      </c>
      <c r="K847" s="13">
        <f t="shared" si="160"/>
        <v>5.3319052160203384E-3</v>
      </c>
      <c r="L847" s="13">
        <f t="shared" si="161"/>
        <v>0</v>
      </c>
      <c r="M847" s="13">
        <f t="shared" si="167"/>
        <v>0.6352133716554389</v>
      </c>
      <c r="N847" s="13">
        <f t="shared" si="162"/>
        <v>0.39383229042637213</v>
      </c>
      <c r="O847" s="13">
        <f t="shared" si="163"/>
        <v>0.39383229042637213</v>
      </c>
      <c r="Q847">
        <v>20.295594360222399</v>
      </c>
    </row>
    <row r="848" spans="1:17" x14ac:dyDescent="0.2">
      <c r="A848" s="14">
        <f t="shared" si="164"/>
        <v>47788</v>
      </c>
      <c r="B848" s="1">
        <f>B847+1</f>
        <v>11</v>
      </c>
      <c r="F848" s="34">
        <v>23.165441413447649</v>
      </c>
      <c r="G848" s="13">
        <f t="shared" si="157"/>
        <v>0</v>
      </c>
      <c r="H848" s="13">
        <f t="shared" si="158"/>
        <v>23.165441413447649</v>
      </c>
      <c r="I848" s="16">
        <f t="shared" si="166"/>
        <v>23.17077331866367</v>
      </c>
      <c r="J848" s="13">
        <f t="shared" si="159"/>
        <v>21.795466834973855</v>
      </c>
      <c r="K848" s="13">
        <f t="shared" si="160"/>
        <v>1.3753064836898155</v>
      </c>
      <c r="L848" s="13">
        <f t="shared" si="161"/>
        <v>0</v>
      </c>
      <c r="M848" s="13">
        <f t="shared" si="167"/>
        <v>0.24138108122906676</v>
      </c>
      <c r="N848" s="13">
        <f t="shared" si="162"/>
        <v>0.14965627036202139</v>
      </c>
      <c r="O848" s="13">
        <f t="shared" si="163"/>
        <v>0.14965627036202139</v>
      </c>
      <c r="Q848">
        <v>16.19748547683098</v>
      </c>
    </row>
    <row r="849" spans="1:17" x14ac:dyDescent="0.2">
      <c r="A849" s="14">
        <f t="shared" si="164"/>
        <v>47818</v>
      </c>
      <c r="B849" s="1">
        <f>B848+1</f>
        <v>12</v>
      </c>
      <c r="F849" s="34">
        <v>27.7485488122378</v>
      </c>
      <c r="G849" s="13">
        <f t="shared" si="157"/>
        <v>4.7623518291862926E-2</v>
      </c>
      <c r="H849" s="13">
        <f t="shared" si="158"/>
        <v>27.700925293945936</v>
      </c>
      <c r="I849" s="16">
        <f t="shared" si="166"/>
        <v>29.076231777635751</v>
      </c>
      <c r="J849" s="13">
        <f t="shared" si="159"/>
        <v>25.700548760151609</v>
      </c>
      <c r="K849" s="13">
        <f t="shared" si="160"/>
        <v>3.3756830174841426</v>
      </c>
      <c r="L849" s="13">
        <f t="shared" si="161"/>
        <v>0</v>
      </c>
      <c r="M849" s="13">
        <f t="shared" si="167"/>
        <v>9.172481086704537E-2</v>
      </c>
      <c r="N849" s="13">
        <f t="shared" si="162"/>
        <v>5.6869382737568128E-2</v>
      </c>
      <c r="O849" s="13">
        <f t="shared" si="163"/>
        <v>0.10449290102943105</v>
      </c>
      <c r="Q849">
        <v>13.96062015162742</v>
      </c>
    </row>
    <row r="850" spans="1:17" x14ac:dyDescent="0.2">
      <c r="A850" s="14">
        <f t="shared" si="164"/>
        <v>47849</v>
      </c>
      <c r="B850" s="1">
        <v>1</v>
      </c>
      <c r="F850" s="34">
        <v>45.080321151886139</v>
      </c>
      <c r="G850" s="13">
        <f t="shared" si="157"/>
        <v>1.9853642760139847</v>
      </c>
      <c r="H850" s="13">
        <f t="shared" si="158"/>
        <v>43.094956875872157</v>
      </c>
      <c r="I850" s="16">
        <f t="shared" si="166"/>
        <v>46.470639893356299</v>
      </c>
      <c r="J850" s="13">
        <f t="shared" si="159"/>
        <v>34.939975591212644</v>
      </c>
      <c r="K850" s="13">
        <f t="shared" si="160"/>
        <v>11.530664302143656</v>
      </c>
      <c r="L850" s="13">
        <f t="shared" si="161"/>
        <v>0.39166770176839599</v>
      </c>
      <c r="M850" s="13">
        <f t="shared" si="167"/>
        <v>0.42652312989787322</v>
      </c>
      <c r="N850" s="13">
        <f t="shared" si="162"/>
        <v>0.26444434053668142</v>
      </c>
      <c r="O850" s="13">
        <f t="shared" si="163"/>
        <v>2.2498086165506663</v>
      </c>
      <c r="Q850">
        <v>13.43391989354839</v>
      </c>
    </row>
    <row r="851" spans="1:17" x14ac:dyDescent="0.2">
      <c r="A851" s="14">
        <f t="shared" si="164"/>
        <v>47880</v>
      </c>
      <c r="B851" s="1">
        <f t="shared" ref="B851:B857" si="168">B850+1</f>
        <v>2</v>
      </c>
      <c r="F851" s="34">
        <v>27.713591686889892</v>
      </c>
      <c r="G851" s="13">
        <f t="shared" si="157"/>
        <v>4.3715213634266802E-2</v>
      </c>
      <c r="H851" s="13">
        <f t="shared" si="158"/>
        <v>27.669876473255623</v>
      </c>
      <c r="I851" s="16">
        <f t="shared" si="166"/>
        <v>38.808873073630878</v>
      </c>
      <c r="J851" s="13">
        <f t="shared" si="159"/>
        <v>32.352901915409625</v>
      </c>
      <c r="K851" s="13">
        <f t="shared" si="160"/>
        <v>6.4559711582212529</v>
      </c>
      <c r="L851" s="13">
        <f t="shared" si="161"/>
        <v>0</v>
      </c>
      <c r="M851" s="13">
        <f t="shared" si="167"/>
        <v>0.1620787893611918</v>
      </c>
      <c r="N851" s="13">
        <f t="shared" si="162"/>
        <v>0.10048884940393892</v>
      </c>
      <c r="O851" s="13">
        <f t="shared" si="163"/>
        <v>0.14420406303820571</v>
      </c>
      <c r="Q851">
        <v>14.881837365247881</v>
      </c>
    </row>
    <row r="852" spans="1:17" x14ac:dyDescent="0.2">
      <c r="A852" s="14">
        <f t="shared" si="164"/>
        <v>47908</v>
      </c>
      <c r="B852" s="1">
        <f t="shared" si="168"/>
        <v>3</v>
      </c>
      <c r="F852" s="34">
        <v>22.644070871020521</v>
      </c>
      <c r="G852" s="13">
        <f t="shared" si="157"/>
        <v>0</v>
      </c>
      <c r="H852" s="13">
        <f t="shared" si="158"/>
        <v>22.644070871020521</v>
      </c>
      <c r="I852" s="16">
        <f t="shared" si="166"/>
        <v>29.100042029241774</v>
      </c>
      <c r="J852" s="13">
        <f t="shared" si="159"/>
        <v>26.82630407984292</v>
      </c>
      <c r="K852" s="13">
        <f t="shared" si="160"/>
        <v>2.2737379493988534</v>
      </c>
      <c r="L852" s="13">
        <f t="shared" si="161"/>
        <v>0</v>
      </c>
      <c r="M852" s="13">
        <f t="shared" si="167"/>
        <v>6.1589939957252884E-2</v>
      </c>
      <c r="N852" s="13">
        <f t="shared" si="162"/>
        <v>3.8185762773496786E-2</v>
      </c>
      <c r="O852" s="13">
        <f t="shared" si="163"/>
        <v>3.8185762773496786E-2</v>
      </c>
      <c r="Q852">
        <v>17.265223369498688</v>
      </c>
    </row>
    <row r="853" spans="1:17" x14ac:dyDescent="0.2">
      <c r="A853" s="14">
        <f t="shared" si="164"/>
        <v>47939</v>
      </c>
      <c r="B853" s="1">
        <f t="shared" si="168"/>
        <v>4</v>
      </c>
      <c r="F853" s="34">
        <v>36.942128326049946</v>
      </c>
      <c r="G853" s="13">
        <f t="shared" si="157"/>
        <v>1.0754914930240065</v>
      </c>
      <c r="H853" s="13">
        <f t="shared" si="158"/>
        <v>35.866636833025943</v>
      </c>
      <c r="I853" s="16">
        <f t="shared" si="166"/>
        <v>38.1403747824248</v>
      </c>
      <c r="J853" s="13">
        <f t="shared" si="159"/>
        <v>33.754124716604728</v>
      </c>
      <c r="K853" s="13">
        <f t="shared" si="160"/>
        <v>4.3862500658200716</v>
      </c>
      <c r="L853" s="13">
        <f t="shared" si="161"/>
        <v>0</v>
      </c>
      <c r="M853" s="13">
        <f t="shared" si="167"/>
        <v>2.3404177183756099E-2</v>
      </c>
      <c r="N853" s="13">
        <f t="shared" si="162"/>
        <v>1.4510589853928781E-2</v>
      </c>
      <c r="O853" s="13">
        <f t="shared" si="163"/>
        <v>1.0900020828779353</v>
      </c>
      <c r="Q853">
        <v>17.919119888327621</v>
      </c>
    </row>
    <row r="854" spans="1:17" x14ac:dyDescent="0.2">
      <c r="A854" s="14">
        <f t="shared" si="164"/>
        <v>47969</v>
      </c>
      <c r="B854" s="1">
        <f t="shared" si="168"/>
        <v>5</v>
      </c>
      <c r="F854" s="34">
        <v>2.7999326979636301</v>
      </c>
      <c r="G854" s="13">
        <f t="shared" si="157"/>
        <v>0</v>
      </c>
      <c r="H854" s="13">
        <f t="shared" si="158"/>
        <v>2.7999326979636301</v>
      </c>
      <c r="I854" s="16">
        <f t="shared" si="166"/>
        <v>7.1861827637837017</v>
      </c>
      <c r="J854" s="13">
        <f t="shared" si="159"/>
        <v>7.1616966145818521</v>
      </c>
      <c r="K854" s="13">
        <f t="shared" si="160"/>
        <v>2.448614920184955E-2</v>
      </c>
      <c r="L854" s="13">
        <f t="shared" si="161"/>
        <v>0</v>
      </c>
      <c r="M854" s="13">
        <f t="shared" si="167"/>
        <v>8.8935873298273179E-3</v>
      </c>
      <c r="N854" s="13">
        <f t="shared" si="162"/>
        <v>5.5140241444929369E-3</v>
      </c>
      <c r="O854" s="13">
        <f t="shared" si="163"/>
        <v>5.5140241444929369E-3</v>
      </c>
      <c r="Q854">
        <v>20.467528580549601</v>
      </c>
    </row>
    <row r="855" spans="1:17" x14ac:dyDescent="0.2">
      <c r="A855" s="14">
        <f t="shared" si="164"/>
        <v>48000</v>
      </c>
      <c r="B855" s="1">
        <f t="shared" si="168"/>
        <v>6</v>
      </c>
      <c r="F855" s="34">
        <v>1.234792008354231</v>
      </c>
      <c r="G855" s="13">
        <f t="shared" si="157"/>
        <v>0</v>
      </c>
      <c r="H855" s="13">
        <f t="shared" si="158"/>
        <v>1.234792008354231</v>
      </c>
      <c r="I855" s="16">
        <f t="shared" si="166"/>
        <v>1.2592781575560805</v>
      </c>
      <c r="J855" s="13">
        <f t="shared" si="159"/>
        <v>1.2591922080468068</v>
      </c>
      <c r="K855" s="13">
        <f t="shared" si="160"/>
        <v>8.594950927376388E-5</v>
      </c>
      <c r="L855" s="13">
        <f t="shared" si="161"/>
        <v>0</v>
      </c>
      <c r="M855" s="13">
        <f t="shared" si="167"/>
        <v>3.379563185334381E-3</v>
      </c>
      <c r="N855" s="13">
        <f t="shared" si="162"/>
        <v>2.095329174907316E-3</v>
      </c>
      <c r="O855" s="13">
        <f t="shared" si="163"/>
        <v>2.095329174907316E-3</v>
      </c>
      <c r="Q855">
        <v>23.530281910784112</v>
      </c>
    </row>
    <row r="856" spans="1:17" x14ac:dyDescent="0.2">
      <c r="A856" s="14">
        <f t="shared" si="164"/>
        <v>48030</v>
      </c>
      <c r="B856" s="1">
        <f t="shared" si="168"/>
        <v>7</v>
      </c>
      <c r="F856" s="34">
        <v>0.95246062633629369</v>
      </c>
      <c r="G856" s="13">
        <f t="shared" si="157"/>
        <v>0</v>
      </c>
      <c r="H856" s="13">
        <f t="shared" si="158"/>
        <v>0.95246062633629369</v>
      </c>
      <c r="I856" s="16">
        <f t="shared" si="166"/>
        <v>0.95254657584556746</v>
      </c>
      <c r="J856" s="13">
        <f t="shared" si="159"/>
        <v>0.95251004553372565</v>
      </c>
      <c r="K856" s="13">
        <f t="shared" si="160"/>
        <v>3.6530311841809215E-5</v>
      </c>
      <c r="L856" s="13">
        <f t="shared" si="161"/>
        <v>0</v>
      </c>
      <c r="M856" s="13">
        <f t="shared" si="167"/>
        <v>1.284234010427065E-3</v>
      </c>
      <c r="N856" s="13">
        <f t="shared" si="162"/>
        <v>7.9622508646478034E-4</v>
      </c>
      <c r="O856" s="13">
        <f t="shared" si="163"/>
        <v>7.9622508646478034E-4</v>
      </c>
      <c r="Q856">
        <v>23.659976000000011</v>
      </c>
    </row>
    <row r="857" spans="1:17" ht="13.5" customHeight="1" thickBot="1" x14ac:dyDescent="0.25">
      <c r="A857" s="14">
        <f t="shared" si="164"/>
        <v>48061</v>
      </c>
      <c r="B857" s="3">
        <f t="shared" si="168"/>
        <v>8</v>
      </c>
      <c r="F857" s="34">
        <v>51.257690920618032</v>
      </c>
      <c r="G857" s="13">
        <f t="shared" si="157"/>
        <v>2.6760115417300967</v>
      </c>
      <c r="H857" s="13">
        <f t="shared" si="158"/>
        <v>48.581679378887934</v>
      </c>
      <c r="I857" s="16">
        <f t="shared" si="166"/>
        <v>48.581715909199772</v>
      </c>
      <c r="J857" s="13">
        <f t="shared" si="159"/>
        <v>44.797142694125924</v>
      </c>
      <c r="K857" s="13">
        <f t="shared" si="160"/>
        <v>3.7845732150738485</v>
      </c>
      <c r="L857" s="13">
        <f t="shared" si="161"/>
        <v>0</v>
      </c>
      <c r="M857" s="13">
        <f t="shared" si="167"/>
        <v>4.8800892396228467E-4</v>
      </c>
      <c r="N857" s="13">
        <f t="shared" si="162"/>
        <v>3.025655328566165E-4</v>
      </c>
      <c r="O857" s="13">
        <f t="shared" si="163"/>
        <v>2.6763141072629533</v>
      </c>
      <c r="Q857">
        <v>24.552326221725771</v>
      </c>
    </row>
    <row r="858" spans="1:17" x14ac:dyDescent="0.2">
      <c r="A858" s="14">
        <f t="shared" si="164"/>
        <v>48092</v>
      </c>
      <c r="B858" s="1">
        <v>9</v>
      </c>
      <c r="F858" s="34">
        <v>39.755149924077742</v>
      </c>
      <c r="G858" s="13">
        <f t="shared" si="157"/>
        <v>1.3899951973209714</v>
      </c>
      <c r="H858" s="13">
        <f t="shared" si="158"/>
        <v>38.365154726756771</v>
      </c>
      <c r="I858" s="16">
        <f t="shared" si="166"/>
        <v>42.149727941830619</v>
      </c>
      <c r="J858" s="13">
        <f t="shared" si="159"/>
        <v>38.727984830361585</v>
      </c>
      <c r="K858" s="13">
        <f t="shared" si="160"/>
        <v>3.4217431114690342</v>
      </c>
      <c r="L858" s="13">
        <f t="shared" si="161"/>
        <v>0</v>
      </c>
      <c r="M858" s="13">
        <f t="shared" si="167"/>
        <v>1.8544339110566818E-4</v>
      </c>
      <c r="N858" s="13">
        <f t="shared" si="162"/>
        <v>1.1497490248551427E-4</v>
      </c>
      <c r="O858" s="13">
        <f t="shared" si="163"/>
        <v>1.390110172223457</v>
      </c>
      <c r="Q858">
        <v>22.197365110653461</v>
      </c>
    </row>
    <row r="859" spans="1:17" x14ac:dyDescent="0.2">
      <c r="A859" s="14">
        <f t="shared" si="164"/>
        <v>48122</v>
      </c>
      <c r="B859" s="1">
        <f>B858+1</f>
        <v>10</v>
      </c>
      <c r="F859" s="34">
        <v>12.91166485267898</v>
      </c>
      <c r="G859" s="13">
        <f t="shared" si="157"/>
        <v>0</v>
      </c>
      <c r="H859" s="13">
        <f t="shared" si="158"/>
        <v>12.91166485267898</v>
      </c>
      <c r="I859" s="16">
        <f t="shared" si="166"/>
        <v>16.333407964148016</v>
      </c>
      <c r="J859" s="13">
        <f t="shared" si="159"/>
        <v>16.049273489148518</v>
      </c>
      <c r="K859" s="13">
        <f t="shared" si="160"/>
        <v>0.2841344749994974</v>
      </c>
      <c r="L859" s="13">
        <f t="shared" si="161"/>
        <v>0</v>
      </c>
      <c r="M859" s="13">
        <f t="shared" si="167"/>
        <v>7.0468488620153904E-5</v>
      </c>
      <c r="N859" s="13">
        <f t="shared" si="162"/>
        <v>4.3690462944495418E-5</v>
      </c>
      <c r="O859" s="13">
        <f t="shared" si="163"/>
        <v>4.3690462944495418E-5</v>
      </c>
      <c r="Q859">
        <v>20.400994729113108</v>
      </c>
    </row>
    <row r="860" spans="1:17" x14ac:dyDescent="0.2">
      <c r="A860" s="14">
        <f t="shared" si="164"/>
        <v>48153</v>
      </c>
      <c r="B860" s="1">
        <f>B859+1</f>
        <v>11</v>
      </c>
      <c r="F860" s="34">
        <v>55.524003283337478</v>
      </c>
      <c r="G860" s="13">
        <f t="shared" si="157"/>
        <v>3.1529972295413513</v>
      </c>
      <c r="H860" s="13">
        <f t="shared" si="158"/>
        <v>52.37100605379613</v>
      </c>
      <c r="I860" s="16">
        <f t="shared" si="166"/>
        <v>52.655140528795627</v>
      </c>
      <c r="J860" s="13">
        <f t="shared" si="159"/>
        <v>40.026598167965695</v>
      </c>
      <c r="K860" s="13">
        <f t="shared" si="160"/>
        <v>12.628542360829933</v>
      </c>
      <c r="L860" s="13">
        <f t="shared" si="161"/>
        <v>1.4976182194029954</v>
      </c>
      <c r="M860" s="13">
        <f t="shared" si="167"/>
        <v>1.4976449974286712</v>
      </c>
      <c r="N860" s="13">
        <f t="shared" si="162"/>
        <v>0.92853989840577611</v>
      </c>
      <c r="O860" s="13">
        <f t="shared" si="163"/>
        <v>4.0815371279471275</v>
      </c>
      <c r="Q860">
        <v>15.604067665996221</v>
      </c>
    </row>
    <row r="861" spans="1:17" x14ac:dyDescent="0.2">
      <c r="A861" s="14">
        <f t="shared" si="164"/>
        <v>48183</v>
      </c>
      <c r="B861" s="1">
        <f>B860+1</f>
        <v>12</v>
      </c>
      <c r="F861" s="34">
        <v>71.311371747973766</v>
      </c>
      <c r="G861" s="13">
        <f t="shared" si="157"/>
        <v>4.9180693024718547</v>
      </c>
      <c r="H861" s="13">
        <f t="shared" si="158"/>
        <v>66.393302445501917</v>
      </c>
      <c r="I861" s="16">
        <f t="shared" si="166"/>
        <v>77.524226586928847</v>
      </c>
      <c r="J861" s="13">
        <f t="shared" si="159"/>
        <v>41.725638708480112</v>
      </c>
      <c r="K861" s="13">
        <f t="shared" si="160"/>
        <v>35.798587878448735</v>
      </c>
      <c r="L861" s="13">
        <f t="shared" si="161"/>
        <v>24.838028050063588</v>
      </c>
      <c r="M861" s="13">
        <f t="shared" si="167"/>
        <v>25.407133149086484</v>
      </c>
      <c r="N861" s="13">
        <f t="shared" si="162"/>
        <v>15.75242255243362</v>
      </c>
      <c r="O861" s="13">
        <f t="shared" si="163"/>
        <v>20.670491854905475</v>
      </c>
      <c r="Q861">
        <v>12.440115003142861</v>
      </c>
    </row>
    <row r="862" spans="1:17" x14ac:dyDescent="0.2">
      <c r="A862" s="14">
        <f t="shared" si="164"/>
        <v>48214</v>
      </c>
      <c r="B862" s="1">
        <v>1</v>
      </c>
      <c r="F862" s="34">
        <v>44.902826541312727</v>
      </c>
      <c r="G862" s="13">
        <f t="shared" si="157"/>
        <v>1.9655198807355332</v>
      </c>
      <c r="H862" s="13">
        <f t="shared" si="158"/>
        <v>42.937306660577192</v>
      </c>
      <c r="I862" s="16">
        <f t="shared" si="166"/>
        <v>53.89786648896235</v>
      </c>
      <c r="J862" s="13">
        <f t="shared" si="159"/>
        <v>36.519549255590881</v>
      </c>
      <c r="K862" s="13">
        <f t="shared" si="160"/>
        <v>17.378317233371469</v>
      </c>
      <c r="L862" s="13">
        <f t="shared" si="161"/>
        <v>6.2823171551125725</v>
      </c>
      <c r="M862" s="13">
        <f t="shared" si="167"/>
        <v>15.937027751765436</v>
      </c>
      <c r="N862" s="13">
        <f t="shared" si="162"/>
        <v>9.8809572060945712</v>
      </c>
      <c r="O862" s="13">
        <f t="shared" si="163"/>
        <v>11.846477086830104</v>
      </c>
      <c r="Q862">
        <v>12.48362989354839</v>
      </c>
    </row>
    <row r="863" spans="1:17" x14ac:dyDescent="0.2">
      <c r="A863" s="14">
        <f t="shared" si="164"/>
        <v>48245</v>
      </c>
      <c r="B863" s="1">
        <f t="shared" ref="B863:B869" si="169">B862+1</f>
        <v>2</v>
      </c>
      <c r="F863" s="34">
        <v>4.3287933003262618</v>
      </c>
      <c r="G863" s="13">
        <f t="shared" si="157"/>
        <v>0</v>
      </c>
      <c r="H863" s="13">
        <f t="shared" si="158"/>
        <v>4.3287933003262618</v>
      </c>
      <c r="I863" s="16">
        <f t="shared" si="166"/>
        <v>15.424793378585157</v>
      </c>
      <c r="J863" s="13">
        <f t="shared" si="159"/>
        <v>14.866865253459592</v>
      </c>
      <c r="K863" s="13">
        <f t="shared" si="160"/>
        <v>0.55792812512556544</v>
      </c>
      <c r="L863" s="13">
        <f t="shared" si="161"/>
        <v>0</v>
      </c>
      <c r="M863" s="13">
        <f t="shared" si="167"/>
        <v>6.056070545670865</v>
      </c>
      <c r="N863" s="13">
        <f t="shared" si="162"/>
        <v>3.7547637383159365</v>
      </c>
      <c r="O863" s="13">
        <f t="shared" si="163"/>
        <v>3.7547637383159365</v>
      </c>
      <c r="Q863">
        <v>14.176635198123771</v>
      </c>
    </row>
    <row r="864" spans="1:17" x14ac:dyDescent="0.2">
      <c r="A864" s="14">
        <f t="shared" si="164"/>
        <v>48274</v>
      </c>
      <c r="B864" s="1">
        <f t="shared" si="169"/>
        <v>3</v>
      </c>
      <c r="F864" s="34">
        <v>3.5372044529782292</v>
      </c>
      <c r="G864" s="13">
        <f t="shared" si="157"/>
        <v>0</v>
      </c>
      <c r="H864" s="13">
        <f t="shared" si="158"/>
        <v>3.5372044529782292</v>
      </c>
      <c r="I864" s="16">
        <f t="shared" si="166"/>
        <v>4.0951325781037946</v>
      </c>
      <c r="J864" s="13">
        <f t="shared" si="159"/>
        <v>4.0881347841304549</v>
      </c>
      <c r="K864" s="13">
        <f t="shared" si="160"/>
        <v>6.997793973339661E-3</v>
      </c>
      <c r="L864" s="13">
        <f t="shared" si="161"/>
        <v>0</v>
      </c>
      <c r="M864" s="13">
        <f t="shared" si="167"/>
        <v>2.3013068073549285</v>
      </c>
      <c r="N864" s="13">
        <f t="shared" si="162"/>
        <v>1.4268102205600557</v>
      </c>
      <c r="O864" s="13">
        <f t="shared" si="163"/>
        <v>1.4268102205600557</v>
      </c>
      <c r="Q864">
        <v>17.414563792609819</v>
      </c>
    </row>
    <row r="865" spans="1:17" x14ac:dyDescent="0.2">
      <c r="A865" s="14">
        <f t="shared" si="164"/>
        <v>48305</v>
      </c>
      <c r="B865" s="1">
        <f t="shared" si="169"/>
        <v>4</v>
      </c>
      <c r="F865" s="34">
        <v>33.406171327686771</v>
      </c>
      <c r="G865" s="13">
        <f t="shared" si="157"/>
        <v>0.68016158336399302</v>
      </c>
      <c r="H865" s="13">
        <f t="shared" si="158"/>
        <v>32.726009744322781</v>
      </c>
      <c r="I865" s="16">
        <f t="shared" si="166"/>
        <v>32.733007538296121</v>
      </c>
      <c r="J865" s="13">
        <f t="shared" si="159"/>
        <v>28.813408487828369</v>
      </c>
      <c r="K865" s="13">
        <f t="shared" si="160"/>
        <v>3.9195990504677525</v>
      </c>
      <c r="L865" s="13">
        <f t="shared" si="161"/>
        <v>0</v>
      </c>
      <c r="M865" s="13">
        <f t="shared" si="167"/>
        <v>0.87449658679487285</v>
      </c>
      <c r="N865" s="13">
        <f t="shared" si="162"/>
        <v>0.54218788381282113</v>
      </c>
      <c r="O865" s="13">
        <f t="shared" si="163"/>
        <v>1.222349467176814</v>
      </c>
      <c r="Q865">
        <v>15.39782822660759</v>
      </c>
    </row>
    <row r="866" spans="1:17" x14ac:dyDescent="0.2">
      <c r="A866" s="14">
        <f t="shared" si="164"/>
        <v>48335</v>
      </c>
      <c r="B866" s="1">
        <f t="shared" si="169"/>
        <v>5</v>
      </c>
      <c r="F866" s="34">
        <v>7.3183732399359451</v>
      </c>
      <c r="G866" s="13">
        <f t="shared" si="157"/>
        <v>0</v>
      </c>
      <c r="H866" s="13">
        <f t="shared" si="158"/>
        <v>7.3183732399359451</v>
      </c>
      <c r="I866" s="16">
        <f t="shared" si="166"/>
        <v>11.237972290403697</v>
      </c>
      <c r="J866" s="13">
        <f t="shared" si="159"/>
        <v>11.146148699980204</v>
      </c>
      <c r="K866" s="13">
        <f t="shared" si="160"/>
        <v>9.1823590423492973E-2</v>
      </c>
      <c r="L866" s="13">
        <f t="shared" si="161"/>
        <v>0</v>
      </c>
      <c r="M866" s="13">
        <f t="shared" si="167"/>
        <v>0.33230870298205173</v>
      </c>
      <c r="N866" s="13">
        <f t="shared" si="162"/>
        <v>0.20603139584887206</v>
      </c>
      <c r="O866" s="13">
        <f t="shared" si="163"/>
        <v>0.20603139584887206</v>
      </c>
      <c r="Q866">
        <v>20.555505877025201</v>
      </c>
    </row>
    <row r="867" spans="1:17" x14ac:dyDescent="0.2">
      <c r="A867" s="14">
        <f t="shared" si="164"/>
        <v>48366</v>
      </c>
      <c r="B867" s="1">
        <f t="shared" si="169"/>
        <v>6</v>
      </c>
      <c r="F867" s="34">
        <v>1.347419141169566</v>
      </c>
      <c r="G867" s="13">
        <f t="shared" si="157"/>
        <v>0</v>
      </c>
      <c r="H867" s="13">
        <f t="shared" si="158"/>
        <v>1.347419141169566</v>
      </c>
      <c r="I867" s="16">
        <f t="shared" si="166"/>
        <v>1.4392427315930589</v>
      </c>
      <c r="J867" s="13">
        <f t="shared" si="159"/>
        <v>1.4391064800021642</v>
      </c>
      <c r="K867" s="13">
        <f t="shared" si="160"/>
        <v>1.3625159089469818E-4</v>
      </c>
      <c r="L867" s="13">
        <f t="shared" si="161"/>
        <v>0</v>
      </c>
      <c r="M867" s="13">
        <f t="shared" si="167"/>
        <v>0.12627730713317967</v>
      </c>
      <c r="N867" s="13">
        <f t="shared" si="162"/>
        <v>7.829193042257139E-2</v>
      </c>
      <c r="O867" s="13">
        <f t="shared" si="163"/>
        <v>7.829193042257139E-2</v>
      </c>
      <c r="Q867">
        <v>23.1028902204134</v>
      </c>
    </row>
    <row r="868" spans="1:17" x14ac:dyDescent="0.2">
      <c r="A868" s="14">
        <f t="shared" si="164"/>
        <v>48396</v>
      </c>
      <c r="B868" s="1">
        <f t="shared" si="169"/>
        <v>7</v>
      </c>
      <c r="F868" s="34">
        <v>18.845369796953001</v>
      </c>
      <c r="G868" s="13">
        <f t="shared" si="157"/>
        <v>0</v>
      </c>
      <c r="H868" s="13">
        <f t="shared" si="158"/>
        <v>18.845369796953001</v>
      </c>
      <c r="I868" s="16">
        <f t="shared" si="166"/>
        <v>18.845506048543896</v>
      </c>
      <c r="J868" s="13">
        <f t="shared" si="159"/>
        <v>18.516537467586353</v>
      </c>
      <c r="K868" s="13">
        <f t="shared" si="160"/>
        <v>0.32896858095754311</v>
      </c>
      <c r="L868" s="13">
        <f t="shared" si="161"/>
        <v>0</v>
      </c>
      <c r="M868" s="13">
        <f t="shared" si="167"/>
        <v>4.7985376710608277E-2</v>
      </c>
      <c r="N868" s="13">
        <f t="shared" si="162"/>
        <v>2.975093356057713E-2</v>
      </c>
      <c r="O868" s="13">
        <f t="shared" si="163"/>
        <v>2.975093356057713E-2</v>
      </c>
      <c r="Q868">
        <v>22.399550000000009</v>
      </c>
    </row>
    <row r="869" spans="1:17" ht="13.5" customHeight="1" thickBot="1" x14ac:dyDescent="0.25">
      <c r="A869" s="14">
        <f t="shared" si="164"/>
        <v>48427</v>
      </c>
      <c r="B869" s="3">
        <f t="shared" si="169"/>
        <v>8</v>
      </c>
      <c r="F869" s="34">
        <v>168.0571429</v>
      </c>
      <c r="G869" s="13">
        <f t="shared" si="157"/>
        <v>15.734517858611961</v>
      </c>
      <c r="H869" s="13">
        <f t="shared" si="158"/>
        <v>152.32262504138805</v>
      </c>
      <c r="I869" s="16">
        <f t="shared" si="166"/>
        <v>152.65159362234559</v>
      </c>
      <c r="J869" s="13">
        <f t="shared" si="159"/>
        <v>88.210827671440072</v>
      </c>
      <c r="K869" s="13">
        <f t="shared" si="160"/>
        <v>64.440765950905515</v>
      </c>
      <c r="L869" s="13">
        <f t="shared" si="161"/>
        <v>53.690805837899617</v>
      </c>
      <c r="M869" s="13">
        <f t="shared" si="167"/>
        <v>53.709040281049646</v>
      </c>
      <c r="N869" s="13">
        <f t="shared" si="162"/>
        <v>33.299604974250784</v>
      </c>
      <c r="O869" s="13">
        <f t="shared" si="163"/>
        <v>49.034122832862742</v>
      </c>
      <c r="Q869">
        <v>23.57080001954423</v>
      </c>
    </row>
    <row r="870" spans="1:17" x14ac:dyDescent="0.2">
      <c r="A870" s="14">
        <f t="shared" si="164"/>
        <v>48458</v>
      </c>
      <c r="B870" s="1">
        <v>9</v>
      </c>
      <c r="F870" s="34">
        <v>1.9547431630745551</v>
      </c>
      <c r="G870" s="13">
        <f t="shared" si="157"/>
        <v>0</v>
      </c>
      <c r="H870" s="13">
        <f t="shared" si="158"/>
        <v>1.9547431630745551</v>
      </c>
      <c r="I870" s="16">
        <f t="shared" si="166"/>
        <v>12.704703276080451</v>
      </c>
      <c r="J870" s="13">
        <f t="shared" si="159"/>
        <v>12.606720440642684</v>
      </c>
      <c r="K870" s="13">
        <f t="shared" si="160"/>
        <v>9.798283543776698E-2</v>
      </c>
      <c r="L870" s="13">
        <f t="shared" si="161"/>
        <v>0</v>
      </c>
      <c r="M870" s="13">
        <f t="shared" si="167"/>
        <v>20.409435306798862</v>
      </c>
      <c r="N870" s="13">
        <f t="shared" si="162"/>
        <v>12.653849890215294</v>
      </c>
      <c r="O870" s="13">
        <f t="shared" si="163"/>
        <v>12.653849890215294</v>
      </c>
      <c r="Q870">
        <v>22.705321972705018</v>
      </c>
    </row>
    <row r="871" spans="1:17" x14ac:dyDescent="0.2">
      <c r="A871" s="14">
        <f t="shared" si="164"/>
        <v>48488</v>
      </c>
      <c r="B871" s="1">
        <f>B870+1</f>
        <v>10</v>
      </c>
      <c r="F871" s="34">
        <v>15.97345975852814</v>
      </c>
      <c r="G871" s="13">
        <f t="shared" si="157"/>
        <v>0</v>
      </c>
      <c r="H871" s="13">
        <f t="shared" si="158"/>
        <v>15.97345975852814</v>
      </c>
      <c r="I871" s="16">
        <f t="shared" si="166"/>
        <v>16.071442593965905</v>
      </c>
      <c r="J871" s="13">
        <f t="shared" si="159"/>
        <v>15.781182126698324</v>
      </c>
      <c r="K871" s="13">
        <f t="shared" si="160"/>
        <v>0.29026046726758103</v>
      </c>
      <c r="L871" s="13">
        <f t="shared" si="161"/>
        <v>0</v>
      </c>
      <c r="M871" s="13">
        <f t="shared" si="167"/>
        <v>7.7555854165835676</v>
      </c>
      <c r="N871" s="13">
        <f t="shared" si="162"/>
        <v>4.8084629582818117</v>
      </c>
      <c r="O871" s="13">
        <f t="shared" si="163"/>
        <v>4.8084629582818117</v>
      </c>
      <c r="Q871">
        <v>19.90080722399561</v>
      </c>
    </row>
    <row r="872" spans="1:17" x14ac:dyDescent="0.2">
      <c r="A872" s="14">
        <f t="shared" si="164"/>
        <v>48519</v>
      </c>
      <c r="B872" s="1">
        <f>B871+1</f>
        <v>11</v>
      </c>
      <c r="F872" s="34">
        <v>31.60414510060501</v>
      </c>
      <c r="G872" s="13">
        <f t="shared" si="157"/>
        <v>0.47868999706161963</v>
      </c>
      <c r="H872" s="13">
        <f t="shared" si="158"/>
        <v>31.125455103543391</v>
      </c>
      <c r="I872" s="16">
        <f t="shared" si="166"/>
        <v>31.415715570810974</v>
      </c>
      <c r="J872" s="13">
        <f t="shared" si="159"/>
        <v>27.946571827337451</v>
      </c>
      <c r="K872" s="13">
        <f t="shared" si="160"/>
        <v>3.4691437434735235</v>
      </c>
      <c r="L872" s="13">
        <f t="shared" si="161"/>
        <v>0</v>
      </c>
      <c r="M872" s="13">
        <f t="shared" si="167"/>
        <v>2.9471224583017559</v>
      </c>
      <c r="N872" s="13">
        <f t="shared" si="162"/>
        <v>1.8272159241470887</v>
      </c>
      <c r="O872" s="13">
        <f t="shared" si="163"/>
        <v>2.3059059212087085</v>
      </c>
      <c r="Q872">
        <v>15.50500206507232</v>
      </c>
    </row>
    <row r="873" spans="1:17" x14ac:dyDescent="0.2">
      <c r="A873" s="14">
        <f t="shared" si="164"/>
        <v>48549</v>
      </c>
      <c r="B873" s="1">
        <f>B872+1</f>
        <v>12</v>
      </c>
      <c r="F873" s="34">
        <v>72.889776282375166</v>
      </c>
      <c r="G873" s="13">
        <f t="shared" si="157"/>
        <v>5.0945393563443178</v>
      </c>
      <c r="H873" s="13">
        <f t="shared" si="158"/>
        <v>67.795236926030853</v>
      </c>
      <c r="I873" s="16">
        <f t="shared" si="166"/>
        <v>71.264380669504376</v>
      </c>
      <c r="J873" s="13">
        <f t="shared" si="159"/>
        <v>41.588646959949671</v>
      </c>
      <c r="K873" s="13">
        <f t="shared" si="160"/>
        <v>29.675733709554706</v>
      </c>
      <c r="L873" s="13">
        <f t="shared" si="161"/>
        <v>18.670153864115839</v>
      </c>
      <c r="M873" s="13">
        <f t="shared" si="167"/>
        <v>19.790060398270505</v>
      </c>
      <c r="N873" s="13">
        <f t="shared" si="162"/>
        <v>12.269837446927713</v>
      </c>
      <c r="O873" s="13">
        <f t="shared" si="163"/>
        <v>17.36437680327203</v>
      </c>
      <c r="Q873">
        <v>12.93590290792241</v>
      </c>
    </row>
    <row r="874" spans="1:17" x14ac:dyDescent="0.2">
      <c r="A874" s="14">
        <f t="shared" si="164"/>
        <v>48580</v>
      </c>
      <c r="B874" s="1">
        <v>1</v>
      </c>
      <c r="F874" s="34">
        <v>35.720330873609797</v>
      </c>
      <c r="G874" s="13">
        <f t="shared" si="157"/>
        <v>0.93889111108508883</v>
      </c>
      <c r="H874" s="13">
        <f t="shared" si="158"/>
        <v>34.781439762524705</v>
      </c>
      <c r="I874" s="16">
        <f t="shared" si="166"/>
        <v>45.787019607963565</v>
      </c>
      <c r="J874" s="13">
        <f t="shared" si="159"/>
        <v>33.961022844029387</v>
      </c>
      <c r="K874" s="13">
        <f t="shared" si="160"/>
        <v>11.825996763934178</v>
      </c>
      <c r="L874" s="13">
        <f t="shared" si="161"/>
        <v>0.68917167901552912</v>
      </c>
      <c r="M874" s="13">
        <f t="shared" si="167"/>
        <v>8.2093946303583216</v>
      </c>
      <c r="N874" s="13">
        <f t="shared" si="162"/>
        <v>5.0898246708221597</v>
      </c>
      <c r="O874" s="13">
        <f t="shared" si="163"/>
        <v>6.0287157819072483</v>
      </c>
      <c r="Q874">
        <v>12.769477393548391</v>
      </c>
    </row>
    <row r="875" spans="1:17" x14ac:dyDescent="0.2">
      <c r="A875" s="14">
        <f t="shared" si="164"/>
        <v>48611</v>
      </c>
      <c r="B875" s="1">
        <f t="shared" ref="B875:B881" si="170">B874+1</f>
        <v>2</v>
      </c>
      <c r="F875" s="34">
        <v>25.548278470836529</v>
      </c>
      <c r="G875" s="13">
        <f t="shared" si="157"/>
        <v>0</v>
      </c>
      <c r="H875" s="13">
        <f t="shared" si="158"/>
        <v>25.548278470836529</v>
      </c>
      <c r="I875" s="16">
        <f t="shared" si="166"/>
        <v>36.685103555755177</v>
      </c>
      <c r="J875" s="13">
        <f t="shared" si="159"/>
        <v>30.318826519304022</v>
      </c>
      <c r="K875" s="13">
        <f t="shared" si="160"/>
        <v>6.3662770364511552</v>
      </c>
      <c r="L875" s="13">
        <f t="shared" si="161"/>
        <v>0</v>
      </c>
      <c r="M875" s="13">
        <f t="shared" si="167"/>
        <v>3.1195699595361619</v>
      </c>
      <c r="N875" s="13">
        <f t="shared" si="162"/>
        <v>1.9341333749124203</v>
      </c>
      <c r="O875" s="13">
        <f t="shared" si="163"/>
        <v>1.9341333749124203</v>
      </c>
      <c r="Q875">
        <v>13.66721813270822</v>
      </c>
    </row>
    <row r="876" spans="1:17" x14ac:dyDescent="0.2">
      <c r="A876" s="14">
        <f t="shared" si="164"/>
        <v>48639</v>
      </c>
      <c r="B876" s="1">
        <f t="shared" si="170"/>
        <v>3</v>
      </c>
      <c r="F876" s="34">
        <v>119.4780509665283</v>
      </c>
      <c r="G876" s="13">
        <f t="shared" si="157"/>
        <v>10.303239131434308</v>
      </c>
      <c r="H876" s="13">
        <f t="shared" si="158"/>
        <v>109.17481183509399</v>
      </c>
      <c r="I876" s="16">
        <f t="shared" si="166"/>
        <v>115.54108887154514</v>
      </c>
      <c r="J876" s="13">
        <f t="shared" si="159"/>
        <v>55.328806719184549</v>
      </c>
      <c r="K876" s="13">
        <f t="shared" si="160"/>
        <v>60.212282152360594</v>
      </c>
      <c r="L876" s="13">
        <f t="shared" si="161"/>
        <v>49.431230916249241</v>
      </c>
      <c r="M876" s="13">
        <f t="shared" si="167"/>
        <v>50.616667500872985</v>
      </c>
      <c r="N876" s="13">
        <f t="shared" si="162"/>
        <v>31.382333850541251</v>
      </c>
      <c r="O876" s="13">
        <f t="shared" si="163"/>
        <v>41.685572981975561</v>
      </c>
      <c r="Q876">
        <v>15.92972311709504</v>
      </c>
    </row>
    <row r="877" spans="1:17" x14ac:dyDescent="0.2">
      <c r="A877" s="14">
        <f t="shared" si="164"/>
        <v>48670</v>
      </c>
      <c r="B877" s="1">
        <f t="shared" si="170"/>
        <v>4</v>
      </c>
      <c r="F877" s="34">
        <v>39.295737286650372</v>
      </c>
      <c r="G877" s="13">
        <f t="shared" si="157"/>
        <v>1.3386315759491889</v>
      </c>
      <c r="H877" s="13">
        <f t="shared" si="158"/>
        <v>37.957105710701185</v>
      </c>
      <c r="I877" s="16">
        <f t="shared" si="166"/>
        <v>48.738156946812545</v>
      </c>
      <c r="J877" s="13">
        <f t="shared" si="159"/>
        <v>38.882226683787984</v>
      </c>
      <c r="K877" s="13">
        <f t="shared" si="160"/>
        <v>9.8559302630245611</v>
      </c>
      <c r="L877" s="13">
        <f t="shared" si="161"/>
        <v>0</v>
      </c>
      <c r="M877" s="13">
        <f t="shared" si="167"/>
        <v>19.234333650331735</v>
      </c>
      <c r="N877" s="13">
        <f t="shared" si="162"/>
        <v>11.925286863205676</v>
      </c>
      <c r="O877" s="13">
        <f t="shared" si="163"/>
        <v>13.263918439154864</v>
      </c>
      <c r="Q877">
        <v>16.25673125792942</v>
      </c>
    </row>
    <row r="878" spans="1:17" x14ac:dyDescent="0.2">
      <c r="A878" s="14">
        <f t="shared" si="164"/>
        <v>48700</v>
      </c>
      <c r="B878" s="1">
        <f t="shared" si="170"/>
        <v>5</v>
      </c>
      <c r="F878" s="34">
        <v>5.1562005703219871</v>
      </c>
      <c r="G878" s="13">
        <f t="shared" si="157"/>
        <v>0</v>
      </c>
      <c r="H878" s="13">
        <f t="shared" si="158"/>
        <v>5.1562005703219871</v>
      </c>
      <c r="I878" s="16">
        <f t="shared" si="166"/>
        <v>15.012130833346548</v>
      </c>
      <c r="J878" s="13">
        <f t="shared" si="159"/>
        <v>14.766609536786955</v>
      </c>
      <c r="K878" s="13">
        <f t="shared" si="160"/>
        <v>0.24552129655959298</v>
      </c>
      <c r="L878" s="13">
        <f t="shared" si="161"/>
        <v>0</v>
      </c>
      <c r="M878" s="13">
        <f t="shared" si="167"/>
        <v>7.3090467871260589</v>
      </c>
      <c r="N878" s="13">
        <f t="shared" si="162"/>
        <v>4.5316090080181564</v>
      </c>
      <c r="O878" s="13">
        <f t="shared" si="163"/>
        <v>4.5316090080181564</v>
      </c>
      <c r="Q878">
        <v>19.656928212423189</v>
      </c>
    </row>
    <row r="879" spans="1:17" x14ac:dyDescent="0.2">
      <c r="A879" s="14">
        <f t="shared" si="164"/>
        <v>48731</v>
      </c>
      <c r="B879" s="1">
        <f t="shared" si="170"/>
        <v>6</v>
      </c>
      <c r="F879" s="34">
        <v>0.485714286</v>
      </c>
      <c r="G879" s="13">
        <f t="shared" si="157"/>
        <v>0</v>
      </c>
      <c r="H879" s="13">
        <f t="shared" si="158"/>
        <v>0.485714286</v>
      </c>
      <c r="I879" s="16">
        <f t="shared" si="166"/>
        <v>0.73123558255959298</v>
      </c>
      <c r="J879" s="13">
        <f t="shared" si="159"/>
        <v>0.73121775887772578</v>
      </c>
      <c r="K879" s="13">
        <f t="shared" si="160"/>
        <v>1.7823681867201735E-5</v>
      </c>
      <c r="L879" s="13">
        <f t="shared" si="161"/>
        <v>0</v>
      </c>
      <c r="M879" s="13">
        <f t="shared" si="167"/>
        <v>2.7774377791079026</v>
      </c>
      <c r="N879" s="13">
        <f t="shared" si="162"/>
        <v>1.7220114230468997</v>
      </c>
      <c r="O879" s="13">
        <f t="shared" si="163"/>
        <v>1.7220114230468997</v>
      </c>
      <c r="Q879">
        <v>23.12187992877584</v>
      </c>
    </row>
    <row r="880" spans="1:17" x14ac:dyDescent="0.2">
      <c r="A880" s="14">
        <f t="shared" si="164"/>
        <v>48761</v>
      </c>
      <c r="B880" s="1">
        <f t="shared" si="170"/>
        <v>7</v>
      </c>
      <c r="F880" s="34">
        <v>0.485714286</v>
      </c>
      <c r="G880" s="13">
        <f t="shared" si="157"/>
        <v>0</v>
      </c>
      <c r="H880" s="13">
        <f t="shared" si="158"/>
        <v>0.485714286</v>
      </c>
      <c r="I880" s="16">
        <f t="shared" si="166"/>
        <v>0.4857321096818672</v>
      </c>
      <c r="J880" s="13">
        <f t="shared" si="159"/>
        <v>0.48572783086492816</v>
      </c>
      <c r="K880" s="13">
        <f t="shared" si="160"/>
        <v>4.2788169390406416E-6</v>
      </c>
      <c r="L880" s="13">
        <f t="shared" si="161"/>
        <v>0</v>
      </c>
      <c r="M880" s="13">
        <f t="shared" si="167"/>
        <v>1.0554263560610029</v>
      </c>
      <c r="N880" s="13">
        <f t="shared" si="162"/>
        <v>0.65436434075782179</v>
      </c>
      <c r="O880" s="13">
        <f t="shared" si="163"/>
        <v>0.65436434075782179</v>
      </c>
      <c r="Q880">
        <v>24.54655498951254</v>
      </c>
    </row>
    <row r="881" spans="1:17" ht="13.5" customHeight="1" thickBot="1" x14ac:dyDescent="0.25">
      <c r="A881" s="14">
        <f t="shared" si="164"/>
        <v>48792</v>
      </c>
      <c r="B881" s="3">
        <f t="shared" si="170"/>
        <v>8</v>
      </c>
      <c r="F881" s="34">
        <v>0.485714286</v>
      </c>
      <c r="G881" s="13">
        <f t="shared" si="157"/>
        <v>0</v>
      </c>
      <c r="H881" s="13">
        <f t="shared" si="158"/>
        <v>0.485714286</v>
      </c>
      <c r="I881" s="16">
        <f t="shared" si="166"/>
        <v>0.48571856481693904</v>
      </c>
      <c r="J881" s="13">
        <f t="shared" si="159"/>
        <v>0.48571259314795956</v>
      </c>
      <c r="K881" s="13">
        <f t="shared" si="160"/>
        <v>5.9716689794764299E-6</v>
      </c>
      <c r="L881" s="13">
        <f t="shared" si="161"/>
        <v>0</v>
      </c>
      <c r="M881" s="13">
        <f t="shared" si="167"/>
        <v>0.40106201530318109</v>
      </c>
      <c r="N881" s="13">
        <f t="shared" si="162"/>
        <v>0.24865844948797228</v>
      </c>
      <c r="O881" s="13">
        <f t="shared" si="163"/>
        <v>0.24865844948797228</v>
      </c>
      <c r="Q881">
        <v>22.172194000000012</v>
      </c>
    </row>
    <row r="882" spans="1:17" x14ac:dyDescent="0.2">
      <c r="A882" s="14">
        <f t="shared" si="164"/>
        <v>48823</v>
      </c>
      <c r="B882" s="1">
        <f t="shared" ref="B882:B945" si="171">B870</f>
        <v>9</v>
      </c>
      <c r="F882" s="34">
        <v>1.9878941258563421</v>
      </c>
      <c r="G882" s="13">
        <f t="shared" si="157"/>
        <v>0</v>
      </c>
      <c r="H882" s="13">
        <f t="shared" si="158"/>
        <v>1.9878941258563421</v>
      </c>
      <c r="I882" s="16">
        <f t="shared" si="166"/>
        <v>1.9879000975253216</v>
      </c>
      <c r="J882" s="13">
        <f t="shared" si="159"/>
        <v>1.9875989636863702</v>
      </c>
      <c r="K882" s="13">
        <f t="shared" si="160"/>
        <v>3.0113383895136181E-4</v>
      </c>
      <c r="L882" s="13">
        <f t="shared" si="161"/>
        <v>0</v>
      </c>
      <c r="M882" s="13">
        <f t="shared" si="167"/>
        <v>0.15240356581520881</v>
      </c>
      <c r="N882" s="13">
        <f t="shared" si="162"/>
        <v>9.4490210805429464E-2</v>
      </c>
      <c r="O882" s="13">
        <f t="shared" si="163"/>
        <v>9.4490210805429464E-2</v>
      </c>
      <c r="Q882">
        <v>24.356373436842901</v>
      </c>
    </row>
    <row r="883" spans="1:17" x14ac:dyDescent="0.2">
      <c r="A883" s="14">
        <f t="shared" si="164"/>
        <v>48853</v>
      </c>
      <c r="B883" s="1">
        <f t="shared" si="171"/>
        <v>10</v>
      </c>
      <c r="F883" s="34">
        <v>8.478651174733205</v>
      </c>
      <c r="G883" s="13">
        <f t="shared" si="157"/>
        <v>0</v>
      </c>
      <c r="H883" s="13">
        <f t="shared" si="158"/>
        <v>8.478651174733205</v>
      </c>
      <c r="I883" s="16">
        <f t="shared" si="166"/>
        <v>8.4789523085721559</v>
      </c>
      <c r="J883" s="13">
        <f t="shared" si="159"/>
        <v>8.4400537393292137</v>
      </c>
      <c r="K883" s="13">
        <f t="shared" si="160"/>
        <v>3.8898569242942216E-2</v>
      </c>
      <c r="L883" s="13">
        <f t="shared" si="161"/>
        <v>0</v>
      </c>
      <c r="M883" s="13">
        <f t="shared" si="167"/>
        <v>5.7913355009779344E-2</v>
      </c>
      <c r="N883" s="13">
        <f t="shared" si="162"/>
        <v>3.5906280106063192E-2</v>
      </c>
      <c r="O883" s="13">
        <f t="shared" si="163"/>
        <v>3.5906280106063192E-2</v>
      </c>
      <c r="Q883">
        <v>20.691038611521481</v>
      </c>
    </row>
    <row r="884" spans="1:17" x14ac:dyDescent="0.2">
      <c r="A884" s="14">
        <f t="shared" si="164"/>
        <v>48884</v>
      </c>
      <c r="B884" s="1">
        <f t="shared" si="171"/>
        <v>11</v>
      </c>
      <c r="F884" s="34">
        <v>16.207785112562661</v>
      </c>
      <c r="G884" s="13">
        <f t="shared" si="157"/>
        <v>0</v>
      </c>
      <c r="H884" s="13">
        <f t="shared" si="158"/>
        <v>16.207785112562661</v>
      </c>
      <c r="I884" s="16">
        <f t="shared" si="166"/>
        <v>16.246683681805603</v>
      </c>
      <c r="J884" s="13">
        <f t="shared" si="159"/>
        <v>15.700891246841753</v>
      </c>
      <c r="K884" s="13">
        <f t="shared" si="160"/>
        <v>0.54579243496385033</v>
      </c>
      <c r="L884" s="13">
        <f t="shared" si="161"/>
        <v>0</v>
      </c>
      <c r="M884" s="13">
        <f t="shared" si="167"/>
        <v>2.2007074903716152E-2</v>
      </c>
      <c r="N884" s="13">
        <f t="shared" si="162"/>
        <v>1.3644386440304013E-2</v>
      </c>
      <c r="O884" s="13">
        <f t="shared" si="163"/>
        <v>1.3644386440304013E-2</v>
      </c>
      <c r="Q884">
        <v>15.48348839345115</v>
      </c>
    </row>
    <row r="885" spans="1:17" x14ac:dyDescent="0.2">
      <c r="A885" s="14">
        <f t="shared" si="164"/>
        <v>48914</v>
      </c>
      <c r="B885" s="1">
        <f t="shared" si="171"/>
        <v>12</v>
      </c>
      <c r="F885" s="34">
        <v>60.438072689600567</v>
      </c>
      <c r="G885" s="13">
        <f t="shared" si="157"/>
        <v>3.7024039715747818</v>
      </c>
      <c r="H885" s="13">
        <f t="shared" si="158"/>
        <v>56.735668718025785</v>
      </c>
      <c r="I885" s="16">
        <f t="shared" si="166"/>
        <v>57.281461152989635</v>
      </c>
      <c r="J885" s="13">
        <f t="shared" si="159"/>
        <v>36.265280266300749</v>
      </c>
      <c r="K885" s="13">
        <f t="shared" si="160"/>
        <v>21.016180886688886</v>
      </c>
      <c r="L885" s="13">
        <f t="shared" si="161"/>
        <v>9.9469292298677399</v>
      </c>
      <c r="M885" s="13">
        <f t="shared" si="167"/>
        <v>9.9552919183311506</v>
      </c>
      <c r="N885" s="13">
        <f t="shared" si="162"/>
        <v>6.172280989365313</v>
      </c>
      <c r="O885" s="13">
        <f t="shared" si="163"/>
        <v>9.874684960940094</v>
      </c>
      <c r="Q885">
        <v>11.62758090620706</v>
      </c>
    </row>
    <row r="886" spans="1:17" x14ac:dyDescent="0.2">
      <c r="A886" s="14">
        <f t="shared" si="164"/>
        <v>48945</v>
      </c>
      <c r="B886" s="1">
        <f t="shared" si="171"/>
        <v>1</v>
      </c>
      <c r="F886" s="34">
        <v>12.7561584522069</v>
      </c>
      <c r="G886" s="13">
        <f t="shared" si="157"/>
        <v>0</v>
      </c>
      <c r="H886" s="13">
        <f t="shared" si="158"/>
        <v>12.7561584522069</v>
      </c>
      <c r="I886" s="16">
        <f t="shared" si="166"/>
        <v>23.825410109028049</v>
      </c>
      <c r="J886" s="13">
        <f t="shared" si="159"/>
        <v>21.168315118339887</v>
      </c>
      <c r="K886" s="13">
        <f t="shared" si="160"/>
        <v>2.6570949906881616</v>
      </c>
      <c r="L886" s="13">
        <f t="shared" si="161"/>
        <v>0</v>
      </c>
      <c r="M886" s="13">
        <f t="shared" si="167"/>
        <v>3.7830109289658376</v>
      </c>
      <c r="N886" s="13">
        <f t="shared" si="162"/>
        <v>2.3454667759588195</v>
      </c>
      <c r="O886" s="13">
        <f t="shared" si="163"/>
        <v>2.3454667759588195</v>
      </c>
      <c r="Q886">
        <v>11.397026893548389</v>
      </c>
    </row>
    <row r="887" spans="1:17" x14ac:dyDescent="0.2">
      <c r="A887" s="14">
        <f t="shared" si="164"/>
        <v>48976</v>
      </c>
      <c r="B887" s="1">
        <f t="shared" si="171"/>
        <v>2</v>
      </c>
      <c r="F887" s="34">
        <v>5.2158127210988647</v>
      </c>
      <c r="G887" s="13">
        <f t="shared" si="157"/>
        <v>0</v>
      </c>
      <c r="H887" s="13">
        <f t="shared" si="158"/>
        <v>5.2158127210988647</v>
      </c>
      <c r="I887" s="16">
        <f t="shared" si="166"/>
        <v>7.8729077117870263</v>
      </c>
      <c r="J887" s="13">
        <f t="shared" si="159"/>
        <v>7.8104129069405888</v>
      </c>
      <c r="K887" s="13">
        <f t="shared" si="160"/>
        <v>6.2494804846437546E-2</v>
      </c>
      <c r="L887" s="13">
        <f t="shared" si="161"/>
        <v>0</v>
      </c>
      <c r="M887" s="13">
        <f t="shared" si="167"/>
        <v>1.4375441530070181</v>
      </c>
      <c r="N887" s="13">
        <f t="shared" si="162"/>
        <v>0.89127737486435121</v>
      </c>
      <c r="O887" s="13">
        <f t="shared" si="163"/>
        <v>0.89127737486435121</v>
      </c>
      <c r="Q887">
        <v>15.721035150512311</v>
      </c>
    </row>
    <row r="888" spans="1:17" x14ac:dyDescent="0.2">
      <c r="A888" s="14">
        <f t="shared" si="164"/>
        <v>49004</v>
      </c>
      <c r="B888" s="1">
        <f t="shared" si="171"/>
        <v>3</v>
      </c>
      <c r="F888" s="34">
        <v>4.3497171148864444</v>
      </c>
      <c r="G888" s="13">
        <f t="shared" si="157"/>
        <v>0</v>
      </c>
      <c r="H888" s="13">
        <f t="shared" si="158"/>
        <v>4.3497171148864444</v>
      </c>
      <c r="I888" s="16">
        <f t="shared" si="166"/>
        <v>4.412211919732882</v>
      </c>
      <c r="J888" s="13">
        <f t="shared" si="159"/>
        <v>4.4042433123156322</v>
      </c>
      <c r="K888" s="13">
        <f t="shared" si="160"/>
        <v>7.9686074172498067E-3</v>
      </c>
      <c r="L888" s="13">
        <f t="shared" si="161"/>
        <v>0</v>
      </c>
      <c r="M888" s="13">
        <f t="shared" si="167"/>
        <v>0.54626677814266689</v>
      </c>
      <c r="N888" s="13">
        <f t="shared" si="162"/>
        <v>0.33868540244845347</v>
      </c>
      <c r="O888" s="13">
        <f t="shared" si="163"/>
        <v>0.33868540244845347</v>
      </c>
      <c r="Q888">
        <v>18.077888074532531</v>
      </c>
    </row>
    <row r="889" spans="1:17" x14ac:dyDescent="0.2">
      <c r="A889" s="14">
        <f t="shared" si="164"/>
        <v>49035</v>
      </c>
      <c r="B889" s="1">
        <f t="shared" si="171"/>
        <v>4</v>
      </c>
      <c r="F889" s="34">
        <v>23.643208881912841</v>
      </c>
      <c r="G889" s="13">
        <f t="shared" si="157"/>
        <v>0</v>
      </c>
      <c r="H889" s="13">
        <f t="shared" si="158"/>
        <v>23.643208881912841</v>
      </c>
      <c r="I889" s="16">
        <f t="shared" si="166"/>
        <v>23.651177489330092</v>
      </c>
      <c r="J889" s="13">
        <f t="shared" si="159"/>
        <v>22.425227780571344</v>
      </c>
      <c r="K889" s="13">
        <f t="shared" si="160"/>
        <v>1.2259497087587476</v>
      </c>
      <c r="L889" s="13">
        <f t="shared" si="161"/>
        <v>0</v>
      </c>
      <c r="M889" s="13">
        <f t="shared" si="167"/>
        <v>0.20758137569421342</v>
      </c>
      <c r="N889" s="13">
        <f t="shared" si="162"/>
        <v>0.12870045293041232</v>
      </c>
      <c r="O889" s="13">
        <f t="shared" si="163"/>
        <v>0.12870045293041232</v>
      </c>
      <c r="Q889">
        <v>17.53744482498254</v>
      </c>
    </row>
    <row r="890" spans="1:17" x14ac:dyDescent="0.2">
      <c r="A890" s="14">
        <f t="shared" si="164"/>
        <v>49065</v>
      </c>
      <c r="B890" s="1">
        <f t="shared" si="171"/>
        <v>5</v>
      </c>
      <c r="F890" s="34">
        <v>31.612783823073681</v>
      </c>
      <c r="G890" s="13">
        <f t="shared" si="157"/>
        <v>0.47965583046250615</v>
      </c>
      <c r="H890" s="13">
        <f t="shared" si="158"/>
        <v>31.133127992611175</v>
      </c>
      <c r="I890" s="16">
        <f t="shared" si="166"/>
        <v>32.359077701369927</v>
      </c>
      <c r="J890" s="13">
        <f t="shared" si="159"/>
        <v>29.426148207070565</v>
      </c>
      <c r="K890" s="13">
        <f t="shared" si="160"/>
        <v>2.932929494299362</v>
      </c>
      <c r="L890" s="13">
        <f t="shared" si="161"/>
        <v>0</v>
      </c>
      <c r="M890" s="13">
        <f t="shared" si="167"/>
        <v>7.8880922763801098E-2</v>
      </c>
      <c r="N890" s="13">
        <f t="shared" si="162"/>
        <v>4.8906172113556683E-2</v>
      </c>
      <c r="O890" s="13">
        <f t="shared" si="163"/>
        <v>0.52856200257606278</v>
      </c>
      <c r="Q890">
        <v>17.57080703418502</v>
      </c>
    </row>
    <row r="891" spans="1:17" x14ac:dyDescent="0.2">
      <c r="A891" s="14">
        <f t="shared" si="164"/>
        <v>49096</v>
      </c>
      <c r="B891" s="1">
        <f t="shared" si="171"/>
        <v>6</v>
      </c>
      <c r="F891" s="34">
        <v>16.381429402293801</v>
      </c>
      <c r="G891" s="13">
        <f t="shared" si="157"/>
        <v>0</v>
      </c>
      <c r="H891" s="13">
        <f t="shared" si="158"/>
        <v>16.381429402293801</v>
      </c>
      <c r="I891" s="16">
        <f t="shared" si="166"/>
        <v>19.314358896593163</v>
      </c>
      <c r="J891" s="13">
        <f t="shared" si="159"/>
        <v>18.921326920675568</v>
      </c>
      <c r="K891" s="13">
        <f t="shared" si="160"/>
        <v>0.39303197591759442</v>
      </c>
      <c r="L891" s="13">
        <f t="shared" si="161"/>
        <v>0</v>
      </c>
      <c r="M891" s="13">
        <f t="shared" si="167"/>
        <v>2.9974750650244415E-2</v>
      </c>
      <c r="N891" s="13">
        <f t="shared" si="162"/>
        <v>1.8584345403151539E-2</v>
      </c>
      <c r="O891" s="13">
        <f t="shared" si="163"/>
        <v>1.8584345403151539E-2</v>
      </c>
      <c r="Q891">
        <v>21.630084498187049</v>
      </c>
    </row>
    <row r="892" spans="1:17" x14ac:dyDescent="0.2">
      <c r="A892" s="14">
        <f t="shared" si="164"/>
        <v>49126</v>
      </c>
      <c r="B892" s="1">
        <f t="shared" si="171"/>
        <v>7</v>
      </c>
      <c r="F892" s="34">
        <v>2.9259301822947039</v>
      </c>
      <c r="G892" s="13">
        <f t="shared" si="157"/>
        <v>0</v>
      </c>
      <c r="H892" s="13">
        <f t="shared" si="158"/>
        <v>2.9259301822947039</v>
      </c>
      <c r="I892" s="16">
        <f t="shared" si="166"/>
        <v>3.3189621582122983</v>
      </c>
      <c r="J892" s="13">
        <f t="shared" si="159"/>
        <v>3.3172794212063734</v>
      </c>
      <c r="K892" s="13">
        <f t="shared" si="160"/>
        <v>1.6827370059249169E-3</v>
      </c>
      <c r="L892" s="13">
        <f t="shared" si="161"/>
        <v>0</v>
      </c>
      <c r="M892" s="13">
        <f t="shared" si="167"/>
        <v>1.1390405247092877E-2</v>
      </c>
      <c r="N892" s="13">
        <f t="shared" si="162"/>
        <v>7.0620512531975833E-3</v>
      </c>
      <c r="O892" s="13">
        <f t="shared" si="163"/>
        <v>7.0620512531975833E-3</v>
      </c>
      <c r="Q892">
        <v>23.04823369332269</v>
      </c>
    </row>
    <row r="893" spans="1:17" ht="13.5" customHeight="1" thickBot="1" x14ac:dyDescent="0.25">
      <c r="A893" s="14">
        <f t="shared" si="164"/>
        <v>49157</v>
      </c>
      <c r="B893" s="3">
        <f t="shared" si="171"/>
        <v>8</v>
      </c>
      <c r="F893" s="34">
        <v>156.67388237033799</v>
      </c>
      <c r="G893" s="13">
        <f t="shared" si="157"/>
        <v>14.461837404943877</v>
      </c>
      <c r="H893" s="13">
        <f t="shared" si="158"/>
        <v>142.21204496539411</v>
      </c>
      <c r="I893" s="16">
        <f t="shared" si="166"/>
        <v>142.21372770240004</v>
      </c>
      <c r="J893" s="13">
        <f t="shared" si="159"/>
        <v>81.326785642869254</v>
      </c>
      <c r="K893" s="13">
        <f t="shared" si="160"/>
        <v>60.886942059530782</v>
      </c>
      <c r="L893" s="13">
        <f t="shared" si="161"/>
        <v>50.110851451206464</v>
      </c>
      <c r="M893" s="13">
        <f t="shared" si="167"/>
        <v>50.115179805200356</v>
      </c>
      <c r="N893" s="13">
        <f t="shared" si="162"/>
        <v>31.071411479224221</v>
      </c>
      <c r="O893" s="13">
        <f t="shared" si="163"/>
        <v>45.533248884168096</v>
      </c>
      <c r="Q893">
        <v>22.34273000000001</v>
      </c>
    </row>
    <row r="894" spans="1:17" x14ac:dyDescent="0.2">
      <c r="A894" s="14">
        <f t="shared" si="164"/>
        <v>49188</v>
      </c>
      <c r="B894" s="1">
        <f t="shared" si="171"/>
        <v>9</v>
      </c>
      <c r="F894" s="34">
        <v>11.180849295657531</v>
      </c>
      <c r="G894" s="13">
        <f t="shared" si="157"/>
        <v>0</v>
      </c>
      <c r="H894" s="13">
        <f t="shared" si="158"/>
        <v>11.180849295657531</v>
      </c>
      <c r="I894" s="16">
        <f t="shared" si="166"/>
        <v>21.956939903981855</v>
      </c>
      <c r="J894" s="13">
        <f t="shared" si="159"/>
        <v>21.448212808640058</v>
      </c>
      <c r="K894" s="13">
        <f t="shared" si="160"/>
        <v>0.50872709534179705</v>
      </c>
      <c r="L894" s="13">
        <f t="shared" si="161"/>
        <v>0</v>
      </c>
      <c r="M894" s="13">
        <f t="shared" si="167"/>
        <v>19.043768325976135</v>
      </c>
      <c r="N894" s="13">
        <f t="shared" si="162"/>
        <v>11.807136362105204</v>
      </c>
      <c r="O894" s="13">
        <f t="shared" si="163"/>
        <v>11.807136362105204</v>
      </c>
      <c r="Q894">
        <v>22.496710700204861</v>
      </c>
    </row>
    <row r="895" spans="1:17" x14ac:dyDescent="0.2">
      <c r="A895" s="14">
        <f t="shared" si="164"/>
        <v>49218</v>
      </c>
      <c r="B895" s="1">
        <f t="shared" si="171"/>
        <v>10</v>
      </c>
      <c r="F895" s="34">
        <v>4.3071324154916466</v>
      </c>
      <c r="G895" s="13">
        <f t="shared" si="157"/>
        <v>0</v>
      </c>
      <c r="H895" s="13">
        <f t="shared" si="158"/>
        <v>4.3071324154916466</v>
      </c>
      <c r="I895" s="16">
        <f t="shared" si="166"/>
        <v>4.8158595108334437</v>
      </c>
      <c r="J895" s="13">
        <f t="shared" si="159"/>
        <v>4.8078950680087917</v>
      </c>
      <c r="K895" s="13">
        <f t="shared" si="160"/>
        <v>7.9644428246519183E-3</v>
      </c>
      <c r="L895" s="13">
        <f t="shared" si="161"/>
        <v>0</v>
      </c>
      <c r="M895" s="13">
        <f t="shared" si="167"/>
        <v>7.2366319638709307</v>
      </c>
      <c r="N895" s="13">
        <f t="shared" si="162"/>
        <v>4.4867118175999767</v>
      </c>
      <c r="O895" s="13">
        <f t="shared" si="163"/>
        <v>4.4867118175999767</v>
      </c>
      <c r="Q895">
        <v>19.938221824243939</v>
      </c>
    </row>
    <row r="896" spans="1:17" x14ac:dyDescent="0.2">
      <c r="A896" s="14">
        <f t="shared" si="164"/>
        <v>49249</v>
      </c>
      <c r="B896" s="1">
        <f t="shared" si="171"/>
        <v>11</v>
      </c>
      <c r="F896" s="34">
        <v>28.677755935887539</v>
      </c>
      <c r="G896" s="13">
        <f t="shared" si="157"/>
        <v>0.15151148084851698</v>
      </c>
      <c r="H896" s="13">
        <f t="shared" si="158"/>
        <v>28.526244455039024</v>
      </c>
      <c r="I896" s="16">
        <f t="shared" si="166"/>
        <v>28.534208897863675</v>
      </c>
      <c r="J896" s="13">
        <f t="shared" si="159"/>
        <v>25.795995515283877</v>
      </c>
      <c r="K896" s="13">
        <f t="shared" si="160"/>
        <v>2.7382133825797972</v>
      </c>
      <c r="L896" s="13">
        <f t="shared" si="161"/>
        <v>0</v>
      </c>
      <c r="M896" s="13">
        <f t="shared" si="167"/>
        <v>2.7499201462709539</v>
      </c>
      <c r="N896" s="13">
        <f t="shared" si="162"/>
        <v>1.7049504906879915</v>
      </c>
      <c r="O896" s="13">
        <f t="shared" si="163"/>
        <v>1.8564619715365085</v>
      </c>
      <c r="Q896">
        <v>15.308934861041131</v>
      </c>
    </row>
    <row r="897" spans="1:17" x14ac:dyDescent="0.2">
      <c r="A897" s="14">
        <f t="shared" si="164"/>
        <v>49279</v>
      </c>
      <c r="B897" s="1">
        <f t="shared" si="171"/>
        <v>12</v>
      </c>
      <c r="F897" s="34">
        <v>8.2778675864181075</v>
      </c>
      <c r="G897" s="13">
        <f t="shared" si="157"/>
        <v>0</v>
      </c>
      <c r="H897" s="13">
        <f t="shared" si="158"/>
        <v>8.2778675864181075</v>
      </c>
      <c r="I897" s="16">
        <f t="shared" si="166"/>
        <v>11.016080968997905</v>
      </c>
      <c r="J897" s="13">
        <f t="shared" si="159"/>
        <v>10.783392284243146</v>
      </c>
      <c r="K897" s="13">
        <f t="shared" si="160"/>
        <v>0.23268868475475912</v>
      </c>
      <c r="L897" s="13">
        <f t="shared" si="161"/>
        <v>0</v>
      </c>
      <c r="M897" s="13">
        <f t="shared" si="167"/>
        <v>1.0449696555829624</v>
      </c>
      <c r="N897" s="13">
        <f t="shared" si="162"/>
        <v>0.64788118646143666</v>
      </c>
      <c r="O897" s="13">
        <f t="shared" si="163"/>
        <v>0.64788118646143666</v>
      </c>
      <c r="Q897">
        <v>13.364878599217789</v>
      </c>
    </row>
    <row r="898" spans="1:17" x14ac:dyDescent="0.2">
      <c r="A898" s="14">
        <f t="shared" si="164"/>
        <v>49310</v>
      </c>
      <c r="B898" s="1">
        <f t="shared" si="171"/>
        <v>1</v>
      </c>
      <c r="F898" s="34">
        <v>63.229925059357427</v>
      </c>
      <c r="G898" s="13">
        <f t="shared" si="157"/>
        <v>4.0145408967780556</v>
      </c>
      <c r="H898" s="13">
        <f t="shared" si="158"/>
        <v>59.215384162579369</v>
      </c>
      <c r="I898" s="16">
        <f t="shared" si="166"/>
        <v>59.448072847334132</v>
      </c>
      <c r="J898" s="13">
        <f t="shared" si="159"/>
        <v>36.574003631378673</v>
      </c>
      <c r="K898" s="13">
        <f t="shared" si="160"/>
        <v>22.874069215955458</v>
      </c>
      <c r="L898" s="13">
        <f t="shared" si="161"/>
        <v>11.818478208556998</v>
      </c>
      <c r="M898" s="13">
        <f t="shared" si="167"/>
        <v>12.215566677678524</v>
      </c>
      <c r="N898" s="13">
        <f t="shared" si="162"/>
        <v>7.5736513401606844</v>
      </c>
      <c r="O898" s="13">
        <f t="shared" si="163"/>
        <v>11.58819223693874</v>
      </c>
      <c r="Q898">
        <v>11.48246389354839</v>
      </c>
    </row>
    <row r="899" spans="1:17" x14ac:dyDescent="0.2">
      <c r="A899" s="14">
        <f t="shared" si="164"/>
        <v>49341</v>
      </c>
      <c r="B899" s="1">
        <f t="shared" si="171"/>
        <v>2</v>
      </c>
      <c r="F899" s="34">
        <v>34.079979554244737</v>
      </c>
      <c r="G899" s="13">
        <f t="shared" si="157"/>
        <v>0.75549523291251486</v>
      </c>
      <c r="H899" s="13">
        <f t="shared" si="158"/>
        <v>33.324484321332221</v>
      </c>
      <c r="I899" s="16">
        <f t="shared" si="166"/>
        <v>44.380075328730683</v>
      </c>
      <c r="J899" s="13">
        <f t="shared" si="159"/>
        <v>34.63446885652791</v>
      </c>
      <c r="K899" s="13">
        <f t="shared" si="160"/>
        <v>9.7456064722027733</v>
      </c>
      <c r="L899" s="13">
        <f t="shared" si="161"/>
        <v>0</v>
      </c>
      <c r="M899" s="13">
        <f t="shared" si="167"/>
        <v>4.6419153375178395</v>
      </c>
      <c r="N899" s="13">
        <f t="shared" si="162"/>
        <v>2.8779875092610605</v>
      </c>
      <c r="O899" s="13">
        <f t="shared" si="163"/>
        <v>3.6334827421735754</v>
      </c>
      <c r="Q899">
        <v>14.07512947969038</v>
      </c>
    </row>
    <row r="900" spans="1:17" x14ac:dyDescent="0.2">
      <c r="A900" s="14">
        <f t="shared" si="164"/>
        <v>49369</v>
      </c>
      <c r="B900" s="1">
        <f t="shared" si="171"/>
        <v>3</v>
      </c>
      <c r="F900" s="34">
        <v>13.137300097107129</v>
      </c>
      <c r="G900" s="13">
        <f t="shared" si="157"/>
        <v>0</v>
      </c>
      <c r="H900" s="13">
        <f t="shared" si="158"/>
        <v>13.137300097107129</v>
      </c>
      <c r="I900" s="16">
        <f t="shared" si="166"/>
        <v>22.882906569309903</v>
      </c>
      <c r="J900" s="13">
        <f t="shared" si="159"/>
        <v>20.94889975213767</v>
      </c>
      <c r="K900" s="13">
        <f t="shared" si="160"/>
        <v>1.9340068171722322</v>
      </c>
      <c r="L900" s="13">
        <f t="shared" si="161"/>
        <v>0</v>
      </c>
      <c r="M900" s="13">
        <f t="shared" si="167"/>
        <v>1.763927828256779</v>
      </c>
      <c r="N900" s="13">
        <f t="shared" si="162"/>
        <v>1.0936352535192029</v>
      </c>
      <c r="O900" s="13">
        <f t="shared" si="163"/>
        <v>1.0936352535192029</v>
      </c>
      <c r="Q900">
        <v>13.176358867096789</v>
      </c>
    </row>
    <row r="901" spans="1:17" x14ac:dyDescent="0.2">
      <c r="A901" s="14">
        <f t="shared" si="164"/>
        <v>49400</v>
      </c>
      <c r="B901" s="1">
        <f t="shared" si="171"/>
        <v>4</v>
      </c>
      <c r="F901" s="34">
        <v>12.630520363507969</v>
      </c>
      <c r="G901" s="13">
        <f t="shared" si="157"/>
        <v>0</v>
      </c>
      <c r="H901" s="13">
        <f t="shared" si="158"/>
        <v>12.630520363507969</v>
      </c>
      <c r="I901" s="16">
        <f t="shared" si="166"/>
        <v>14.564527180680201</v>
      </c>
      <c r="J901" s="13">
        <f t="shared" si="159"/>
        <v>14.217082219320082</v>
      </c>
      <c r="K901" s="13">
        <f t="shared" si="160"/>
        <v>0.34744496136011982</v>
      </c>
      <c r="L901" s="13">
        <f t="shared" si="161"/>
        <v>0</v>
      </c>
      <c r="M901" s="13">
        <f t="shared" si="167"/>
        <v>0.67029257473757609</v>
      </c>
      <c r="N901" s="13">
        <f t="shared" si="162"/>
        <v>0.41558139633729718</v>
      </c>
      <c r="O901" s="13">
        <f t="shared" si="163"/>
        <v>0.41558139633729718</v>
      </c>
      <c r="Q901">
        <v>16.47441635393259</v>
      </c>
    </row>
    <row r="902" spans="1:17" x14ac:dyDescent="0.2">
      <c r="A902" s="14">
        <f t="shared" si="164"/>
        <v>49430</v>
      </c>
      <c r="B902" s="1">
        <f t="shared" si="171"/>
        <v>5</v>
      </c>
      <c r="F902" s="34">
        <v>34.385745129555303</v>
      </c>
      <c r="G902" s="13">
        <f t="shared" ref="G902:G965" si="172">IF((F902-$J$2)&gt;0,$I$2*(F902-$J$2),0)</f>
        <v>0.78968068180813888</v>
      </c>
      <c r="H902" s="13">
        <f t="shared" ref="H902:H965" si="173">F902-G902</f>
        <v>33.596064447747167</v>
      </c>
      <c r="I902" s="16">
        <f t="shared" si="166"/>
        <v>33.943509409107286</v>
      </c>
      <c r="J902" s="13">
        <f t="shared" ref="J902:J965" si="174">I902/SQRT(1+(I902/($K$2*(300+(25*Q902)+0.05*(Q902)^3)))^2)</f>
        <v>31.149824915290928</v>
      </c>
      <c r="K902" s="13">
        <f t="shared" ref="K902:K965" si="175">I902-J902</f>
        <v>2.7936844938163574</v>
      </c>
      <c r="L902" s="13">
        <f t="shared" ref="L902:L965" si="176">IF(K902&gt;$N$2,(K902-$N$2)/$L$2,0)</f>
        <v>0</v>
      </c>
      <c r="M902" s="13">
        <f t="shared" si="167"/>
        <v>0.2547111784002789</v>
      </c>
      <c r="N902" s="13">
        <f t="shared" ref="N902:N965" si="177">$M$2*M902</f>
        <v>0.15792093060817292</v>
      </c>
      <c r="O902" s="13">
        <f t="shared" ref="O902:O965" si="178">N902+G902</f>
        <v>0.9476016124163118</v>
      </c>
      <c r="Q902">
        <v>19.0271558422432</v>
      </c>
    </row>
    <row r="903" spans="1:17" x14ac:dyDescent="0.2">
      <c r="A903" s="14">
        <f t="shared" ref="A903:A966" si="179">EDATE(A902,1)</f>
        <v>49461</v>
      </c>
      <c r="B903" s="1">
        <f t="shared" si="171"/>
        <v>6</v>
      </c>
      <c r="F903" s="34">
        <v>1.343546360057998</v>
      </c>
      <c r="G903" s="13">
        <f t="shared" si="172"/>
        <v>0</v>
      </c>
      <c r="H903" s="13">
        <f t="shared" si="173"/>
        <v>1.343546360057998</v>
      </c>
      <c r="I903" s="16">
        <f t="shared" ref="I903:I966" si="180">H903+K902-L902</f>
        <v>4.137230853874355</v>
      </c>
      <c r="J903" s="13">
        <f t="shared" si="174"/>
        <v>4.1338283373463467</v>
      </c>
      <c r="K903" s="13">
        <f t="shared" si="175"/>
        <v>3.4025165280082703E-3</v>
      </c>
      <c r="L903" s="13">
        <f t="shared" si="176"/>
        <v>0</v>
      </c>
      <c r="M903" s="13">
        <f t="shared" ref="M903:M966" si="181">L903+M902-N902</f>
        <v>9.6790247792105988E-2</v>
      </c>
      <c r="N903" s="13">
        <f t="shared" si="177"/>
        <v>6.0009953631105714E-2</v>
      </c>
      <c r="O903" s="13">
        <f t="shared" si="178"/>
        <v>6.0009953631105714E-2</v>
      </c>
      <c r="Q903">
        <v>22.73959085852254</v>
      </c>
    </row>
    <row r="904" spans="1:17" x14ac:dyDescent="0.2">
      <c r="A904" s="14">
        <f t="shared" si="179"/>
        <v>49491</v>
      </c>
      <c r="B904" s="1">
        <f t="shared" si="171"/>
        <v>7</v>
      </c>
      <c r="F904" s="34">
        <v>0.485714286</v>
      </c>
      <c r="G904" s="13">
        <f t="shared" si="172"/>
        <v>0</v>
      </c>
      <c r="H904" s="13">
        <f t="shared" si="173"/>
        <v>0.485714286</v>
      </c>
      <c r="I904" s="16">
        <f t="shared" si="180"/>
        <v>0.48911680252800827</v>
      </c>
      <c r="J904" s="13">
        <f t="shared" si="174"/>
        <v>0.48911156499871949</v>
      </c>
      <c r="K904" s="13">
        <f t="shared" si="175"/>
        <v>5.2375292887707481E-6</v>
      </c>
      <c r="L904" s="13">
        <f t="shared" si="176"/>
        <v>0</v>
      </c>
      <c r="M904" s="13">
        <f t="shared" si="181"/>
        <v>3.6780294161000274E-2</v>
      </c>
      <c r="N904" s="13">
        <f t="shared" si="177"/>
        <v>2.280378237982017E-2</v>
      </c>
      <c r="O904" s="13">
        <f t="shared" si="178"/>
        <v>2.280378237982017E-2</v>
      </c>
      <c r="Q904">
        <v>23.252022422999431</v>
      </c>
    </row>
    <row r="905" spans="1:17" ht="13.5" customHeight="1" thickBot="1" x14ac:dyDescent="0.25">
      <c r="A905" s="14">
        <f t="shared" si="179"/>
        <v>49522</v>
      </c>
      <c r="B905" s="3">
        <f t="shared" si="171"/>
        <v>8</v>
      </c>
      <c r="F905" s="34">
        <v>5.3150833214837041</v>
      </c>
      <c r="G905" s="13">
        <f t="shared" si="172"/>
        <v>0</v>
      </c>
      <c r="H905" s="13">
        <f t="shared" si="173"/>
        <v>5.3150833214837041</v>
      </c>
      <c r="I905" s="16">
        <f t="shared" si="180"/>
        <v>5.3150885590129926</v>
      </c>
      <c r="J905" s="13">
        <f t="shared" si="174"/>
        <v>5.3071602516419638</v>
      </c>
      <c r="K905" s="13">
        <f t="shared" si="175"/>
        <v>7.9283073710287866E-3</v>
      </c>
      <c r="L905" s="13">
        <f t="shared" si="176"/>
        <v>0</v>
      </c>
      <c r="M905" s="13">
        <f t="shared" si="181"/>
        <v>1.3976511781180104E-2</v>
      </c>
      <c r="N905" s="13">
        <f t="shared" si="177"/>
        <v>8.6654373043316638E-3</v>
      </c>
      <c r="O905" s="13">
        <f t="shared" si="178"/>
        <v>8.6654373043316638E-3</v>
      </c>
      <c r="Q905">
        <v>22.063357000000011</v>
      </c>
    </row>
    <row r="906" spans="1:17" x14ac:dyDescent="0.2">
      <c r="A906" s="14">
        <f t="shared" si="179"/>
        <v>49553</v>
      </c>
      <c r="B906" s="1">
        <f t="shared" si="171"/>
        <v>9</v>
      </c>
      <c r="F906" s="34">
        <v>44.464963410473821</v>
      </c>
      <c r="G906" s="13">
        <f t="shared" si="172"/>
        <v>1.9165655546399034</v>
      </c>
      <c r="H906" s="13">
        <f t="shared" si="173"/>
        <v>42.548397855833919</v>
      </c>
      <c r="I906" s="16">
        <f t="shared" si="180"/>
        <v>42.55632616320495</v>
      </c>
      <c r="J906" s="13">
        <f t="shared" si="174"/>
        <v>39.082845758154676</v>
      </c>
      <c r="K906" s="13">
        <f t="shared" si="175"/>
        <v>3.4734804050502746</v>
      </c>
      <c r="L906" s="13">
        <f t="shared" si="176"/>
        <v>0</v>
      </c>
      <c r="M906" s="13">
        <f t="shared" si="181"/>
        <v>5.3110744768484399E-3</v>
      </c>
      <c r="N906" s="13">
        <f t="shared" si="177"/>
        <v>3.2928661756460326E-3</v>
      </c>
      <c r="O906" s="13">
        <f t="shared" si="178"/>
        <v>1.9198584208155494</v>
      </c>
      <c r="Q906">
        <v>22.28996217348524</v>
      </c>
    </row>
    <row r="907" spans="1:17" x14ac:dyDescent="0.2">
      <c r="A907" s="14">
        <f t="shared" si="179"/>
        <v>49583</v>
      </c>
      <c r="B907" s="1">
        <f t="shared" si="171"/>
        <v>10</v>
      </c>
      <c r="F907" s="34">
        <v>9.8338776928644602</v>
      </c>
      <c r="G907" s="13">
        <f t="shared" si="172"/>
        <v>0</v>
      </c>
      <c r="H907" s="13">
        <f t="shared" si="173"/>
        <v>9.8338776928644602</v>
      </c>
      <c r="I907" s="16">
        <f t="shared" si="180"/>
        <v>13.307358097914735</v>
      </c>
      <c r="J907" s="13">
        <f t="shared" si="174"/>
        <v>13.116027465653376</v>
      </c>
      <c r="K907" s="13">
        <f t="shared" si="175"/>
        <v>0.1913306322613586</v>
      </c>
      <c r="L907" s="13">
        <f t="shared" si="176"/>
        <v>0</v>
      </c>
      <c r="M907" s="13">
        <f t="shared" si="181"/>
        <v>2.0182083012024073E-3</v>
      </c>
      <c r="N907" s="13">
        <f t="shared" si="177"/>
        <v>1.2512891467454925E-3</v>
      </c>
      <c r="O907" s="13">
        <f t="shared" si="178"/>
        <v>1.2512891467454925E-3</v>
      </c>
      <c r="Q907">
        <v>18.885747650785699</v>
      </c>
    </row>
    <row r="908" spans="1:17" x14ac:dyDescent="0.2">
      <c r="A908" s="14">
        <f t="shared" si="179"/>
        <v>49614</v>
      </c>
      <c r="B908" s="1">
        <f t="shared" si="171"/>
        <v>11</v>
      </c>
      <c r="F908" s="34">
        <v>5.8530166689870171</v>
      </c>
      <c r="G908" s="13">
        <f t="shared" si="172"/>
        <v>0</v>
      </c>
      <c r="H908" s="13">
        <f t="shared" si="173"/>
        <v>5.8530166689870171</v>
      </c>
      <c r="I908" s="16">
        <f t="shared" si="180"/>
        <v>6.0443473012483757</v>
      </c>
      <c r="J908" s="13">
        <f t="shared" si="174"/>
        <v>6.0208394364783473</v>
      </c>
      <c r="K908" s="13">
        <f t="shared" si="175"/>
        <v>2.3507864770028419E-2</v>
      </c>
      <c r="L908" s="13">
        <f t="shared" si="176"/>
        <v>0</v>
      </c>
      <c r="M908" s="13">
        <f t="shared" si="181"/>
        <v>7.6691915445691473E-4</v>
      </c>
      <c r="N908" s="13">
        <f t="shared" si="177"/>
        <v>4.7548987576328714E-4</v>
      </c>
      <c r="O908" s="13">
        <f t="shared" si="178"/>
        <v>4.7548987576328714E-4</v>
      </c>
      <c r="Q908">
        <v>17.080823957035221</v>
      </c>
    </row>
    <row r="909" spans="1:17" x14ac:dyDescent="0.2">
      <c r="A909" s="14">
        <f t="shared" si="179"/>
        <v>49644</v>
      </c>
      <c r="B909" s="1">
        <f t="shared" si="171"/>
        <v>12</v>
      </c>
      <c r="F909" s="34">
        <v>3.890960975361335</v>
      </c>
      <c r="G909" s="13">
        <f t="shared" si="172"/>
        <v>0</v>
      </c>
      <c r="H909" s="13">
        <f t="shared" si="173"/>
        <v>3.890960975361335</v>
      </c>
      <c r="I909" s="16">
        <f t="shared" si="180"/>
        <v>3.9144688401313634</v>
      </c>
      <c r="J909" s="13">
        <f t="shared" si="174"/>
        <v>3.9040979405838794</v>
      </c>
      <c r="K909" s="13">
        <f t="shared" si="175"/>
        <v>1.0370899547484047E-2</v>
      </c>
      <c r="L909" s="13">
        <f t="shared" si="176"/>
        <v>0</v>
      </c>
      <c r="M909" s="13">
        <f t="shared" si="181"/>
        <v>2.9142927869362759E-4</v>
      </c>
      <c r="N909" s="13">
        <f t="shared" si="177"/>
        <v>1.8068615279004911E-4</v>
      </c>
      <c r="O909" s="13">
        <f t="shared" si="178"/>
        <v>1.8068615279004911E-4</v>
      </c>
      <c r="Q909">
        <v>13.61750889354839</v>
      </c>
    </row>
    <row r="910" spans="1:17" x14ac:dyDescent="0.2">
      <c r="A910" s="14">
        <f t="shared" si="179"/>
        <v>49675</v>
      </c>
      <c r="B910" s="1">
        <f t="shared" si="171"/>
        <v>1</v>
      </c>
      <c r="F910" s="34">
        <v>44.460069931342062</v>
      </c>
      <c r="G910" s="13">
        <f t="shared" si="172"/>
        <v>1.9160184499483086</v>
      </c>
      <c r="H910" s="13">
        <f t="shared" si="173"/>
        <v>42.544051481393751</v>
      </c>
      <c r="I910" s="16">
        <f t="shared" si="180"/>
        <v>42.554422380941233</v>
      </c>
      <c r="J910" s="13">
        <f t="shared" si="174"/>
        <v>34.158715570741926</v>
      </c>
      <c r="K910" s="13">
        <f t="shared" si="175"/>
        <v>8.3957068101993073</v>
      </c>
      <c r="L910" s="13">
        <f t="shared" si="176"/>
        <v>0</v>
      </c>
      <c r="M910" s="13">
        <f t="shared" si="181"/>
        <v>1.1074312590357848E-4</v>
      </c>
      <c r="N910" s="13">
        <f t="shared" si="177"/>
        <v>6.8660738060218651E-5</v>
      </c>
      <c r="O910" s="13">
        <f t="shared" si="178"/>
        <v>1.9160871106863688</v>
      </c>
      <c r="Q910">
        <v>14.5585237855888</v>
      </c>
    </row>
    <row r="911" spans="1:17" x14ac:dyDescent="0.2">
      <c r="A911" s="14">
        <f t="shared" si="179"/>
        <v>49706</v>
      </c>
      <c r="B911" s="1">
        <f t="shared" si="171"/>
        <v>2</v>
      </c>
      <c r="F911" s="34">
        <v>13.340138768102049</v>
      </c>
      <c r="G911" s="13">
        <f t="shared" si="172"/>
        <v>0</v>
      </c>
      <c r="H911" s="13">
        <f t="shared" si="173"/>
        <v>13.340138768102049</v>
      </c>
      <c r="I911" s="16">
        <f t="shared" si="180"/>
        <v>21.735845578301358</v>
      </c>
      <c r="J911" s="13">
        <f t="shared" si="174"/>
        <v>20.105253077147989</v>
      </c>
      <c r="K911" s="13">
        <f t="shared" si="175"/>
        <v>1.6305925011533695</v>
      </c>
      <c r="L911" s="13">
        <f t="shared" si="176"/>
        <v>0</v>
      </c>
      <c r="M911" s="13">
        <f t="shared" si="181"/>
        <v>4.2082387843359826E-5</v>
      </c>
      <c r="N911" s="13">
        <f t="shared" si="177"/>
        <v>2.6091080462883092E-5</v>
      </c>
      <c r="O911" s="13">
        <f t="shared" si="178"/>
        <v>2.6091080462883092E-5</v>
      </c>
      <c r="Q911">
        <v>13.409754892106569</v>
      </c>
    </row>
    <row r="912" spans="1:17" x14ac:dyDescent="0.2">
      <c r="A912" s="14">
        <f t="shared" si="179"/>
        <v>49735</v>
      </c>
      <c r="B912" s="1">
        <f t="shared" si="171"/>
        <v>3</v>
      </c>
      <c r="F912" s="34">
        <v>32.481407335695224</v>
      </c>
      <c r="G912" s="13">
        <f t="shared" si="172"/>
        <v>0.57677037538830633</v>
      </c>
      <c r="H912" s="13">
        <f t="shared" si="173"/>
        <v>31.904636960306917</v>
      </c>
      <c r="I912" s="16">
        <f t="shared" si="180"/>
        <v>33.53522946146029</v>
      </c>
      <c r="J912" s="13">
        <f t="shared" si="174"/>
        <v>29.536960903462901</v>
      </c>
      <c r="K912" s="13">
        <f t="shared" si="175"/>
        <v>3.9982685579973882</v>
      </c>
      <c r="L912" s="13">
        <f t="shared" si="176"/>
        <v>0</v>
      </c>
      <c r="M912" s="13">
        <f t="shared" si="181"/>
        <v>1.5991307380476734E-5</v>
      </c>
      <c r="N912" s="13">
        <f t="shared" si="177"/>
        <v>9.9146105758955754E-6</v>
      </c>
      <c r="O912" s="13">
        <f t="shared" si="178"/>
        <v>0.5767802899988822</v>
      </c>
      <c r="Q912">
        <v>15.781717127673151</v>
      </c>
    </row>
    <row r="913" spans="1:17" x14ac:dyDescent="0.2">
      <c r="A913" s="14">
        <f t="shared" si="179"/>
        <v>49766</v>
      </c>
      <c r="B913" s="1">
        <f t="shared" si="171"/>
        <v>4</v>
      </c>
      <c r="F913" s="34">
        <v>35.679922487037523</v>
      </c>
      <c r="G913" s="13">
        <f t="shared" si="172"/>
        <v>0.9343733401335419</v>
      </c>
      <c r="H913" s="13">
        <f t="shared" si="173"/>
        <v>34.745549146903983</v>
      </c>
      <c r="I913" s="16">
        <f t="shared" si="180"/>
        <v>38.743817704901375</v>
      </c>
      <c r="J913" s="13">
        <f t="shared" si="174"/>
        <v>33.025750572621654</v>
      </c>
      <c r="K913" s="13">
        <f t="shared" si="175"/>
        <v>5.718067132279721</v>
      </c>
      <c r="L913" s="13">
        <f t="shared" si="176"/>
        <v>0</v>
      </c>
      <c r="M913" s="13">
        <f t="shared" si="181"/>
        <v>6.0766968045811582E-6</v>
      </c>
      <c r="N913" s="13">
        <f t="shared" si="177"/>
        <v>3.767552018840318E-6</v>
      </c>
      <c r="O913" s="13">
        <f t="shared" si="178"/>
        <v>0.9343771076855607</v>
      </c>
      <c r="Q913">
        <v>15.960880903009789</v>
      </c>
    </row>
    <row r="914" spans="1:17" x14ac:dyDescent="0.2">
      <c r="A914" s="14">
        <f t="shared" si="179"/>
        <v>49796</v>
      </c>
      <c r="B914" s="1">
        <f t="shared" si="171"/>
        <v>5</v>
      </c>
      <c r="F914" s="34">
        <v>5.8824011895556074</v>
      </c>
      <c r="G914" s="13">
        <f t="shared" si="172"/>
        <v>0</v>
      </c>
      <c r="H914" s="13">
        <f t="shared" si="173"/>
        <v>5.8824011895556074</v>
      </c>
      <c r="I914" s="16">
        <f t="shared" si="180"/>
        <v>11.600468321835329</v>
      </c>
      <c r="J914" s="13">
        <f t="shared" si="174"/>
        <v>11.494517556376843</v>
      </c>
      <c r="K914" s="13">
        <f t="shared" si="175"/>
        <v>0.10595076545848592</v>
      </c>
      <c r="L914" s="13">
        <f t="shared" si="176"/>
        <v>0</v>
      </c>
      <c r="M914" s="13">
        <f t="shared" si="181"/>
        <v>2.3091447857408402E-6</v>
      </c>
      <c r="N914" s="13">
        <f t="shared" si="177"/>
        <v>1.4316697671593209E-6</v>
      </c>
      <c r="O914" s="13">
        <f t="shared" si="178"/>
        <v>1.4316697671593209E-6</v>
      </c>
      <c r="Q914">
        <v>20.207275303220449</v>
      </c>
    </row>
    <row r="915" spans="1:17" x14ac:dyDescent="0.2">
      <c r="A915" s="14">
        <f t="shared" si="179"/>
        <v>49827</v>
      </c>
      <c r="B915" s="1">
        <f t="shared" si="171"/>
        <v>6</v>
      </c>
      <c r="F915" s="34">
        <v>0.70303923315060157</v>
      </c>
      <c r="G915" s="13">
        <f t="shared" si="172"/>
        <v>0</v>
      </c>
      <c r="H915" s="13">
        <f t="shared" si="173"/>
        <v>0.70303923315060157</v>
      </c>
      <c r="I915" s="16">
        <f t="shared" si="180"/>
        <v>0.80898999860908749</v>
      </c>
      <c r="J915" s="13">
        <f t="shared" si="174"/>
        <v>0.80896429762315902</v>
      </c>
      <c r="K915" s="13">
        <f t="shared" si="175"/>
        <v>2.5700985928467368E-5</v>
      </c>
      <c r="L915" s="13">
        <f t="shared" si="176"/>
        <v>0</v>
      </c>
      <c r="M915" s="13">
        <f t="shared" si="181"/>
        <v>8.7747501858151933E-7</v>
      </c>
      <c r="N915" s="13">
        <f t="shared" si="177"/>
        <v>5.4403451152054202E-7</v>
      </c>
      <c r="O915" s="13">
        <f t="shared" si="178"/>
        <v>5.4403451152054202E-7</v>
      </c>
      <c r="Q915">
        <v>22.675283513641471</v>
      </c>
    </row>
    <row r="916" spans="1:17" x14ac:dyDescent="0.2">
      <c r="A916" s="14">
        <f t="shared" si="179"/>
        <v>49857</v>
      </c>
      <c r="B916" s="1">
        <f t="shared" si="171"/>
        <v>7</v>
      </c>
      <c r="F916" s="34">
        <v>0.7</v>
      </c>
      <c r="G916" s="13">
        <f t="shared" si="172"/>
        <v>0</v>
      </c>
      <c r="H916" s="13">
        <f t="shared" si="173"/>
        <v>0.7</v>
      </c>
      <c r="I916" s="16">
        <f t="shared" si="180"/>
        <v>0.70002570098592842</v>
      </c>
      <c r="J916" s="13">
        <f t="shared" si="174"/>
        <v>0.7000104124237887</v>
      </c>
      <c r="K916" s="13">
        <f t="shared" si="175"/>
        <v>1.5288562139725848E-5</v>
      </c>
      <c r="L916" s="13">
        <f t="shared" si="176"/>
        <v>0</v>
      </c>
      <c r="M916" s="13">
        <f t="shared" si="181"/>
        <v>3.3344050706097731E-7</v>
      </c>
      <c r="N916" s="13">
        <f t="shared" si="177"/>
        <v>2.0673311437780594E-7</v>
      </c>
      <c r="O916" s="13">
        <f t="shared" si="178"/>
        <v>2.0673311437780594E-7</v>
      </c>
      <c r="Q916">
        <v>23.28244567868019</v>
      </c>
    </row>
    <row r="917" spans="1:17" ht="13.5" customHeight="1" thickBot="1" x14ac:dyDescent="0.25">
      <c r="A917" s="14">
        <f t="shared" si="179"/>
        <v>49888</v>
      </c>
      <c r="B917" s="3">
        <f t="shared" si="171"/>
        <v>8</v>
      </c>
      <c r="F917" s="34">
        <v>23.243223488629742</v>
      </c>
      <c r="G917" s="13">
        <f t="shared" si="172"/>
        <v>0</v>
      </c>
      <c r="H917" s="13">
        <f t="shared" si="173"/>
        <v>23.243223488629742</v>
      </c>
      <c r="I917" s="16">
        <f t="shared" si="180"/>
        <v>23.24323877719188</v>
      </c>
      <c r="J917" s="13">
        <f t="shared" si="174"/>
        <v>22.648904897747101</v>
      </c>
      <c r="K917" s="13">
        <f t="shared" si="175"/>
        <v>0.594333879444779</v>
      </c>
      <c r="L917" s="13">
        <f t="shared" si="176"/>
        <v>0</v>
      </c>
      <c r="M917" s="13">
        <f t="shared" si="181"/>
        <v>1.2670739268317137E-7</v>
      </c>
      <c r="N917" s="13">
        <f t="shared" si="177"/>
        <v>7.8558583463566248E-8</v>
      </c>
      <c r="O917" s="13">
        <f t="shared" si="178"/>
        <v>7.8558583463566248E-8</v>
      </c>
      <c r="Q917">
        <v>22.578704000000009</v>
      </c>
    </row>
    <row r="918" spans="1:17" x14ac:dyDescent="0.2">
      <c r="A918" s="14">
        <f t="shared" si="179"/>
        <v>49919</v>
      </c>
      <c r="B918" s="1">
        <f t="shared" si="171"/>
        <v>9</v>
      </c>
      <c r="F918" s="34">
        <v>6.482537978535313</v>
      </c>
      <c r="G918" s="13">
        <f t="shared" si="172"/>
        <v>0</v>
      </c>
      <c r="H918" s="13">
        <f t="shared" si="173"/>
        <v>6.482537978535313</v>
      </c>
      <c r="I918" s="16">
        <f t="shared" si="180"/>
        <v>7.076871857980092</v>
      </c>
      <c r="J918" s="13">
        <f t="shared" si="174"/>
        <v>7.0607313668929281</v>
      </c>
      <c r="K918" s="13">
        <f t="shared" si="175"/>
        <v>1.6140491087163866E-2</v>
      </c>
      <c r="L918" s="13">
        <f t="shared" si="176"/>
        <v>0</v>
      </c>
      <c r="M918" s="13">
        <f t="shared" si="181"/>
        <v>4.8148809219605122E-8</v>
      </c>
      <c r="N918" s="13">
        <f t="shared" si="177"/>
        <v>2.9852261716155175E-8</v>
      </c>
      <c r="O918" s="13">
        <f t="shared" si="178"/>
        <v>2.9852261716155175E-8</v>
      </c>
      <c r="Q918">
        <v>23.10486522655567</v>
      </c>
    </row>
    <row r="919" spans="1:17" x14ac:dyDescent="0.2">
      <c r="A919" s="14">
        <f t="shared" si="179"/>
        <v>49949</v>
      </c>
      <c r="B919" s="1">
        <f t="shared" si="171"/>
        <v>10</v>
      </c>
      <c r="F919" s="34">
        <v>8.3079690245904629</v>
      </c>
      <c r="G919" s="13">
        <f t="shared" si="172"/>
        <v>0</v>
      </c>
      <c r="H919" s="13">
        <f t="shared" si="173"/>
        <v>8.3079690245904629</v>
      </c>
      <c r="I919" s="16">
        <f t="shared" si="180"/>
        <v>8.3241095156776268</v>
      </c>
      <c r="J919" s="13">
        <f t="shared" si="174"/>
        <v>8.281881594032642</v>
      </c>
      <c r="K919" s="13">
        <f t="shared" si="175"/>
        <v>4.2227921644984789E-2</v>
      </c>
      <c r="L919" s="13">
        <f t="shared" si="176"/>
        <v>0</v>
      </c>
      <c r="M919" s="13">
        <f t="shared" si="181"/>
        <v>1.8296547503449947E-8</v>
      </c>
      <c r="N919" s="13">
        <f t="shared" si="177"/>
        <v>1.1343859452138966E-8</v>
      </c>
      <c r="O919" s="13">
        <f t="shared" si="178"/>
        <v>1.1343859452138966E-8</v>
      </c>
      <c r="Q919">
        <v>19.71573847111371</v>
      </c>
    </row>
    <row r="920" spans="1:17" x14ac:dyDescent="0.2">
      <c r="A920" s="14">
        <f t="shared" si="179"/>
        <v>49980</v>
      </c>
      <c r="B920" s="1">
        <f t="shared" si="171"/>
        <v>11</v>
      </c>
      <c r="F920" s="34">
        <v>8.5597869413081042</v>
      </c>
      <c r="G920" s="13">
        <f t="shared" si="172"/>
        <v>0</v>
      </c>
      <c r="H920" s="13">
        <f t="shared" si="173"/>
        <v>8.5597869413081042</v>
      </c>
      <c r="I920" s="16">
        <f t="shared" si="180"/>
        <v>8.602014862953089</v>
      </c>
      <c r="J920" s="13">
        <f t="shared" si="174"/>
        <v>8.5366914323403211</v>
      </c>
      <c r="K920" s="13">
        <f t="shared" si="175"/>
        <v>6.5323430612767908E-2</v>
      </c>
      <c r="L920" s="13">
        <f t="shared" si="176"/>
        <v>0</v>
      </c>
      <c r="M920" s="13">
        <f t="shared" si="181"/>
        <v>6.9526880513109805E-9</v>
      </c>
      <c r="N920" s="13">
        <f t="shared" si="177"/>
        <v>4.310666591812808E-9</v>
      </c>
      <c r="O920" s="13">
        <f t="shared" si="178"/>
        <v>4.310666591812808E-9</v>
      </c>
      <c r="Q920">
        <v>17.30083302890365</v>
      </c>
    </row>
    <row r="921" spans="1:17" x14ac:dyDescent="0.2">
      <c r="A921" s="14">
        <f t="shared" si="179"/>
        <v>50010</v>
      </c>
      <c r="B921" s="1">
        <f t="shared" si="171"/>
        <v>12</v>
      </c>
      <c r="F921" s="34">
        <v>31.591654497448911</v>
      </c>
      <c r="G921" s="13">
        <f t="shared" si="172"/>
        <v>0.47729351259656944</v>
      </c>
      <c r="H921" s="13">
        <f t="shared" si="173"/>
        <v>31.11436098485234</v>
      </c>
      <c r="I921" s="16">
        <f t="shared" si="180"/>
        <v>31.179684415465108</v>
      </c>
      <c r="J921" s="13">
        <f t="shared" si="174"/>
        <v>26.750912727915967</v>
      </c>
      <c r="K921" s="13">
        <f t="shared" si="175"/>
        <v>4.4287716875491405</v>
      </c>
      <c r="L921" s="13">
        <f t="shared" si="176"/>
        <v>0</v>
      </c>
      <c r="M921" s="13">
        <f t="shared" si="181"/>
        <v>2.6420214594981725E-9</v>
      </c>
      <c r="N921" s="13">
        <f t="shared" si="177"/>
        <v>1.6380533048888669E-9</v>
      </c>
      <c r="O921" s="13">
        <f t="shared" si="178"/>
        <v>0.47729351423462274</v>
      </c>
      <c r="Q921">
        <v>13.178571672337361</v>
      </c>
    </row>
    <row r="922" spans="1:17" x14ac:dyDescent="0.2">
      <c r="A922" s="14">
        <f t="shared" si="179"/>
        <v>50041</v>
      </c>
      <c r="B922" s="1">
        <f t="shared" si="171"/>
        <v>1</v>
      </c>
      <c r="F922" s="34">
        <v>76.538862161937544</v>
      </c>
      <c r="G922" s="13">
        <f t="shared" si="172"/>
        <v>5.5025173922131971</v>
      </c>
      <c r="H922" s="13">
        <f t="shared" si="173"/>
        <v>71.036344769724352</v>
      </c>
      <c r="I922" s="16">
        <f t="shared" si="180"/>
        <v>75.465116457273496</v>
      </c>
      <c r="J922" s="13">
        <f t="shared" si="174"/>
        <v>40.905258270560424</v>
      </c>
      <c r="K922" s="13">
        <f t="shared" si="175"/>
        <v>34.559858186713072</v>
      </c>
      <c r="L922" s="13">
        <f t="shared" si="176"/>
        <v>23.590190247909387</v>
      </c>
      <c r="M922" s="13">
        <f t="shared" si="181"/>
        <v>23.590190248913355</v>
      </c>
      <c r="N922" s="13">
        <f t="shared" si="177"/>
        <v>14.62591795432628</v>
      </c>
      <c r="O922" s="13">
        <f t="shared" si="178"/>
        <v>20.128435346539476</v>
      </c>
      <c r="Q922">
        <v>12.19121389354839</v>
      </c>
    </row>
    <row r="923" spans="1:17" x14ac:dyDescent="0.2">
      <c r="A923" s="14">
        <f t="shared" si="179"/>
        <v>50072</v>
      </c>
      <c r="B923" s="1">
        <f t="shared" si="171"/>
        <v>2</v>
      </c>
      <c r="F923" s="34">
        <v>16.175641832536371</v>
      </c>
      <c r="G923" s="13">
        <f t="shared" si="172"/>
        <v>0</v>
      </c>
      <c r="H923" s="13">
        <f t="shared" si="173"/>
        <v>16.175641832536371</v>
      </c>
      <c r="I923" s="16">
        <f t="shared" si="180"/>
        <v>27.145309771340056</v>
      </c>
      <c r="J923" s="13">
        <f t="shared" si="174"/>
        <v>23.625625302185263</v>
      </c>
      <c r="K923" s="13">
        <f t="shared" si="175"/>
        <v>3.519684469154793</v>
      </c>
      <c r="L923" s="13">
        <f t="shared" si="176"/>
        <v>0</v>
      </c>
      <c r="M923" s="13">
        <f t="shared" si="181"/>
        <v>8.9642722945870759</v>
      </c>
      <c r="N923" s="13">
        <f t="shared" si="177"/>
        <v>5.5578488226439866</v>
      </c>
      <c r="O923" s="13">
        <f t="shared" si="178"/>
        <v>5.5578488226439866</v>
      </c>
      <c r="Q923">
        <v>11.97772668173355</v>
      </c>
    </row>
    <row r="924" spans="1:17" x14ac:dyDescent="0.2">
      <c r="A924" s="14">
        <f t="shared" si="179"/>
        <v>50100</v>
      </c>
      <c r="B924" s="1">
        <f t="shared" si="171"/>
        <v>3</v>
      </c>
      <c r="F924" s="34">
        <v>22.891135065200061</v>
      </c>
      <c r="G924" s="13">
        <f t="shared" si="172"/>
        <v>0</v>
      </c>
      <c r="H924" s="13">
        <f t="shared" si="173"/>
        <v>22.891135065200061</v>
      </c>
      <c r="I924" s="16">
        <f t="shared" si="180"/>
        <v>26.410819534354854</v>
      </c>
      <c r="J924" s="13">
        <f t="shared" si="174"/>
        <v>24.294432213109491</v>
      </c>
      <c r="K924" s="13">
        <f t="shared" si="175"/>
        <v>2.1163873212453623</v>
      </c>
      <c r="L924" s="13">
        <f t="shared" si="176"/>
        <v>0</v>
      </c>
      <c r="M924" s="13">
        <f t="shared" si="181"/>
        <v>3.4064234719430893</v>
      </c>
      <c r="N924" s="13">
        <f t="shared" si="177"/>
        <v>2.1119825526047151</v>
      </c>
      <c r="O924" s="13">
        <f t="shared" si="178"/>
        <v>2.1119825526047151</v>
      </c>
      <c r="Q924">
        <v>15.68141460551152</v>
      </c>
    </row>
    <row r="925" spans="1:17" x14ac:dyDescent="0.2">
      <c r="A925" s="14">
        <f t="shared" si="179"/>
        <v>50131</v>
      </c>
      <c r="B925" s="1">
        <f t="shared" si="171"/>
        <v>4</v>
      </c>
      <c r="F925" s="34">
        <v>7.3351137575989682</v>
      </c>
      <c r="G925" s="13">
        <f t="shared" si="172"/>
        <v>0</v>
      </c>
      <c r="H925" s="13">
        <f t="shared" si="173"/>
        <v>7.3351137575989682</v>
      </c>
      <c r="I925" s="16">
        <f t="shared" si="180"/>
        <v>9.4515010788443306</v>
      </c>
      <c r="J925" s="13">
        <f t="shared" si="174"/>
        <v>9.3598901687185485</v>
      </c>
      <c r="K925" s="13">
        <f t="shared" si="175"/>
        <v>9.1610910125782041E-2</v>
      </c>
      <c r="L925" s="13">
        <f t="shared" si="176"/>
        <v>0</v>
      </c>
      <c r="M925" s="13">
        <f t="shared" si="181"/>
        <v>1.2944409193383741</v>
      </c>
      <c r="N925" s="13">
        <f t="shared" si="177"/>
        <v>0.80255336998979199</v>
      </c>
      <c r="O925" s="13">
        <f t="shared" si="178"/>
        <v>0.80255336998979199</v>
      </c>
      <c r="Q925">
        <v>16.883128937671991</v>
      </c>
    </row>
    <row r="926" spans="1:17" x14ac:dyDescent="0.2">
      <c r="A926" s="14">
        <f t="shared" si="179"/>
        <v>50161</v>
      </c>
      <c r="B926" s="1">
        <f t="shared" si="171"/>
        <v>5</v>
      </c>
      <c r="F926" s="34">
        <v>2.7415120507079789</v>
      </c>
      <c r="G926" s="13">
        <f t="shared" si="172"/>
        <v>0</v>
      </c>
      <c r="H926" s="13">
        <f t="shared" si="173"/>
        <v>2.7415120507079789</v>
      </c>
      <c r="I926" s="16">
        <f t="shared" si="180"/>
        <v>2.8331229608337609</v>
      </c>
      <c r="J926" s="13">
        <f t="shared" si="174"/>
        <v>2.8319057462893547</v>
      </c>
      <c r="K926" s="13">
        <f t="shared" si="175"/>
        <v>1.2172145444062643E-3</v>
      </c>
      <c r="L926" s="13">
        <f t="shared" si="176"/>
        <v>0</v>
      </c>
      <c r="M926" s="13">
        <f t="shared" si="181"/>
        <v>0.49188754934858214</v>
      </c>
      <c r="N926" s="13">
        <f t="shared" si="177"/>
        <v>0.30497028059612091</v>
      </c>
      <c r="O926" s="13">
        <f t="shared" si="178"/>
        <v>0.30497028059612091</v>
      </c>
      <c r="Q926">
        <v>21.978078766542492</v>
      </c>
    </row>
    <row r="927" spans="1:17" x14ac:dyDescent="0.2">
      <c r="A927" s="14">
        <f t="shared" si="179"/>
        <v>50192</v>
      </c>
      <c r="B927" s="1">
        <f t="shared" si="171"/>
        <v>6</v>
      </c>
      <c r="F927" s="34">
        <v>0.9602504651064836</v>
      </c>
      <c r="G927" s="13">
        <f t="shared" si="172"/>
        <v>0</v>
      </c>
      <c r="H927" s="13">
        <f t="shared" si="173"/>
        <v>0.9602504651064836</v>
      </c>
      <c r="I927" s="16">
        <f t="shared" si="180"/>
        <v>0.96146767965088986</v>
      </c>
      <c r="J927" s="13">
        <f t="shared" si="174"/>
        <v>0.96142158392389399</v>
      </c>
      <c r="K927" s="13">
        <f t="shared" si="175"/>
        <v>4.6095726995876163E-5</v>
      </c>
      <c r="L927" s="13">
        <f t="shared" si="176"/>
        <v>0</v>
      </c>
      <c r="M927" s="13">
        <f t="shared" si="181"/>
        <v>0.18691726875246123</v>
      </c>
      <c r="N927" s="13">
        <f t="shared" si="177"/>
        <v>0.11588870662652596</v>
      </c>
      <c r="O927" s="13">
        <f t="shared" si="178"/>
        <v>0.11588870662652596</v>
      </c>
      <c r="Q927">
        <v>22.20583502564573</v>
      </c>
    </row>
    <row r="928" spans="1:17" x14ac:dyDescent="0.2">
      <c r="A928" s="14">
        <f t="shared" si="179"/>
        <v>50222</v>
      </c>
      <c r="B928" s="1">
        <f t="shared" si="171"/>
        <v>7</v>
      </c>
      <c r="F928" s="34">
        <v>0.485714286</v>
      </c>
      <c r="G928" s="13">
        <f t="shared" si="172"/>
        <v>0</v>
      </c>
      <c r="H928" s="13">
        <f t="shared" si="173"/>
        <v>0.485714286</v>
      </c>
      <c r="I928" s="16">
        <f t="shared" si="180"/>
        <v>0.48576038172699587</v>
      </c>
      <c r="J928" s="13">
        <f t="shared" si="174"/>
        <v>0.48575592988814048</v>
      </c>
      <c r="K928" s="13">
        <f t="shared" si="175"/>
        <v>4.4518388553904664E-6</v>
      </c>
      <c r="L928" s="13">
        <f t="shared" si="176"/>
        <v>0</v>
      </c>
      <c r="M928" s="13">
        <f t="shared" si="181"/>
        <v>7.1028562125935266E-2</v>
      </c>
      <c r="N928" s="13">
        <f t="shared" si="177"/>
        <v>4.4037708518079866E-2</v>
      </c>
      <c r="O928" s="13">
        <f t="shared" si="178"/>
        <v>4.4037708518079866E-2</v>
      </c>
      <c r="Q928">
        <v>24.264049708907589</v>
      </c>
    </row>
    <row r="929" spans="1:17" ht="13.5" customHeight="1" thickBot="1" x14ac:dyDescent="0.25">
      <c r="A929" s="14">
        <f t="shared" si="179"/>
        <v>50253</v>
      </c>
      <c r="B929" s="3">
        <f t="shared" si="171"/>
        <v>8</v>
      </c>
      <c r="F929" s="34">
        <v>37.491330582606473</v>
      </c>
      <c r="G929" s="13">
        <f t="shared" si="172"/>
        <v>1.1368938456459621</v>
      </c>
      <c r="H929" s="13">
        <f t="shared" si="173"/>
        <v>36.354436736960508</v>
      </c>
      <c r="I929" s="16">
        <f t="shared" si="180"/>
        <v>36.354441188799363</v>
      </c>
      <c r="J929" s="13">
        <f t="shared" si="174"/>
        <v>34.643194506878253</v>
      </c>
      <c r="K929" s="13">
        <f t="shared" si="175"/>
        <v>1.7112466819211107</v>
      </c>
      <c r="L929" s="13">
        <f t="shared" si="176"/>
        <v>0</v>
      </c>
      <c r="M929" s="13">
        <f t="shared" si="181"/>
        <v>2.69908536078554E-2</v>
      </c>
      <c r="N929" s="13">
        <f t="shared" si="177"/>
        <v>1.6734329236870349E-2</v>
      </c>
      <c r="O929" s="13">
        <f t="shared" si="178"/>
        <v>1.1536281748828325</v>
      </c>
      <c r="Q929">
        <v>24.364594000000011</v>
      </c>
    </row>
    <row r="930" spans="1:17" x14ac:dyDescent="0.2">
      <c r="A930" s="14">
        <f t="shared" si="179"/>
        <v>50284</v>
      </c>
      <c r="B930" s="1">
        <f t="shared" si="171"/>
        <v>9</v>
      </c>
      <c r="F930" s="34">
        <v>34.152360470937239</v>
      </c>
      <c r="G930" s="13">
        <f t="shared" si="172"/>
        <v>0.76358762240435585</v>
      </c>
      <c r="H930" s="13">
        <f t="shared" si="173"/>
        <v>33.388772848532881</v>
      </c>
      <c r="I930" s="16">
        <f t="shared" si="180"/>
        <v>35.100019530453991</v>
      </c>
      <c r="J930" s="13">
        <f t="shared" si="174"/>
        <v>32.77976829106742</v>
      </c>
      <c r="K930" s="13">
        <f t="shared" si="175"/>
        <v>2.3202512393865717</v>
      </c>
      <c r="L930" s="13">
        <f t="shared" si="176"/>
        <v>0</v>
      </c>
      <c r="M930" s="13">
        <f t="shared" si="181"/>
        <v>1.0256524370985051E-2</v>
      </c>
      <c r="N930" s="13">
        <f t="shared" si="177"/>
        <v>6.3590451100107321E-3</v>
      </c>
      <c r="O930" s="13">
        <f t="shared" si="178"/>
        <v>0.76994666751436658</v>
      </c>
      <c r="Q930">
        <v>21.2357783403945</v>
      </c>
    </row>
    <row r="931" spans="1:17" x14ac:dyDescent="0.2">
      <c r="A931" s="14">
        <f t="shared" si="179"/>
        <v>50314</v>
      </c>
      <c r="B931" s="1">
        <f t="shared" si="171"/>
        <v>10</v>
      </c>
      <c r="F931" s="34">
        <v>13.15176176910396</v>
      </c>
      <c r="G931" s="13">
        <f t="shared" si="172"/>
        <v>0</v>
      </c>
      <c r="H931" s="13">
        <f t="shared" si="173"/>
        <v>13.15176176910396</v>
      </c>
      <c r="I931" s="16">
        <f t="shared" si="180"/>
        <v>15.472013008490531</v>
      </c>
      <c r="J931" s="13">
        <f t="shared" si="174"/>
        <v>15.209129775568776</v>
      </c>
      <c r="K931" s="13">
        <f t="shared" si="175"/>
        <v>0.26288323292175519</v>
      </c>
      <c r="L931" s="13">
        <f t="shared" si="176"/>
        <v>0</v>
      </c>
      <c r="M931" s="13">
        <f t="shared" si="181"/>
        <v>3.8974792609743191E-3</v>
      </c>
      <c r="N931" s="13">
        <f t="shared" si="177"/>
        <v>2.416437141804078E-3</v>
      </c>
      <c r="O931" s="13">
        <f t="shared" si="178"/>
        <v>2.416437141804078E-3</v>
      </c>
      <c r="Q931">
        <v>19.80673822286229</v>
      </c>
    </row>
    <row r="932" spans="1:17" x14ac:dyDescent="0.2">
      <c r="A932" s="14">
        <f t="shared" si="179"/>
        <v>50345</v>
      </c>
      <c r="B932" s="1">
        <f t="shared" si="171"/>
        <v>11</v>
      </c>
      <c r="F932" s="34">
        <v>81.920440430139621</v>
      </c>
      <c r="G932" s="13">
        <f t="shared" si="172"/>
        <v>6.1041929362261627</v>
      </c>
      <c r="H932" s="13">
        <f t="shared" si="173"/>
        <v>75.816247493913465</v>
      </c>
      <c r="I932" s="16">
        <f t="shared" si="180"/>
        <v>76.079130726835217</v>
      </c>
      <c r="J932" s="13">
        <f t="shared" si="174"/>
        <v>47.384525644915009</v>
      </c>
      <c r="K932" s="13">
        <f t="shared" si="175"/>
        <v>28.694605081920209</v>
      </c>
      <c r="L932" s="13">
        <f t="shared" si="176"/>
        <v>17.681811210746023</v>
      </c>
      <c r="M932" s="13">
        <f t="shared" si="181"/>
        <v>17.683292252865193</v>
      </c>
      <c r="N932" s="13">
        <f t="shared" si="177"/>
        <v>10.96364119677642</v>
      </c>
      <c r="O932" s="13">
        <f t="shared" si="178"/>
        <v>17.067834133002584</v>
      </c>
      <c r="Q932">
        <v>15.360688826951471</v>
      </c>
    </row>
    <row r="933" spans="1:17" x14ac:dyDescent="0.2">
      <c r="A933" s="14">
        <f t="shared" si="179"/>
        <v>50375</v>
      </c>
      <c r="B933" s="1">
        <f t="shared" si="171"/>
        <v>12</v>
      </c>
      <c r="F933" s="34">
        <v>64.568836439273326</v>
      </c>
      <c r="G933" s="13">
        <f t="shared" si="172"/>
        <v>4.1642349442763535</v>
      </c>
      <c r="H933" s="13">
        <f t="shared" si="173"/>
        <v>60.404601494996975</v>
      </c>
      <c r="I933" s="16">
        <f t="shared" si="180"/>
        <v>71.417395366171164</v>
      </c>
      <c r="J933" s="13">
        <f t="shared" si="174"/>
        <v>40.243887815019903</v>
      </c>
      <c r="K933" s="13">
        <f t="shared" si="175"/>
        <v>31.17350755115126</v>
      </c>
      <c r="L933" s="13">
        <f t="shared" si="176"/>
        <v>20.178940511510358</v>
      </c>
      <c r="M933" s="13">
        <f t="shared" si="181"/>
        <v>26.898591567599127</v>
      </c>
      <c r="N933" s="13">
        <f t="shared" si="177"/>
        <v>16.677126771911457</v>
      </c>
      <c r="O933" s="13">
        <f t="shared" si="178"/>
        <v>20.841361716187812</v>
      </c>
      <c r="Q933">
        <v>12.202778393548391</v>
      </c>
    </row>
    <row r="934" spans="1:17" x14ac:dyDescent="0.2">
      <c r="A934" s="14">
        <f t="shared" si="179"/>
        <v>50406</v>
      </c>
      <c r="B934" s="1">
        <f t="shared" si="171"/>
        <v>1</v>
      </c>
      <c r="F934" s="34">
        <v>4.5362130763360842</v>
      </c>
      <c r="G934" s="13">
        <f t="shared" si="172"/>
        <v>0</v>
      </c>
      <c r="H934" s="13">
        <f t="shared" si="173"/>
        <v>4.5362130763360842</v>
      </c>
      <c r="I934" s="16">
        <f t="shared" si="180"/>
        <v>15.530780115976984</v>
      </c>
      <c r="J934" s="13">
        <f t="shared" si="174"/>
        <v>14.752759912311708</v>
      </c>
      <c r="K934" s="13">
        <f t="shared" si="175"/>
        <v>0.77802020366527636</v>
      </c>
      <c r="L934" s="13">
        <f t="shared" si="176"/>
        <v>0</v>
      </c>
      <c r="M934" s="13">
        <f t="shared" si="181"/>
        <v>10.22146479568767</v>
      </c>
      <c r="N934" s="13">
        <f t="shared" si="177"/>
        <v>6.3373081733263552</v>
      </c>
      <c r="O934" s="13">
        <f t="shared" si="178"/>
        <v>6.3373081733263552</v>
      </c>
      <c r="Q934">
        <v>11.73826924269285</v>
      </c>
    </row>
    <row r="935" spans="1:17" x14ac:dyDescent="0.2">
      <c r="A935" s="14">
        <f t="shared" si="179"/>
        <v>50437</v>
      </c>
      <c r="B935" s="1">
        <f t="shared" si="171"/>
        <v>2</v>
      </c>
      <c r="F935" s="34">
        <v>0.87643400275710182</v>
      </c>
      <c r="G935" s="13">
        <f t="shared" si="172"/>
        <v>0</v>
      </c>
      <c r="H935" s="13">
        <f t="shared" si="173"/>
        <v>0.87643400275710182</v>
      </c>
      <c r="I935" s="16">
        <f t="shared" si="180"/>
        <v>1.6544542064223782</v>
      </c>
      <c r="J935" s="13">
        <f t="shared" si="174"/>
        <v>1.6538091306456844</v>
      </c>
      <c r="K935" s="13">
        <f t="shared" si="175"/>
        <v>6.4507577669381533E-4</v>
      </c>
      <c r="L935" s="13">
        <f t="shared" si="176"/>
        <v>0</v>
      </c>
      <c r="M935" s="13">
        <f t="shared" si="181"/>
        <v>3.8841566223613144</v>
      </c>
      <c r="N935" s="13">
        <f t="shared" si="177"/>
        <v>2.4081771058640151</v>
      </c>
      <c r="O935" s="13">
        <f t="shared" si="178"/>
        <v>2.4081771058640151</v>
      </c>
      <c r="Q935">
        <v>15.04043469158068</v>
      </c>
    </row>
    <row r="936" spans="1:17" x14ac:dyDescent="0.2">
      <c r="A936" s="14">
        <f t="shared" si="179"/>
        <v>50465</v>
      </c>
      <c r="B936" s="1">
        <f t="shared" si="171"/>
        <v>3</v>
      </c>
      <c r="F936" s="34">
        <v>67.638666266528418</v>
      </c>
      <c r="G936" s="13">
        <f t="shared" si="172"/>
        <v>4.5074505288669338</v>
      </c>
      <c r="H936" s="13">
        <f t="shared" si="173"/>
        <v>63.131215737661485</v>
      </c>
      <c r="I936" s="16">
        <f t="shared" si="180"/>
        <v>63.13186081343818</v>
      </c>
      <c r="J936" s="13">
        <f t="shared" si="174"/>
        <v>43.67009468750576</v>
      </c>
      <c r="K936" s="13">
        <f t="shared" si="175"/>
        <v>19.461766125932421</v>
      </c>
      <c r="L936" s="13">
        <f t="shared" si="176"/>
        <v>8.3810851949349718</v>
      </c>
      <c r="M936" s="13">
        <f t="shared" si="181"/>
        <v>9.8570647114322707</v>
      </c>
      <c r="N936" s="13">
        <f t="shared" si="177"/>
        <v>6.1113801210880077</v>
      </c>
      <c r="O936" s="13">
        <f t="shared" si="178"/>
        <v>10.618830649954941</v>
      </c>
      <c r="Q936">
        <v>15.338241990007701</v>
      </c>
    </row>
    <row r="937" spans="1:17" x14ac:dyDescent="0.2">
      <c r="A937" s="14">
        <f t="shared" si="179"/>
        <v>50496</v>
      </c>
      <c r="B937" s="1">
        <f t="shared" si="171"/>
        <v>4</v>
      </c>
      <c r="F937" s="34">
        <v>10.134024516657719</v>
      </c>
      <c r="G937" s="13">
        <f t="shared" si="172"/>
        <v>0</v>
      </c>
      <c r="H937" s="13">
        <f t="shared" si="173"/>
        <v>10.134024516657719</v>
      </c>
      <c r="I937" s="16">
        <f t="shared" si="180"/>
        <v>21.214705447655167</v>
      </c>
      <c r="J937" s="13">
        <f t="shared" si="174"/>
        <v>20.235388575560851</v>
      </c>
      <c r="K937" s="13">
        <f t="shared" si="175"/>
        <v>0.97931687209431573</v>
      </c>
      <c r="L937" s="13">
        <f t="shared" si="176"/>
        <v>0</v>
      </c>
      <c r="M937" s="13">
        <f t="shared" si="181"/>
        <v>3.745684590344263</v>
      </c>
      <c r="N937" s="13">
        <f t="shared" si="177"/>
        <v>2.3223244460134431</v>
      </c>
      <c r="O937" s="13">
        <f t="shared" si="178"/>
        <v>2.3223244460134431</v>
      </c>
      <c r="Q937">
        <v>16.88105776976634</v>
      </c>
    </row>
    <row r="938" spans="1:17" x14ac:dyDescent="0.2">
      <c r="A938" s="14">
        <f t="shared" si="179"/>
        <v>50526</v>
      </c>
      <c r="B938" s="1">
        <f t="shared" si="171"/>
        <v>5</v>
      </c>
      <c r="F938" s="34">
        <v>7.2884271469604176</v>
      </c>
      <c r="G938" s="13">
        <f t="shared" si="172"/>
        <v>0</v>
      </c>
      <c r="H938" s="13">
        <f t="shared" si="173"/>
        <v>7.2884271469604176</v>
      </c>
      <c r="I938" s="16">
        <f t="shared" si="180"/>
        <v>8.2677440190547333</v>
      </c>
      <c r="J938" s="13">
        <f t="shared" si="174"/>
        <v>8.2210572314981256</v>
      </c>
      <c r="K938" s="13">
        <f t="shared" si="175"/>
        <v>4.6686787556607712E-2</v>
      </c>
      <c r="L938" s="13">
        <f t="shared" si="176"/>
        <v>0</v>
      </c>
      <c r="M938" s="13">
        <f t="shared" si="181"/>
        <v>1.4233601443308199</v>
      </c>
      <c r="N938" s="13">
        <f t="shared" si="177"/>
        <v>0.88248328948510835</v>
      </c>
      <c r="O938" s="13">
        <f t="shared" si="178"/>
        <v>0.88248328948510835</v>
      </c>
      <c r="Q938">
        <v>18.85697574524713</v>
      </c>
    </row>
    <row r="939" spans="1:17" x14ac:dyDescent="0.2">
      <c r="A939" s="14">
        <f t="shared" si="179"/>
        <v>50557</v>
      </c>
      <c r="B939" s="1">
        <f t="shared" si="171"/>
        <v>6</v>
      </c>
      <c r="F939" s="34">
        <v>4.1937501005822151</v>
      </c>
      <c r="G939" s="13">
        <f t="shared" si="172"/>
        <v>0</v>
      </c>
      <c r="H939" s="13">
        <f t="shared" si="173"/>
        <v>4.1937501005822151</v>
      </c>
      <c r="I939" s="16">
        <f t="shared" si="180"/>
        <v>4.2404368881388228</v>
      </c>
      <c r="J939" s="13">
        <f t="shared" si="174"/>
        <v>4.2375348420876726</v>
      </c>
      <c r="K939" s="13">
        <f t="shared" si="175"/>
        <v>2.9020460511501867E-3</v>
      </c>
      <c r="L939" s="13">
        <f t="shared" si="176"/>
        <v>0</v>
      </c>
      <c r="M939" s="13">
        <f t="shared" si="181"/>
        <v>0.54087685484571157</v>
      </c>
      <c r="N939" s="13">
        <f t="shared" si="177"/>
        <v>0.33534365000434119</v>
      </c>
      <c r="O939" s="13">
        <f t="shared" si="178"/>
        <v>0.33534365000434119</v>
      </c>
      <c r="Q939">
        <v>24.401792526930201</v>
      </c>
    </row>
    <row r="940" spans="1:17" x14ac:dyDescent="0.2">
      <c r="A940" s="14">
        <f t="shared" si="179"/>
        <v>50587</v>
      </c>
      <c r="B940" s="1">
        <f t="shared" si="171"/>
        <v>7</v>
      </c>
      <c r="F940" s="34">
        <v>0.485714286</v>
      </c>
      <c r="G940" s="13">
        <f t="shared" si="172"/>
        <v>0</v>
      </c>
      <c r="H940" s="13">
        <f t="shared" si="173"/>
        <v>0.485714286</v>
      </c>
      <c r="I940" s="16">
        <f t="shared" si="180"/>
        <v>0.48861633205115018</v>
      </c>
      <c r="J940" s="13">
        <f t="shared" si="174"/>
        <v>0.48861109152968424</v>
      </c>
      <c r="K940" s="13">
        <f t="shared" si="175"/>
        <v>5.2405214659434485E-6</v>
      </c>
      <c r="L940" s="13">
        <f t="shared" si="176"/>
        <v>0</v>
      </c>
      <c r="M940" s="13">
        <f t="shared" si="181"/>
        <v>0.20553320484137039</v>
      </c>
      <c r="N940" s="13">
        <f t="shared" si="177"/>
        <v>0.12743058700164964</v>
      </c>
      <c r="O940" s="13">
        <f t="shared" si="178"/>
        <v>0.12743058700164964</v>
      </c>
      <c r="Q940">
        <v>23.22610700000001</v>
      </c>
    </row>
    <row r="941" spans="1:17" ht="13.5" customHeight="1" thickBot="1" x14ac:dyDescent="0.25">
      <c r="A941" s="14">
        <f t="shared" si="179"/>
        <v>50618</v>
      </c>
      <c r="B941" s="3">
        <f t="shared" si="171"/>
        <v>8</v>
      </c>
      <c r="F941" s="34">
        <v>5.9338549939998479</v>
      </c>
      <c r="G941" s="13">
        <f t="shared" si="172"/>
        <v>0</v>
      </c>
      <c r="H941" s="13">
        <f t="shared" si="173"/>
        <v>5.9338549939998479</v>
      </c>
      <c r="I941" s="16">
        <f t="shared" si="180"/>
        <v>5.9338602345213136</v>
      </c>
      <c r="J941" s="13">
        <f t="shared" si="174"/>
        <v>5.9262870214287329</v>
      </c>
      <c r="K941" s="13">
        <f t="shared" si="175"/>
        <v>7.5732130925807439E-3</v>
      </c>
      <c r="L941" s="13">
        <f t="shared" si="176"/>
        <v>0</v>
      </c>
      <c r="M941" s="13">
        <f t="shared" si="181"/>
        <v>7.810261783972075E-2</v>
      </c>
      <c r="N941" s="13">
        <f t="shared" si="177"/>
        <v>4.8423623060626864E-2</v>
      </c>
      <c r="O941" s="13">
        <f t="shared" si="178"/>
        <v>4.8423623060626864E-2</v>
      </c>
      <c r="Q941">
        <v>24.74526228554727</v>
      </c>
    </row>
    <row r="942" spans="1:17" x14ac:dyDescent="0.2">
      <c r="A942" s="14">
        <f t="shared" si="179"/>
        <v>50649</v>
      </c>
      <c r="B942" s="1">
        <f t="shared" si="171"/>
        <v>9</v>
      </c>
      <c r="F942" s="34">
        <v>2.2236184448962399</v>
      </c>
      <c r="G942" s="13">
        <f t="shared" si="172"/>
        <v>0</v>
      </c>
      <c r="H942" s="13">
        <f t="shared" si="173"/>
        <v>2.2236184448962399</v>
      </c>
      <c r="I942" s="16">
        <f t="shared" si="180"/>
        <v>2.2311916579888207</v>
      </c>
      <c r="J942" s="13">
        <f t="shared" si="174"/>
        <v>2.2307856195306912</v>
      </c>
      <c r="K942" s="13">
        <f t="shared" si="175"/>
        <v>4.0603845812947625E-4</v>
      </c>
      <c r="L942" s="13">
        <f t="shared" si="176"/>
        <v>0</v>
      </c>
      <c r="M942" s="13">
        <f t="shared" si="181"/>
        <v>2.9678994779093887E-2</v>
      </c>
      <c r="N942" s="13">
        <f t="shared" si="177"/>
        <v>1.8400976763038208E-2</v>
      </c>
      <c r="O942" s="13">
        <f t="shared" si="178"/>
        <v>1.8400976763038208E-2</v>
      </c>
      <c r="Q942">
        <v>24.696138396896309</v>
      </c>
    </row>
    <row r="943" spans="1:17" x14ac:dyDescent="0.2">
      <c r="A943" s="14">
        <f t="shared" si="179"/>
        <v>50679</v>
      </c>
      <c r="B943" s="1">
        <f t="shared" si="171"/>
        <v>10</v>
      </c>
      <c r="F943" s="34">
        <v>0.90303490044522983</v>
      </c>
      <c r="G943" s="13">
        <f t="shared" si="172"/>
        <v>0</v>
      </c>
      <c r="H943" s="13">
        <f t="shared" si="173"/>
        <v>0.90303490044522983</v>
      </c>
      <c r="I943" s="16">
        <f t="shared" si="180"/>
        <v>0.9034409389033593</v>
      </c>
      <c r="J943" s="13">
        <f t="shared" si="174"/>
        <v>0.90341202809711185</v>
      </c>
      <c r="K943" s="13">
        <f t="shared" si="175"/>
        <v>2.8910806247450793E-5</v>
      </c>
      <c r="L943" s="13">
        <f t="shared" si="176"/>
        <v>0</v>
      </c>
      <c r="M943" s="13">
        <f t="shared" si="181"/>
        <v>1.1278018016055678E-2</v>
      </c>
      <c r="N943" s="13">
        <f t="shared" si="177"/>
        <v>6.9923711699545208E-3</v>
      </c>
      <c r="O943" s="13">
        <f t="shared" si="178"/>
        <v>6.9923711699545208E-3</v>
      </c>
      <c r="Q943">
        <v>24.196497898171621</v>
      </c>
    </row>
    <row r="944" spans="1:17" x14ac:dyDescent="0.2">
      <c r="A944" s="14">
        <f t="shared" si="179"/>
        <v>50710</v>
      </c>
      <c r="B944" s="1">
        <f t="shared" si="171"/>
        <v>11</v>
      </c>
      <c r="F944" s="34">
        <v>68.085311284822211</v>
      </c>
      <c r="G944" s="13">
        <f t="shared" si="172"/>
        <v>4.5573866946104413</v>
      </c>
      <c r="H944" s="13">
        <f t="shared" si="173"/>
        <v>63.527924590211768</v>
      </c>
      <c r="I944" s="16">
        <f t="shared" si="180"/>
        <v>63.527953501018018</v>
      </c>
      <c r="J944" s="13">
        <f t="shared" si="174"/>
        <v>48.969102910013866</v>
      </c>
      <c r="K944" s="13">
        <f t="shared" si="175"/>
        <v>14.558850591004152</v>
      </c>
      <c r="L944" s="13">
        <f t="shared" si="176"/>
        <v>3.442119586804437</v>
      </c>
      <c r="M944" s="13">
        <f t="shared" si="181"/>
        <v>3.446405233650538</v>
      </c>
      <c r="N944" s="13">
        <f t="shared" si="177"/>
        <v>2.1367712448633336</v>
      </c>
      <c r="O944" s="13">
        <f t="shared" si="178"/>
        <v>6.6941579394737749</v>
      </c>
      <c r="Q944">
        <v>18.747335794304551</v>
      </c>
    </row>
    <row r="945" spans="1:17" x14ac:dyDescent="0.2">
      <c r="A945" s="14">
        <f t="shared" si="179"/>
        <v>50740</v>
      </c>
      <c r="B945" s="1">
        <f t="shared" si="171"/>
        <v>12</v>
      </c>
      <c r="F945" s="34">
        <v>168.0571429</v>
      </c>
      <c r="G945" s="13">
        <f t="shared" si="172"/>
        <v>15.734517858611961</v>
      </c>
      <c r="H945" s="13">
        <f t="shared" si="173"/>
        <v>152.32262504138805</v>
      </c>
      <c r="I945" s="16">
        <f t="shared" si="180"/>
        <v>163.43935604558777</v>
      </c>
      <c r="J945" s="13">
        <f t="shared" si="174"/>
        <v>52.698511133220045</v>
      </c>
      <c r="K945" s="13">
        <f t="shared" si="175"/>
        <v>110.74084491236772</v>
      </c>
      <c r="L945" s="13">
        <f t="shared" si="176"/>
        <v>100.33131922535603</v>
      </c>
      <c r="M945" s="13">
        <f t="shared" si="181"/>
        <v>101.64095321414322</v>
      </c>
      <c r="N945" s="13">
        <f t="shared" si="177"/>
        <v>63.017390992768796</v>
      </c>
      <c r="O945" s="13">
        <f t="shared" si="178"/>
        <v>78.751908851380762</v>
      </c>
      <c r="Q945">
        <v>14.14826822917399</v>
      </c>
    </row>
    <row r="946" spans="1:17" x14ac:dyDescent="0.2">
      <c r="A946" s="14">
        <f t="shared" si="179"/>
        <v>50771</v>
      </c>
      <c r="B946" s="1">
        <f t="shared" ref="B946:B1009" si="182">B934</f>
        <v>1</v>
      </c>
      <c r="F946" s="34">
        <v>148.14140904038911</v>
      </c>
      <c r="G946" s="13">
        <f t="shared" si="172"/>
        <v>13.507882955761769</v>
      </c>
      <c r="H946" s="13">
        <f t="shared" si="173"/>
        <v>134.63352608462733</v>
      </c>
      <c r="I946" s="16">
        <f t="shared" si="180"/>
        <v>145.04305177163903</v>
      </c>
      <c r="J946" s="13">
        <f t="shared" si="174"/>
        <v>44.797457369213113</v>
      </c>
      <c r="K946" s="13">
        <f t="shared" si="175"/>
        <v>100.24559440242592</v>
      </c>
      <c r="L946" s="13">
        <f t="shared" si="176"/>
        <v>89.758899417582327</v>
      </c>
      <c r="M946" s="13">
        <f t="shared" si="181"/>
        <v>128.38246163895673</v>
      </c>
      <c r="N946" s="13">
        <f t="shared" si="177"/>
        <v>79.597126216153171</v>
      </c>
      <c r="O946" s="13">
        <f t="shared" si="178"/>
        <v>93.105009171914944</v>
      </c>
      <c r="Q946">
        <v>11.70614889354839</v>
      </c>
    </row>
    <row r="947" spans="1:17" x14ac:dyDescent="0.2">
      <c r="A947" s="14">
        <f t="shared" si="179"/>
        <v>50802</v>
      </c>
      <c r="B947" s="1">
        <f t="shared" si="182"/>
        <v>2</v>
      </c>
      <c r="F947" s="34">
        <v>1.663329579605386</v>
      </c>
      <c r="G947" s="13">
        <f t="shared" si="172"/>
        <v>0</v>
      </c>
      <c r="H947" s="13">
        <f t="shared" si="173"/>
        <v>1.663329579605386</v>
      </c>
      <c r="I947" s="16">
        <f t="shared" si="180"/>
        <v>12.150024564448984</v>
      </c>
      <c r="J947" s="13">
        <f t="shared" si="174"/>
        <v>11.886082422519548</v>
      </c>
      <c r="K947" s="13">
        <f t="shared" si="175"/>
        <v>0.26394214192943544</v>
      </c>
      <c r="L947" s="13">
        <f t="shared" si="176"/>
        <v>0</v>
      </c>
      <c r="M947" s="13">
        <f t="shared" si="181"/>
        <v>48.785335422803556</v>
      </c>
      <c r="N947" s="13">
        <f t="shared" si="177"/>
        <v>30.246907962138206</v>
      </c>
      <c r="O947" s="13">
        <f t="shared" si="178"/>
        <v>30.246907962138206</v>
      </c>
      <c r="Q947">
        <v>14.5733433150619</v>
      </c>
    </row>
    <row r="948" spans="1:17" x14ac:dyDescent="0.2">
      <c r="A948" s="14">
        <f t="shared" si="179"/>
        <v>50830</v>
      </c>
      <c r="B948" s="1">
        <f t="shared" si="182"/>
        <v>3</v>
      </c>
      <c r="F948" s="34">
        <v>45.269530310586653</v>
      </c>
      <c r="G948" s="13">
        <f t="shared" si="172"/>
        <v>2.0065183906286554</v>
      </c>
      <c r="H948" s="13">
        <f t="shared" si="173"/>
        <v>43.263011919957997</v>
      </c>
      <c r="I948" s="16">
        <f t="shared" si="180"/>
        <v>43.52695406188743</v>
      </c>
      <c r="J948" s="13">
        <f t="shared" si="174"/>
        <v>35.358802846664616</v>
      </c>
      <c r="K948" s="13">
        <f t="shared" si="175"/>
        <v>8.1681512152228137</v>
      </c>
      <c r="L948" s="13">
        <f t="shared" si="176"/>
        <v>0</v>
      </c>
      <c r="M948" s="13">
        <f t="shared" si="181"/>
        <v>18.53842746066535</v>
      </c>
      <c r="N948" s="13">
        <f t="shared" si="177"/>
        <v>11.493825025612518</v>
      </c>
      <c r="O948" s="13">
        <f t="shared" si="178"/>
        <v>13.500343416241172</v>
      </c>
      <c r="Q948">
        <v>15.37593748594581</v>
      </c>
    </row>
    <row r="949" spans="1:17" x14ac:dyDescent="0.2">
      <c r="A949" s="14">
        <f t="shared" si="179"/>
        <v>50861</v>
      </c>
      <c r="B949" s="1">
        <f t="shared" si="182"/>
        <v>4</v>
      </c>
      <c r="F949" s="34">
        <v>10.44169662704576</v>
      </c>
      <c r="G949" s="13">
        <f t="shared" si="172"/>
        <v>0</v>
      </c>
      <c r="H949" s="13">
        <f t="shared" si="173"/>
        <v>10.44169662704576</v>
      </c>
      <c r="I949" s="16">
        <f t="shared" si="180"/>
        <v>18.609847842268572</v>
      </c>
      <c r="J949" s="13">
        <f t="shared" si="174"/>
        <v>18.023343647779527</v>
      </c>
      <c r="K949" s="13">
        <f t="shared" si="175"/>
        <v>0.58650419448904501</v>
      </c>
      <c r="L949" s="13">
        <f t="shared" si="176"/>
        <v>0</v>
      </c>
      <c r="M949" s="13">
        <f t="shared" si="181"/>
        <v>7.0446024350528322</v>
      </c>
      <c r="N949" s="13">
        <f t="shared" si="177"/>
        <v>4.3676535097327562</v>
      </c>
      <c r="O949" s="13">
        <f t="shared" si="178"/>
        <v>4.3676535097327562</v>
      </c>
      <c r="Q949">
        <v>17.89265153685956</v>
      </c>
    </row>
    <row r="950" spans="1:17" x14ac:dyDescent="0.2">
      <c r="A950" s="14">
        <f t="shared" si="179"/>
        <v>50891</v>
      </c>
      <c r="B950" s="1">
        <f t="shared" si="182"/>
        <v>5</v>
      </c>
      <c r="F950" s="34">
        <v>7.301265894687611</v>
      </c>
      <c r="G950" s="13">
        <f t="shared" si="172"/>
        <v>0</v>
      </c>
      <c r="H950" s="13">
        <f t="shared" si="173"/>
        <v>7.301265894687611</v>
      </c>
      <c r="I950" s="16">
        <f t="shared" si="180"/>
        <v>7.887770089176656</v>
      </c>
      <c r="J950" s="13">
        <f t="shared" si="174"/>
        <v>7.8466273107294517</v>
      </c>
      <c r="K950" s="13">
        <f t="shared" si="175"/>
        <v>4.1142778447204265E-2</v>
      </c>
      <c r="L950" s="13">
        <f t="shared" si="176"/>
        <v>0</v>
      </c>
      <c r="M950" s="13">
        <f t="shared" si="181"/>
        <v>2.676948925320076</v>
      </c>
      <c r="N950" s="13">
        <f t="shared" si="177"/>
        <v>1.6597083336984471</v>
      </c>
      <c r="O950" s="13">
        <f t="shared" si="178"/>
        <v>1.6597083336984471</v>
      </c>
      <c r="Q950">
        <v>18.75750312388584</v>
      </c>
    </row>
    <row r="951" spans="1:17" x14ac:dyDescent="0.2">
      <c r="A951" s="14">
        <f t="shared" si="179"/>
        <v>50922</v>
      </c>
      <c r="B951" s="1">
        <f t="shared" si="182"/>
        <v>6</v>
      </c>
      <c r="F951" s="34">
        <v>1.9558729494104869</v>
      </c>
      <c r="G951" s="13">
        <f t="shared" si="172"/>
        <v>0</v>
      </c>
      <c r="H951" s="13">
        <f t="shared" si="173"/>
        <v>1.9558729494104869</v>
      </c>
      <c r="I951" s="16">
        <f t="shared" si="180"/>
        <v>1.9970157278576912</v>
      </c>
      <c r="J951" s="13">
        <f t="shared" si="174"/>
        <v>1.9966432040500284</v>
      </c>
      <c r="K951" s="13">
        <f t="shared" si="175"/>
        <v>3.7252380766283899E-4</v>
      </c>
      <c r="L951" s="13">
        <f t="shared" si="176"/>
        <v>0</v>
      </c>
      <c r="M951" s="13">
        <f t="shared" si="181"/>
        <v>1.0172405916216289</v>
      </c>
      <c r="N951" s="13">
        <f t="shared" si="177"/>
        <v>0.63068916680540998</v>
      </c>
      <c r="O951" s="13">
        <f t="shared" si="178"/>
        <v>0.63068916680540998</v>
      </c>
      <c r="Q951">
        <v>22.937090722746841</v>
      </c>
    </row>
    <row r="952" spans="1:17" x14ac:dyDescent="0.2">
      <c r="A952" s="14">
        <f t="shared" si="179"/>
        <v>50952</v>
      </c>
      <c r="B952" s="1">
        <f t="shared" si="182"/>
        <v>7</v>
      </c>
      <c r="F952" s="34">
        <v>1.999351258919982</v>
      </c>
      <c r="G952" s="13">
        <f t="shared" si="172"/>
        <v>0</v>
      </c>
      <c r="H952" s="13">
        <f t="shared" si="173"/>
        <v>1.999351258919982</v>
      </c>
      <c r="I952" s="16">
        <f t="shared" si="180"/>
        <v>1.9997237827276448</v>
      </c>
      <c r="J952" s="13">
        <f t="shared" si="174"/>
        <v>1.9993875973531803</v>
      </c>
      <c r="K952" s="13">
        <f t="shared" si="175"/>
        <v>3.3618537446455932E-4</v>
      </c>
      <c r="L952" s="13">
        <f t="shared" si="176"/>
        <v>0</v>
      </c>
      <c r="M952" s="13">
        <f t="shared" si="181"/>
        <v>0.38655142481621896</v>
      </c>
      <c r="N952" s="13">
        <f t="shared" si="177"/>
        <v>0.23966188338605576</v>
      </c>
      <c r="O952" s="13">
        <f t="shared" si="178"/>
        <v>0.23966188338605576</v>
      </c>
      <c r="Q952">
        <v>23.696773411473089</v>
      </c>
    </row>
    <row r="953" spans="1:17" ht="13.5" customHeight="1" thickBot="1" x14ac:dyDescent="0.25">
      <c r="A953" s="14">
        <f t="shared" si="179"/>
        <v>50983</v>
      </c>
      <c r="B953" s="3">
        <f t="shared" si="182"/>
        <v>8</v>
      </c>
      <c r="F953" s="34">
        <v>4.8769279879440566</v>
      </c>
      <c r="G953" s="13">
        <f t="shared" si="172"/>
        <v>0</v>
      </c>
      <c r="H953" s="13">
        <f t="shared" si="173"/>
        <v>4.8769279879440566</v>
      </c>
      <c r="I953" s="16">
        <f t="shared" si="180"/>
        <v>4.8772641733185207</v>
      </c>
      <c r="J953" s="13">
        <f t="shared" si="174"/>
        <v>4.8712807389760773</v>
      </c>
      <c r="K953" s="13">
        <f t="shared" si="175"/>
        <v>5.9834343424434167E-3</v>
      </c>
      <c r="L953" s="13">
        <f t="shared" si="176"/>
        <v>0</v>
      </c>
      <c r="M953" s="13">
        <f t="shared" si="181"/>
        <v>0.1468895414301632</v>
      </c>
      <c r="N953" s="13">
        <f t="shared" si="177"/>
        <v>9.1071515686701174E-2</v>
      </c>
      <c r="O953" s="13">
        <f t="shared" si="178"/>
        <v>9.1071515686701174E-2</v>
      </c>
      <c r="Q953">
        <v>22.233027000000011</v>
      </c>
    </row>
    <row r="954" spans="1:17" x14ac:dyDescent="0.2">
      <c r="A954" s="14">
        <f t="shared" si="179"/>
        <v>51014</v>
      </c>
      <c r="B954" s="1">
        <f t="shared" si="182"/>
        <v>9</v>
      </c>
      <c r="F954" s="34">
        <v>34.085347942388708</v>
      </c>
      <c r="G954" s="13">
        <f t="shared" si="172"/>
        <v>0.75609543376364463</v>
      </c>
      <c r="H954" s="13">
        <f t="shared" si="173"/>
        <v>33.329252508625061</v>
      </c>
      <c r="I954" s="16">
        <f t="shared" si="180"/>
        <v>33.3352359429675</v>
      </c>
      <c r="J954" s="13">
        <f t="shared" si="174"/>
        <v>31.877020511055104</v>
      </c>
      <c r="K954" s="13">
        <f t="shared" si="175"/>
        <v>1.4582154319123966</v>
      </c>
      <c r="L954" s="13">
        <f t="shared" si="176"/>
        <v>0</v>
      </c>
      <c r="M954" s="13">
        <f t="shared" si="181"/>
        <v>5.5818025743462021E-2</v>
      </c>
      <c r="N954" s="13">
        <f t="shared" si="177"/>
        <v>3.4607175960946451E-2</v>
      </c>
      <c r="O954" s="13">
        <f t="shared" si="178"/>
        <v>0.79070260972459105</v>
      </c>
      <c r="Q954">
        <v>23.68724909931483</v>
      </c>
    </row>
    <row r="955" spans="1:17" x14ac:dyDescent="0.2">
      <c r="A955" s="14">
        <f t="shared" si="179"/>
        <v>51044</v>
      </c>
      <c r="B955" s="1">
        <f t="shared" si="182"/>
        <v>10</v>
      </c>
      <c r="F955" s="34">
        <v>11.35045439766821</v>
      </c>
      <c r="G955" s="13">
        <f t="shared" si="172"/>
        <v>0</v>
      </c>
      <c r="H955" s="13">
        <f t="shared" si="173"/>
        <v>11.35045439766821</v>
      </c>
      <c r="I955" s="16">
        <f t="shared" si="180"/>
        <v>12.808669829580607</v>
      </c>
      <c r="J955" s="13">
        <f t="shared" si="174"/>
        <v>12.694322349218508</v>
      </c>
      <c r="K955" s="13">
        <f t="shared" si="175"/>
        <v>0.11434748036209896</v>
      </c>
      <c r="L955" s="13">
        <f t="shared" si="176"/>
        <v>0</v>
      </c>
      <c r="M955" s="13">
        <f t="shared" si="181"/>
        <v>2.121084978251557E-2</v>
      </c>
      <c r="N955" s="13">
        <f t="shared" si="177"/>
        <v>1.3150726865159654E-2</v>
      </c>
      <c r="O955" s="13">
        <f t="shared" si="178"/>
        <v>1.3150726865159654E-2</v>
      </c>
      <c r="Q955">
        <v>21.770896757390361</v>
      </c>
    </row>
    <row r="956" spans="1:17" x14ac:dyDescent="0.2">
      <c r="A956" s="14">
        <f t="shared" si="179"/>
        <v>51075</v>
      </c>
      <c r="B956" s="1">
        <f t="shared" si="182"/>
        <v>11</v>
      </c>
      <c r="F956" s="34">
        <v>35.687909789308577</v>
      </c>
      <c r="G956" s="13">
        <f t="shared" si="172"/>
        <v>0.93526634292930688</v>
      </c>
      <c r="H956" s="13">
        <f t="shared" si="173"/>
        <v>34.752643446379267</v>
      </c>
      <c r="I956" s="16">
        <f t="shared" si="180"/>
        <v>34.866990926741366</v>
      </c>
      <c r="J956" s="13">
        <f t="shared" si="174"/>
        <v>31.31440203249177</v>
      </c>
      <c r="K956" s="13">
        <f t="shared" si="175"/>
        <v>3.5525888942495953</v>
      </c>
      <c r="L956" s="13">
        <f t="shared" si="176"/>
        <v>0</v>
      </c>
      <c r="M956" s="13">
        <f t="shared" si="181"/>
        <v>8.0601229173559163E-3</v>
      </c>
      <c r="N956" s="13">
        <f t="shared" si="177"/>
        <v>4.9972762087606678E-3</v>
      </c>
      <c r="O956" s="13">
        <f t="shared" si="178"/>
        <v>0.94026361913806755</v>
      </c>
      <c r="Q956">
        <v>17.664820743296119</v>
      </c>
    </row>
    <row r="957" spans="1:17" x14ac:dyDescent="0.2">
      <c r="A957" s="14">
        <f t="shared" si="179"/>
        <v>51105</v>
      </c>
      <c r="B957" s="1">
        <f t="shared" si="182"/>
        <v>12</v>
      </c>
      <c r="F957" s="34">
        <v>66.968383531743456</v>
      </c>
      <c r="G957" s="13">
        <f t="shared" si="172"/>
        <v>4.432511039186525</v>
      </c>
      <c r="H957" s="13">
        <f t="shared" si="173"/>
        <v>62.535872492556933</v>
      </c>
      <c r="I957" s="16">
        <f t="shared" si="180"/>
        <v>66.088461386806529</v>
      </c>
      <c r="J957" s="13">
        <f t="shared" si="174"/>
        <v>39.226232390457461</v>
      </c>
      <c r="K957" s="13">
        <f t="shared" si="175"/>
        <v>26.862228996349067</v>
      </c>
      <c r="L957" s="13">
        <f t="shared" si="176"/>
        <v>15.835962061739803</v>
      </c>
      <c r="M957" s="13">
        <f t="shared" si="181"/>
        <v>15.839024908448399</v>
      </c>
      <c r="N957" s="13">
        <f t="shared" si="177"/>
        <v>9.8201954432380081</v>
      </c>
      <c r="O957" s="13">
        <f t="shared" si="178"/>
        <v>14.252706482424532</v>
      </c>
      <c r="Q957">
        <v>12.210460337758811</v>
      </c>
    </row>
    <row r="958" spans="1:17" x14ac:dyDescent="0.2">
      <c r="A958" s="14">
        <f t="shared" si="179"/>
        <v>51136</v>
      </c>
      <c r="B958" s="1">
        <f t="shared" si="182"/>
        <v>1</v>
      </c>
      <c r="F958" s="34">
        <v>11.188759584782821</v>
      </c>
      <c r="G958" s="13">
        <f t="shared" si="172"/>
        <v>0</v>
      </c>
      <c r="H958" s="13">
        <f t="shared" si="173"/>
        <v>11.188759584782821</v>
      </c>
      <c r="I958" s="16">
        <f t="shared" si="180"/>
        <v>22.215026519392087</v>
      </c>
      <c r="J958" s="13">
        <f t="shared" si="174"/>
        <v>20.324875837195894</v>
      </c>
      <c r="K958" s="13">
        <f t="shared" si="175"/>
        <v>1.8901506821961931</v>
      </c>
      <c r="L958" s="13">
        <f t="shared" si="176"/>
        <v>0</v>
      </c>
      <c r="M958" s="13">
        <f t="shared" si="181"/>
        <v>6.0188294652103913</v>
      </c>
      <c r="N958" s="13">
        <f t="shared" si="177"/>
        <v>3.7316742684304427</v>
      </c>
      <c r="O958" s="13">
        <f t="shared" si="178"/>
        <v>3.7316742684304427</v>
      </c>
      <c r="Q958">
        <v>12.68808789354839</v>
      </c>
    </row>
    <row r="959" spans="1:17" x14ac:dyDescent="0.2">
      <c r="A959" s="14">
        <f t="shared" si="179"/>
        <v>51167</v>
      </c>
      <c r="B959" s="1">
        <f t="shared" si="182"/>
        <v>2</v>
      </c>
      <c r="F959" s="34">
        <v>118.592093848901</v>
      </c>
      <c r="G959" s="13">
        <f t="shared" si="172"/>
        <v>10.204186640853576</v>
      </c>
      <c r="H959" s="13">
        <f t="shared" si="173"/>
        <v>108.38790720804742</v>
      </c>
      <c r="I959" s="16">
        <f t="shared" si="180"/>
        <v>110.27805789024362</v>
      </c>
      <c r="J959" s="13">
        <f t="shared" si="174"/>
        <v>53.482930292633135</v>
      </c>
      <c r="K959" s="13">
        <f t="shared" si="175"/>
        <v>56.795127597610481</v>
      </c>
      <c r="L959" s="13">
        <f t="shared" si="176"/>
        <v>45.988950766133549</v>
      </c>
      <c r="M959" s="13">
        <f t="shared" si="181"/>
        <v>48.276105962913498</v>
      </c>
      <c r="N959" s="13">
        <f t="shared" si="177"/>
        <v>29.931185697006367</v>
      </c>
      <c r="O959" s="13">
        <f t="shared" si="178"/>
        <v>40.135372337859941</v>
      </c>
      <c r="Q959">
        <v>15.499547438824241</v>
      </c>
    </row>
    <row r="960" spans="1:17" x14ac:dyDescent="0.2">
      <c r="A960" s="14">
        <f t="shared" si="179"/>
        <v>51196</v>
      </c>
      <c r="B960" s="1">
        <f t="shared" si="182"/>
        <v>3</v>
      </c>
      <c r="F960" s="34">
        <v>49.323306373244939</v>
      </c>
      <c r="G960" s="13">
        <f t="shared" si="172"/>
        <v>2.4597419239958525</v>
      </c>
      <c r="H960" s="13">
        <f t="shared" si="173"/>
        <v>46.86356444924909</v>
      </c>
      <c r="I960" s="16">
        <f t="shared" si="180"/>
        <v>57.669741280726022</v>
      </c>
      <c r="J960" s="13">
        <f t="shared" si="174"/>
        <v>42.377618765575633</v>
      </c>
      <c r="K960" s="13">
        <f t="shared" si="175"/>
        <v>15.292122515150389</v>
      </c>
      <c r="L960" s="13">
        <f t="shared" si="176"/>
        <v>4.1807831001702551</v>
      </c>
      <c r="M960" s="13">
        <f t="shared" si="181"/>
        <v>22.525703366077384</v>
      </c>
      <c r="N960" s="13">
        <f t="shared" si="177"/>
        <v>13.965936086967977</v>
      </c>
      <c r="O960" s="13">
        <f t="shared" si="178"/>
        <v>16.425678010963829</v>
      </c>
      <c r="Q960">
        <v>15.805921666665521</v>
      </c>
    </row>
    <row r="961" spans="1:17" x14ac:dyDescent="0.2">
      <c r="A961" s="14">
        <f t="shared" si="179"/>
        <v>51227</v>
      </c>
      <c r="B961" s="1">
        <f t="shared" si="182"/>
        <v>4</v>
      </c>
      <c r="F961" s="34">
        <v>25.580702361032809</v>
      </c>
      <c r="G961" s="13">
        <f t="shared" si="172"/>
        <v>0</v>
      </c>
      <c r="H961" s="13">
        <f t="shared" si="173"/>
        <v>25.580702361032809</v>
      </c>
      <c r="I961" s="16">
        <f t="shared" si="180"/>
        <v>36.69204177601295</v>
      </c>
      <c r="J961" s="13">
        <f t="shared" si="174"/>
        <v>31.640099577825545</v>
      </c>
      <c r="K961" s="13">
        <f t="shared" si="175"/>
        <v>5.0519421981874046</v>
      </c>
      <c r="L961" s="13">
        <f t="shared" si="176"/>
        <v>0</v>
      </c>
      <c r="M961" s="13">
        <f t="shared" si="181"/>
        <v>8.5597672791094066</v>
      </c>
      <c r="N961" s="13">
        <f t="shared" si="177"/>
        <v>5.3070557130478324</v>
      </c>
      <c r="O961" s="13">
        <f t="shared" si="178"/>
        <v>5.3070557130478324</v>
      </c>
      <c r="Q961">
        <v>15.806585129787001</v>
      </c>
    </row>
    <row r="962" spans="1:17" x14ac:dyDescent="0.2">
      <c r="A962" s="14">
        <f t="shared" si="179"/>
        <v>51257</v>
      </c>
      <c r="B962" s="1">
        <f t="shared" si="182"/>
        <v>5</v>
      </c>
      <c r="F962" s="34">
        <v>1.787173286177546</v>
      </c>
      <c r="G962" s="13">
        <f t="shared" si="172"/>
        <v>0</v>
      </c>
      <c r="H962" s="13">
        <f t="shared" si="173"/>
        <v>1.787173286177546</v>
      </c>
      <c r="I962" s="16">
        <f t="shared" si="180"/>
        <v>6.8391154843649504</v>
      </c>
      <c r="J962" s="13">
        <f t="shared" si="174"/>
        <v>6.8146399863811178</v>
      </c>
      <c r="K962" s="13">
        <f t="shared" si="175"/>
        <v>2.4475497983832639E-2</v>
      </c>
      <c r="L962" s="13">
        <f t="shared" si="176"/>
        <v>0</v>
      </c>
      <c r="M962" s="13">
        <f t="shared" si="181"/>
        <v>3.2527115660615742</v>
      </c>
      <c r="N962" s="13">
        <f t="shared" si="177"/>
        <v>2.0166811709581758</v>
      </c>
      <c r="O962" s="13">
        <f t="shared" si="178"/>
        <v>2.0166811709581758</v>
      </c>
      <c r="Q962">
        <v>19.420449566020299</v>
      </c>
    </row>
    <row r="963" spans="1:17" x14ac:dyDescent="0.2">
      <c r="A963" s="14">
        <f t="shared" si="179"/>
        <v>51288</v>
      </c>
      <c r="B963" s="1">
        <f t="shared" si="182"/>
        <v>6</v>
      </c>
      <c r="F963" s="34">
        <v>1.348458345027064</v>
      </c>
      <c r="G963" s="13">
        <f t="shared" si="172"/>
        <v>0</v>
      </c>
      <c r="H963" s="13">
        <f t="shared" si="173"/>
        <v>1.348458345027064</v>
      </c>
      <c r="I963" s="16">
        <f t="shared" si="180"/>
        <v>1.3729338430108966</v>
      </c>
      <c r="J963" s="13">
        <f t="shared" si="174"/>
        <v>1.3728131091379332</v>
      </c>
      <c r="K963" s="13">
        <f t="shared" si="175"/>
        <v>1.2073387296340776E-4</v>
      </c>
      <c r="L963" s="13">
        <f t="shared" si="176"/>
        <v>0</v>
      </c>
      <c r="M963" s="13">
        <f t="shared" si="181"/>
        <v>1.2360303951033984</v>
      </c>
      <c r="N963" s="13">
        <f t="shared" si="177"/>
        <v>0.76633884496410698</v>
      </c>
      <c r="O963" s="13">
        <f t="shared" si="178"/>
        <v>0.76633884496410698</v>
      </c>
      <c r="Q963">
        <v>22.956619272756619</v>
      </c>
    </row>
    <row r="964" spans="1:17" x14ac:dyDescent="0.2">
      <c r="A964" s="14">
        <f t="shared" si="179"/>
        <v>51318</v>
      </c>
      <c r="B964" s="1">
        <f t="shared" si="182"/>
        <v>7</v>
      </c>
      <c r="F964" s="34">
        <v>0.75802002191559881</v>
      </c>
      <c r="G964" s="13">
        <f t="shared" si="172"/>
        <v>0</v>
      </c>
      <c r="H964" s="13">
        <f t="shared" si="173"/>
        <v>0.75802002191559881</v>
      </c>
      <c r="I964" s="16">
        <f t="shared" si="180"/>
        <v>0.75814075578856222</v>
      </c>
      <c r="J964" s="13">
        <f t="shared" si="174"/>
        <v>0.75812236596998606</v>
      </c>
      <c r="K964" s="13">
        <f t="shared" si="175"/>
        <v>1.8389818576158845E-5</v>
      </c>
      <c r="L964" s="13">
        <f t="shared" si="176"/>
        <v>0</v>
      </c>
      <c r="M964" s="13">
        <f t="shared" si="181"/>
        <v>0.46969155013929142</v>
      </c>
      <c r="N964" s="13">
        <f t="shared" si="177"/>
        <v>0.29120876108636068</v>
      </c>
      <c r="O964" s="13">
        <f t="shared" si="178"/>
        <v>0.29120876108636068</v>
      </c>
      <c r="Q964">
        <v>23.671073108872491</v>
      </c>
    </row>
    <row r="965" spans="1:17" ht="13.5" customHeight="1" thickBot="1" x14ac:dyDescent="0.25">
      <c r="A965" s="14">
        <f t="shared" si="179"/>
        <v>51349</v>
      </c>
      <c r="B965" s="3">
        <f t="shared" si="182"/>
        <v>8</v>
      </c>
      <c r="F965" s="34">
        <v>0.7</v>
      </c>
      <c r="G965" s="13">
        <f t="shared" si="172"/>
        <v>0</v>
      </c>
      <c r="H965" s="13">
        <f t="shared" si="173"/>
        <v>0.7</v>
      </c>
      <c r="I965" s="16">
        <f t="shared" si="180"/>
        <v>0.70001838981857611</v>
      </c>
      <c r="J965" s="13">
        <f t="shared" si="174"/>
        <v>0.70000505285303927</v>
      </c>
      <c r="K965" s="13">
        <f t="shared" si="175"/>
        <v>1.33369655368476E-5</v>
      </c>
      <c r="L965" s="13">
        <f t="shared" si="176"/>
        <v>0</v>
      </c>
      <c r="M965" s="13">
        <f t="shared" si="181"/>
        <v>0.17848278905293075</v>
      </c>
      <c r="N965" s="13">
        <f t="shared" si="177"/>
        <v>0.11065932921281706</v>
      </c>
      <c r="O965" s="13">
        <f t="shared" si="178"/>
        <v>0.11065932921281706</v>
      </c>
      <c r="Q965">
        <v>24.25644200000001</v>
      </c>
    </row>
    <row r="966" spans="1:17" x14ac:dyDescent="0.2">
      <c r="A966" s="14">
        <f t="shared" si="179"/>
        <v>51380</v>
      </c>
      <c r="B966" s="1">
        <f t="shared" si="182"/>
        <v>9</v>
      </c>
      <c r="F966" s="34">
        <v>2.947304004024645</v>
      </c>
      <c r="G966" s="13">
        <f t="shared" ref="G966:G1029" si="183">IF((F966-$J$2)&gt;0,$I$2*(F966-$J$2),0)</f>
        <v>0</v>
      </c>
      <c r="H966" s="13">
        <f t="shared" ref="H966:H1029" si="184">F966-G966</f>
        <v>2.947304004024645</v>
      </c>
      <c r="I966" s="16">
        <f t="shared" si="180"/>
        <v>2.9473173409901818</v>
      </c>
      <c r="J966" s="13">
        <f t="shared" ref="J966:J1029" si="185">I966/SQRT(1+(I966/($K$2*(300+(25*Q966)+0.05*(Q966)^3)))^2)</f>
        <v>2.9460171642477082</v>
      </c>
      <c r="K966" s="13">
        <f t="shared" ref="K966:K1029" si="186">I966-J966</f>
        <v>1.3001767424736244E-3</v>
      </c>
      <c r="L966" s="13">
        <f t="shared" ref="L966:L1029" si="187">IF(K966&gt;$N$2,(K966-$N$2)/$L$2,0)</f>
        <v>0</v>
      </c>
      <c r="M966" s="13">
        <f t="shared" si="181"/>
        <v>6.782345984011369E-2</v>
      </c>
      <c r="N966" s="13">
        <f t="shared" ref="N966:N1029" si="188">$M$2*M966</f>
        <v>4.2050545100870487E-2</v>
      </c>
      <c r="O966" s="13">
        <f t="shared" ref="O966:O1029" si="189">N966+G966</f>
        <v>4.2050545100870487E-2</v>
      </c>
      <c r="Q966">
        <v>22.350745707829709</v>
      </c>
    </row>
    <row r="967" spans="1:17" x14ac:dyDescent="0.2">
      <c r="A967" s="14">
        <f t="shared" ref="A967:A1030" si="190">EDATE(A966,1)</f>
        <v>51410</v>
      </c>
      <c r="B967" s="1">
        <f t="shared" si="182"/>
        <v>10</v>
      </c>
      <c r="F967" s="34">
        <v>4.6211940148552966</v>
      </c>
      <c r="G967" s="13">
        <f t="shared" si="183"/>
        <v>0</v>
      </c>
      <c r="H967" s="13">
        <f t="shared" si="184"/>
        <v>4.6211940148552966</v>
      </c>
      <c r="I967" s="16">
        <f t="shared" ref="I967:I1030" si="191">H967+K966-L966</f>
        <v>4.6224941915977702</v>
      </c>
      <c r="J967" s="13">
        <f t="shared" si="185"/>
        <v>4.6153243005634783</v>
      </c>
      <c r="K967" s="13">
        <f t="shared" si="186"/>
        <v>7.1698910342918865E-3</v>
      </c>
      <c r="L967" s="13">
        <f t="shared" si="187"/>
        <v>0</v>
      </c>
      <c r="M967" s="13">
        <f t="shared" ref="M967:M1030" si="192">L967+M966-N966</f>
        <v>2.5772914739243202E-2</v>
      </c>
      <c r="N967" s="13">
        <f t="shared" si="188"/>
        <v>1.5979207138330787E-2</v>
      </c>
      <c r="O967" s="13">
        <f t="shared" si="189"/>
        <v>1.5979207138330787E-2</v>
      </c>
      <c r="Q967">
        <v>19.813357454480759</v>
      </c>
    </row>
    <row r="968" spans="1:17" x14ac:dyDescent="0.2">
      <c r="A968" s="14">
        <f t="shared" si="190"/>
        <v>51441</v>
      </c>
      <c r="B968" s="1">
        <f t="shared" si="182"/>
        <v>11</v>
      </c>
      <c r="F968" s="34">
        <v>22.429099178872981</v>
      </c>
      <c r="G968" s="13">
        <f t="shared" si="183"/>
        <v>0</v>
      </c>
      <c r="H968" s="13">
        <f t="shared" si="184"/>
        <v>22.429099178872981</v>
      </c>
      <c r="I968" s="16">
        <f t="shared" si="191"/>
        <v>22.436269069907272</v>
      </c>
      <c r="J968" s="13">
        <f t="shared" si="185"/>
        <v>20.909017679384519</v>
      </c>
      <c r="K968" s="13">
        <f t="shared" si="186"/>
        <v>1.5272513905227534</v>
      </c>
      <c r="L968" s="13">
        <f t="shared" si="187"/>
        <v>0</v>
      </c>
      <c r="M968" s="13">
        <f t="shared" si="192"/>
        <v>9.7937076009124158E-3</v>
      </c>
      <c r="N968" s="13">
        <f t="shared" si="188"/>
        <v>6.072098712565698E-3</v>
      </c>
      <c r="O968" s="13">
        <f t="shared" si="189"/>
        <v>6.072098712565698E-3</v>
      </c>
      <c r="Q968">
        <v>14.653878733696899</v>
      </c>
    </row>
    <row r="969" spans="1:17" x14ac:dyDescent="0.2">
      <c r="A969" s="14">
        <f t="shared" si="190"/>
        <v>51471</v>
      </c>
      <c r="B969" s="1">
        <f t="shared" si="182"/>
        <v>12</v>
      </c>
      <c r="F969" s="34">
        <v>36.332041860003599</v>
      </c>
      <c r="G969" s="13">
        <f t="shared" si="183"/>
        <v>1.0072821150201037</v>
      </c>
      <c r="H969" s="13">
        <f t="shared" si="184"/>
        <v>35.324759744983496</v>
      </c>
      <c r="I969" s="16">
        <f t="shared" si="191"/>
        <v>36.852011135506245</v>
      </c>
      <c r="J969" s="13">
        <f t="shared" si="185"/>
        <v>30.015398615212732</v>
      </c>
      <c r="K969" s="13">
        <f t="shared" si="186"/>
        <v>6.8366125202935137</v>
      </c>
      <c r="L969" s="13">
        <f t="shared" si="187"/>
        <v>0</v>
      </c>
      <c r="M969" s="13">
        <f t="shared" si="192"/>
        <v>3.7216088883467177E-3</v>
      </c>
      <c r="N969" s="13">
        <f t="shared" si="188"/>
        <v>2.307397510774965E-3</v>
      </c>
      <c r="O969" s="13">
        <f t="shared" si="189"/>
        <v>1.0095895125308787</v>
      </c>
      <c r="Q969">
        <v>13.08333966292769</v>
      </c>
    </row>
    <row r="970" spans="1:17" x14ac:dyDescent="0.2">
      <c r="A970" s="14">
        <f t="shared" si="190"/>
        <v>51502</v>
      </c>
      <c r="B970" s="1">
        <f t="shared" si="182"/>
        <v>1</v>
      </c>
      <c r="F970" s="34">
        <v>15.91329313757727</v>
      </c>
      <c r="G970" s="13">
        <f t="shared" si="183"/>
        <v>0</v>
      </c>
      <c r="H970" s="13">
        <f t="shared" si="184"/>
        <v>15.91329313757727</v>
      </c>
      <c r="I970" s="16">
        <f t="shared" si="191"/>
        <v>22.749905657870784</v>
      </c>
      <c r="J970" s="13">
        <f t="shared" si="185"/>
        <v>20.179196146256391</v>
      </c>
      <c r="K970" s="13">
        <f t="shared" si="186"/>
        <v>2.5707095116143925</v>
      </c>
      <c r="L970" s="13">
        <f t="shared" si="187"/>
        <v>0</v>
      </c>
      <c r="M970" s="13">
        <f t="shared" si="192"/>
        <v>1.4142113775717528E-3</v>
      </c>
      <c r="N970" s="13">
        <f t="shared" si="188"/>
        <v>8.7681105409448672E-4</v>
      </c>
      <c r="O970" s="13">
        <f t="shared" si="189"/>
        <v>8.7681105409448672E-4</v>
      </c>
      <c r="Q970">
        <v>10.59365189354839</v>
      </c>
    </row>
    <row r="971" spans="1:17" x14ac:dyDescent="0.2">
      <c r="A971" s="14">
        <f t="shared" si="190"/>
        <v>51533</v>
      </c>
      <c r="B971" s="1">
        <f t="shared" si="182"/>
        <v>2</v>
      </c>
      <c r="F971" s="34">
        <v>16.377246806488451</v>
      </c>
      <c r="G971" s="13">
        <f t="shared" si="183"/>
        <v>0</v>
      </c>
      <c r="H971" s="13">
        <f t="shared" si="184"/>
        <v>16.377246806488451</v>
      </c>
      <c r="I971" s="16">
        <f t="shared" si="191"/>
        <v>18.947956318102843</v>
      </c>
      <c r="J971" s="13">
        <f t="shared" si="185"/>
        <v>18.000806065700516</v>
      </c>
      <c r="K971" s="13">
        <f t="shared" si="186"/>
        <v>0.9471502524023272</v>
      </c>
      <c r="L971" s="13">
        <f t="shared" si="187"/>
        <v>0</v>
      </c>
      <c r="M971" s="13">
        <f t="shared" si="192"/>
        <v>5.3740032347726608E-4</v>
      </c>
      <c r="N971" s="13">
        <f t="shared" si="188"/>
        <v>3.3318820055590494E-4</v>
      </c>
      <c r="O971" s="13">
        <f t="shared" si="189"/>
        <v>3.3318820055590494E-4</v>
      </c>
      <c r="Q971">
        <v>14.65344363529646</v>
      </c>
    </row>
    <row r="972" spans="1:17" x14ac:dyDescent="0.2">
      <c r="A972" s="14">
        <f t="shared" si="190"/>
        <v>51561</v>
      </c>
      <c r="B972" s="1">
        <f t="shared" si="182"/>
        <v>3</v>
      </c>
      <c r="F972" s="34">
        <v>45.699903551033202</v>
      </c>
      <c r="G972" s="13">
        <f t="shared" si="183"/>
        <v>2.0546353259716419</v>
      </c>
      <c r="H972" s="13">
        <f t="shared" si="184"/>
        <v>43.645268225061557</v>
      </c>
      <c r="I972" s="16">
        <f t="shared" si="191"/>
        <v>44.59241847746388</v>
      </c>
      <c r="J972" s="13">
        <f t="shared" si="185"/>
        <v>36.628178721618966</v>
      </c>
      <c r="K972" s="13">
        <f t="shared" si="186"/>
        <v>7.9642397558449147</v>
      </c>
      <c r="L972" s="13">
        <f t="shared" si="187"/>
        <v>0</v>
      </c>
      <c r="M972" s="13">
        <f t="shared" si="192"/>
        <v>2.0421212292136113E-4</v>
      </c>
      <c r="N972" s="13">
        <f t="shared" si="188"/>
        <v>1.2661151621124391E-4</v>
      </c>
      <c r="O972" s="13">
        <f t="shared" si="189"/>
        <v>2.0547619374878532</v>
      </c>
      <c r="Q972">
        <v>16.197729320422869</v>
      </c>
    </row>
    <row r="973" spans="1:17" x14ac:dyDescent="0.2">
      <c r="A973" s="14">
        <f t="shared" si="190"/>
        <v>51592</v>
      </c>
      <c r="B973" s="1">
        <f t="shared" si="182"/>
        <v>4</v>
      </c>
      <c r="F973" s="34">
        <v>13.59866344614529</v>
      </c>
      <c r="G973" s="13">
        <f t="shared" si="183"/>
        <v>0</v>
      </c>
      <c r="H973" s="13">
        <f t="shared" si="184"/>
        <v>13.59866344614529</v>
      </c>
      <c r="I973" s="16">
        <f t="shared" si="191"/>
        <v>21.562903201990203</v>
      </c>
      <c r="J973" s="13">
        <f t="shared" si="185"/>
        <v>20.842431845253895</v>
      </c>
      <c r="K973" s="13">
        <f t="shared" si="186"/>
        <v>0.72047135673630791</v>
      </c>
      <c r="L973" s="13">
        <f t="shared" si="187"/>
        <v>0</v>
      </c>
      <c r="M973" s="13">
        <f t="shared" si="192"/>
        <v>7.760060671011722E-5</v>
      </c>
      <c r="N973" s="13">
        <f t="shared" si="188"/>
        <v>4.8112376160272679E-5</v>
      </c>
      <c r="O973" s="13">
        <f t="shared" si="189"/>
        <v>4.8112376160272679E-5</v>
      </c>
      <c r="Q973">
        <v>19.540278525610638</v>
      </c>
    </row>
    <row r="974" spans="1:17" x14ac:dyDescent="0.2">
      <c r="A974" s="14">
        <f t="shared" si="190"/>
        <v>51622</v>
      </c>
      <c r="B974" s="1">
        <f t="shared" si="182"/>
        <v>5</v>
      </c>
      <c r="F974" s="34">
        <v>5.7794888932238688</v>
      </c>
      <c r="G974" s="13">
        <f t="shared" si="183"/>
        <v>0</v>
      </c>
      <c r="H974" s="13">
        <f t="shared" si="184"/>
        <v>5.7794888932238688</v>
      </c>
      <c r="I974" s="16">
        <f t="shared" si="191"/>
        <v>6.4999602499601767</v>
      </c>
      <c r="J974" s="13">
        <f t="shared" si="185"/>
        <v>6.4873732903731538</v>
      </c>
      <c r="K974" s="13">
        <f t="shared" si="186"/>
        <v>1.2586959587022939E-2</v>
      </c>
      <c r="L974" s="13">
        <f t="shared" si="187"/>
        <v>0</v>
      </c>
      <c r="M974" s="13">
        <f t="shared" si="192"/>
        <v>2.9488230549844542E-5</v>
      </c>
      <c r="N974" s="13">
        <f t="shared" si="188"/>
        <v>1.8282702940903614E-5</v>
      </c>
      <c r="O974" s="13">
        <f t="shared" si="189"/>
        <v>1.8282702940903614E-5</v>
      </c>
      <c r="Q974">
        <v>23.062771068873801</v>
      </c>
    </row>
    <row r="975" spans="1:17" x14ac:dyDescent="0.2">
      <c r="A975" s="14">
        <f t="shared" si="190"/>
        <v>51653</v>
      </c>
      <c r="B975" s="1">
        <f t="shared" si="182"/>
        <v>6</v>
      </c>
      <c r="F975" s="34">
        <v>4.5275130843125364</v>
      </c>
      <c r="G975" s="13">
        <f t="shared" si="183"/>
        <v>0</v>
      </c>
      <c r="H975" s="13">
        <f t="shared" si="184"/>
        <v>4.5275130843125364</v>
      </c>
      <c r="I975" s="16">
        <f t="shared" si="191"/>
        <v>4.5401000438995593</v>
      </c>
      <c r="J975" s="13">
        <f t="shared" si="185"/>
        <v>4.5357369117081134</v>
      </c>
      <c r="K975" s="13">
        <f t="shared" si="186"/>
        <v>4.3631321914459065E-3</v>
      </c>
      <c r="L975" s="13">
        <f t="shared" si="187"/>
        <v>0</v>
      </c>
      <c r="M975" s="13">
        <f t="shared" si="192"/>
        <v>1.1205527608940927E-5</v>
      </c>
      <c r="N975" s="13">
        <f t="shared" si="188"/>
        <v>6.9474271175433748E-6</v>
      </c>
      <c r="O975" s="13">
        <f t="shared" si="189"/>
        <v>6.9474271175433748E-6</v>
      </c>
      <c r="Q975">
        <v>22.951859175826879</v>
      </c>
    </row>
    <row r="976" spans="1:17" x14ac:dyDescent="0.2">
      <c r="A976" s="14">
        <f t="shared" si="190"/>
        <v>51683</v>
      </c>
      <c r="B976" s="1">
        <f t="shared" si="182"/>
        <v>7</v>
      </c>
      <c r="F976" s="34">
        <v>1.03368616556592</v>
      </c>
      <c r="G976" s="13">
        <f t="shared" si="183"/>
        <v>0</v>
      </c>
      <c r="H976" s="13">
        <f t="shared" si="184"/>
        <v>1.03368616556592</v>
      </c>
      <c r="I976" s="16">
        <f t="shared" si="191"/>
        <v>1.0380492977573659</v>
      </c>
      <c r="J976" s="13">
        <f t="shared" si="185"/>
        <v>1.0380082286854</v>
      </c>
      <c r="K976" s="13">
        <f t="shared" si="186"/>
        <v>4.1069071965882387E-5</v>
      </c>
      <c r="L976" s="13">
        <f t="shared" si="187"/>
        <v>0</v>
      </c>
      <c r="M976" s="13">
        <f t="shared" si="192"/>
        <v>4.2581004913975525E-6</v>
      </c>
      <c r="N976" s="13">
        <f t="shared" si="188"/>
        <v>2.6400223046664825E-6</v>
      </c>
      <c r="O976" s="13">
        <f t="shared" si="189"/>
        <v>2.6400223046664825E-6</v>
      </c>
      <c r="Q976">
        <v>24.666229930216229</v>
      </c>
    </row>
    <row r="977" spans="1:17" ht="13.5" customHeight="1" thickBot="1" x14ac:dyDescent="0.25">
      <c r="A977" s="14">
        <f t="shared" si="190"/>
        <v>51714</v>
      </c>
      <c r="B977" s="3">
        <f t="shared" si="182"/>
        <v>8</v>
      </c>
      <c r="F977" s="34">
        <v>0.485714286</v>
      </c>
      <c r="G977" s="13">
        <f t="shared" si="183"/>
        <v>0</v>
      </c>
      <c r="H977" s="13">
        <f t="shared" si="184"/>
        <v>0.485714286</v>
      </c>
      <c r="I977" s="16">
        <f t="shared" si="191"/>
        <v>0.48575535507196588</v>
      </c>
      <c r="J977" s="13">
        <f t="shared" si="185"/>
        <v>0.48575202268900081</v>
      </c>
      <c r="K977" s="13">
        <f t="shared" si="186"/>
        <v>3.3323829650711012E-6</v>
      </c>
      <c r="L977" s="13">
        <f t="shared" si="187"/>
        <v>0</v>
      </c>
      <c r="M977" s="13">
        <f t="shared" si="192"/>
        <v>1.61807818673107E-6</v>
      </c>
      <c r="N977" s="13">
        <f t="shared" si="188"/>
        <v>1.0032084757732633E-6</v>
      </c>
      <c r="O977" s="13">
        <f t="shared" si="189"/>
        <v>1.0032084757732633E-6</v>
      </c>
      <c r="Q977">
        <v>26.349177000000012</v>
      </c>
    </row>
    <row r="978" spans="1:17" x14ac:dyDescent="0.2">
      <c r="A978" s="14">
        <f t="shared" si="190"/>
        <v>51745</v>
      </c>
      <c r="B978" s="1">
        <f t="shared" si="182"/>
        <v>9</v>
      </c>
      <c r="F978" s="34">
        <v>0.48618256858747327</v>
      </c>
      <c r="G978" s="13">
        <f t="shared" si="183"/>
        <v>0</v>
      </c>
      <c r="H978" s="13">
        <f t="shared" si="184"/>
        <v>0.48618256858747327</v>
      </c>
      <c r="I978" s="16">
        <f t="shared" si="191"/>
        <v>0.48618590097043834</v>
      </c>
      <c r="J978" s="13">
        <f t="shared" si="185"/>
        <v>0.48618188940406648</v>
      </c>
      <c r="K978" s="13">
        <f t="shared" si="186"/>
        <v>4.0115663718642836E-6</v>
      </c>
      <c r="L978" s="13">
        <f t="shared" si="187"/>
        <v>0</v>
      </c>
      <c r="M978" s="13">
        <f t="shared" si="192"/>
        <v>6.148697109578067E-7</v>
      </c>
      <c r="N978" s="13">
        <f t="shared" si="188"/>
        <v>3.8121922079384018E-7</v>
      </c>
      <c r="O978" s="13">
        <f t="shared" si="189"/>
        <v>3.8121922079384018E-7</v>
      </c>
      <c r="Q978">
        <v>25.029387121114262</v>
      </c>
    </row>
    <row r="979" spans="1:17" x14ac:dyDescent="0.2">
      <c r="A979" s="14">
        <f t="shared" si="190"/>
        <v>51775</v>
      </c>
      <c r="B979" s="1">
        <f t="shared" si="182"/>
        <v>10</v>
      </c>
      <c r="F979" s="34">
        <v>8.4394291209471017</v>
      </c>
      <c r="G979" s="13">
        <f t="shared" si="183"/>
        <v>0</v>
      </c>
      <c r="H979" s="13">
        <f t="shared" si="184"/>
        <v>8.4394291209471017</v>
      </c>
      <c r="I979" s="16">
        <f t="shared" si="191"/>
        <v>8.4394331325134733</v>
      </c>
      <c r="J979" s="13">
        <f t="shared" si="185"/>
        <v>8.3988030378776504</v>
      </c>
      <c r="K979" s="13">
        <f t="shared" si="186"/>
        <v>4.06300946358229E-2</v>
      </c>
      <c r="L979" s="13">
        <f t="shared" si="187"/>
        <v>0</v>
      </c>
      <c r="M979" s="13">
        <f t="shared" si="192"/>
        <v>2.3365049016396653E-7</v>
      </c>
      <c r="N979" s="13">
        <f t="shared" si="188"/>
        <v>1.4486330390165925E-7</v>
      </c>
      <c r="O979" s="13">
        <f t="shared" si="189"/>
        <v>1.4486330390165925E-7</v>
      </c>
      <c r="Q979">
        <v>20.282149681618609</v>
      </c>
    </row>
    <row r="980" spans="1:17" x14ac:dyDescent="0.2">
      <c r="A980" s="14">
        <f t="shared" si="190"/>
        <v>51806</v>
      </c>
      <c r="B980" s="1">
        <f t="shared" si="182"/>
        <v>11</v>
      </c>
      <c r="F980" s="34">
        <v>27.988657793823268</v>
      </c>
      <c r="G980" s="13">
        <f t="shared" si="183"/>
        <v>7.4468375863004574E-2</v>
      </c>
      <c r="H980" s="13">
        <f t="shared" si="184"/>
        <v>27.914189417960262</v>
      </c>
      <c r="I980" s="16">
        <f t="shared" si="191"/>
        <v>27.954819512596085</v>
      </c>
      <c r="J980" s="13">
        <f t="shared" si="185"/>
        <v>25.723006651795206</v>
      </c>
      <c r="K980" s="13">
        <f t="shared" si="186"/>
        <v>2.2318128608008792</v>
      </c>
      <c r="L980" s="13">
        <f t="shared" si="187"/>
        <v>0</v>
      </c>
      <c r="M980" s="13">
        <f t="shared" si="192"/>
        <v>8.8787186262307283E-8</v>
      </c>
      <c r="N980" s="13">
        <f t="shared" si="188"/>
        <v>5.5048055482630518E-8</v>
      </c>
      <c r="O980" s="13">
        <f t="shared" si="189"/>
        <v>7.4468430911060063E-2</v>
      </c>
      <c r="Q980">
        <v>16.521800201343211</v>
      </c>
    </row>
    <row r="981" spans="1:17" x14ac:dyDescent="0.2">
      <c r="A981" s="14">
        <f t="shared" si="190"/>
        <v>51836</v>
      </c>
      <c r="B981" s="1">
        <f t="shared" si="182"/>
        <v>12</v>
      </c>
      <c r="F981" s="34">
        <v>168.0571429</v>
      </c>
      <c r="G981" s="13">
        <f t="shared" si="183"/>
        <v>15.734517858611961</v>
      </c>
      <c r="H981" s="13">
        <f t="shared" si="184"/>
        <v>152.32262504138805</v>
      </c>
      <c r="I981" s="16">
        <f t="shared" si="191"/>
        <v>154.55443790218894</v>
      </c>
      <c r="J981" s="13">
        <f t="shared" si="185"/>
        <v>45.083816560084536</v>
      </c>
      <c r="K981" s="13">
        <f t="shared" si="186"/>
        <v>109.47062134210441</v>
      </c>
      <c r="L981" s="13">
        <f t="shared" si="187"/>
        <v>99.051755977024627</v>
      </c>
      <c r="M981" s="13">
        <f t="shared" si="192"/>
        <v>99.051756010763754</v>
      </c>
      <c r="N981" s="13">
        <f t="shared" si="188"/>
        <v>61.412088726673524</v>
      </c>
      <c r="O981" s="13">
        <f t="shared" si="189"/>
        <v>77.146606585285483</v>
      </c>
      <c r="Q981">
        <v>11.71663289354839</v>
      </c>
    </row>
    <row r="982" spans="1:17" x14ac:dyDescent="0.2">
      <c r="A982" s="14">
        <f t="shared" si="190"/>
        <v>51867</v>
      </c>
      <c r="B982" s="1">
        <f t="shared" si="182"/>
        <v>1</v>
      </c>
      <c r="F982" s="34">
        <v>4.9440566611784371</v>
      </c>
      <c r="G982" s="13">
        <f t="shared" si="183"/>
        <v>0</v>
      </c>
      <c r="H982" s="13">
        <f t="shared" si="184"/>
        <v>4.9440566611784371</v>
      </c>
      <c r="I982" s="16">
        <f t="shared" si="191"/>
        <v>15.362922026258218</v>
      </c>
      <c r="J982" s="13">
        <f t="shared" si="185"/>
        <v>14.858918453263907</v>
      </c>
      <c r="K982" s="13">
        <f t="shared" si="186"/>
        <v>0.50400357299431064</v>
      </c>
      <c r="L982" s="13">
        <f t="shared" si="187"/>
        <v>0</v>
      </c>
      <c r="M982" s="13">
        <f t="shared" si="192"/>
        <v>37.63966728409023</v>
      </c>
      <c r="N982" s="13">
        <f t="shared" si="188"/>
        <v>23.336593716135944</v>
      </c>
      <c r="O982" s="13">
        <f t="shared" si="189"/>
        <v>23.336593716135944</v>
      </c>
      <c r="Q982">
        <v>14.86011333185432</v>
      </c>
    </row>
    <row r="983" spans="1:17" x14ac:dyDescent="0.2">
      <c r="A983" s="14">
        <f t="shared" si="190"/>
        <v>51898</v>
      </c>
      <c r="B983" s="1">
        <f t="shared" si="182"/>
        <v>2</v>
      </c>
      <c r="F983" s="34">
        <v>27.441412151832662</v>
      </c>
      <c r="G983" s="13">
        <f t="shared" si="183"/>
        <v>1.3284778237204987E-2</v>
      </c>
      <c r="H983" s="13">
        <f t="shared" si="184"/>
        <v>27.428127373595455</v>
      </c>
      <c r="I983" s="16">
        <f t="shared" si="191"/>
        <v>27.932130946589766</v>
      </c>
      <c r="J983" s="13">
        <f t="shared" si="185"/>
        <v>24.603047604272593</v>
      </c>
      <c r="K983" s="13">
        <f t="shared" si="186"/>
        <v>3.3290833423171726</v>
      </c>
      <c r="L983" s="13">
        <f t="shared" si="187"/>
        <v>0</v>
      </c>
      <c r="M983" s="13">
        <f t="shared" si="192"/>
        <v>14.303073567954286</v>
      </c>
      <c r="N983" s="13">
        <f t="shared" si="188"/>
        <v>8.8679056121316577</v>
      </c>
      <c r="O983" s="13">
        <f t="shared" si="189"/>
        <v>8.8811903903688627</v>
      </c>
      <c r="Q983">
        <v>13.14806371986054</v>
      </c>
    </row>
    <row r="984" spans="1:17" x14ac:dyDescent="0.2">
      <c r="A984" s="14">
        <f t="shared" si="190"/>
        <v>51926</v>
      </c>
      <c r="B984" s="1">
        <f t="shared" si="182"/>
        <v>3</v>
      </c>
      <c r="F984" s="34">
        <v>53.859621966416739</v>
      </c>
      <c r="G984" s="13">
        <f t="shared" si="183"/>
        <v>2.9669147302454957</v>
      </c>
      <c r="H984" s="13">
        <f t="shared" si="184"/>
        <v>50.89270723617124</v>
      </c>
      <c r="I984" s="16">
        <f t="shared" si="191"/>
        <v>54.22179057848841</v>
      </c>
      <c r="J984" s="13">
        <f t="shared" si="185"/>
        <v>38.753534721107791</v>
      </c>
      <c r="K984" s="13">
        <f t="shared" si="186"/>
        <v>15.468255857380619</v>
      </c>
      <c r="L984" s="13">
        <f t="shared" si="187"/>
        <v>4.3582115126164673</v>
      </c>
      <c r="M984" s="13">
        <f t="shared" si="192"/>
        <v>9.7933794684390953</v>
      </c>
      <c r="N984" s="13">
        <f t="shared" si="188"/>
        <v>6.0718952704322389</v>
      </c>
      <c r="O984" s="13">
        <f t="shared" si="189"/>
        <v>9.038810000677735</v>
      </c>
      <c r="Q984">
        <v>14.07985917157381</v>
      </c>
    </row>
    <row r="985" spans="1:17" x14ac:dyDescent="0.2">
      <c r="A985" s="14">
        <f t="shared" si="190"/>
        <v>51957</v>
      </c>
      <c r="B985" s="1">
        <f t="shared" si="182"/>
        <v>4</v>
      </c>
      <c r="F985" s="34">
        <v>34.472177492439762</v>
      </c>
      <c r="G985" s="13">
        <f t="shared" si="183"/>
        <v>0.79934406239411082</v>
      </c>
      <c r="H985" s="13">
        <f t="shared" si="184"/>
        <v>33.67283343004565</v>
      </c>
      <c r="I985" s="16">
        <f t="shared" si="191"/>
        <v>44.782877774809805</v>
      </c>
      <c r="J985" s="13">
        <f t="shared" si="185"/>
        <v>37.855602166378382</v>
      </c>
      <c r="K985" s="13">
        <f t="shared" si="186"/>
        <v>6.9272756084314224</v>
      </c>
      <c r="L985" s="13">
        <f t="shared" si="187"/>
        <v>0</v>
      </c>
      <c r="M985" s="13">
        <f t="shared" si="192"/>
        <v>3.7214841980068565</v>
      </c>
      <c r="N985" s="13">
        <f t="shared" si="188"/>
        <v>2.307320202764251</v>
      </c>
      <c r="O985" s="13">
        <f t="shared" si="189"/>
        <v>3.1066642651583618</v>
      </c>
      <c r="Q985">
        <v>17.594734279667279</v>
      </c>
    </row>
    <row r="986" spans="1:17" x14ac:dyDescent="0.2">
      <c r="A986" s="14">
        <f t="shared" si="190"/>
        <v>51987</v>
      </c>
      <c r="B986" s="1">
        <f t="shared" si="182"/>
        <v>5</v>
      </c>
      <c r="F986" s="34">
        <v>4.7994717733103736</v>
      </c>
      <c r="G986" s="13">
        <f t="shared" si="183"/>
        <v>0</v>
      </c>
      <c r="H986" s="13">
        <f t="shared" si="184"/>
        <v>4.7994717733103736</v>
      </c>
      <c r="I986" s="16">
        <f t="shared" si="191"/>
        <v>11.726747381741795</v>
      </c>
      <c r="J986" s="13">
        <f t="shared" si="185"/>
        <v>11.57229692092327</v>
      </c>
      <c r="K986" s="13">
        <f t="shared" si="186"/>
        <v>0.15445046081852531</v>
      </c>
      <c r="L986" s="13">
        <f t="shared" si="187"/>
        <v>0</v>
      </c>
      <c r="M986" s="13">
        <f t="shared" si="192"/>
        <v>1.4141639952426055</v>
      </c>
      <c r="N986" s="13">
        <f t="shared" si="188"/>
        <v>0.87678167705041543</v>
      </c>
      <c r="O986" s="13">
        <f t="shared" si="189"/>
        <v>0.87678167705041543</v>
      </c>
      <c r="Q986">
        <v>17.730551368982621</v>
      </c>
    </row>
    <row r="987" spans="1:17" x14ac:dyDescent="0.2">
      <c r="A987" s="14">
        <f t="shared" si="190"/>
        <v>52018</v>
      </c>
      <c r="B987" s="1">
        <f t="shared" si="182"/>
        <v>6</v>
      </c>
      <c r="F987" s="34">
        <v>2.2213431088254709</v>
      </c>
      <c r="G987" s="13">
        <f t="shared" si="183"/>
        <v>0</v>
      </c>
      <c r="H987" s="13">
        <f t="shared" si="184"/>
        <v>2.2213431088254709</v>
      </c>
      <c r="I987" s="16">
        <f t="shared" si="191"/>
        <v>2.3757935696439962</v>
      </c>
      <c r="J987" s="13">
        <f t="shared" si="185"/>
        <v>2.3752974305758099</v>
      </c>
      <c r="K987" s="13">
        <f t="shared" si="186"/>
        <v>4.9613906818635201E-4</v>
      </c>
      <c r="L987" s="13">
        <f t="shared" si="187"/>
        <v>0</v>
      </c>
      <c r="M987" s="13">
        <f t="shared" si="192"/>
        <v>0.53738231819219007</v>
      </c>
      <c r="N987" s="13">
        <f t="shared" si="188"/>
        <v>0.33317703727915782</v>
      </c>
      <c r="O987" s="13">
        <f t="shared" si="189"/>
        <v>0.33317703727915782</v>
      </c>
      <c r="Q987">
        <v>24.60967358616092</v>
      </c>
    </row>
    <row r="988" spans="1:17" x14ac:dyDescent="0.2">
      <c r="A988" s="14">
        <f t="shared" si="190"/>
        <v>52048</v>
      </c>
      <c r="B988" s="1">
        <f t="shared" si="182"/>
        <v>7</v>
      </c>
      <c r="F988" s="34">
        <v>10.073783751086159</v>
      </c>
      <c r="G988" s="13">
        <f t="shared" si="183"/>
        <v>0</v>
      </c>
      <c r="H988" s="13">
        <f t="shared" si="184"/>
        <v>10.073783751086159</v>
      </c>
      <c r="I988" s="16">
        <f t="shared" si="191"/>
        <v>10.074279890154346</v>
      </c>
      <c r="J988" s="13">
        <f t="shared" si="185"/>
        <v>10.037317384998031</v>
      </c>
      <c r="K988" s="13">
        <f t="shared" si="186"/>
        <v>3.6962505156314052E-2</v>
      </c>
      <c r="L988" s="13">
        <f t="shared" si="187"/>
        <v>0</v>
      </c>
      <c r="M988" s="13">
        <f t="shared" si="192"/>
        <v>0.20420528091303225</v>
      </c>
      <c r="N988" s="13">
        <f t="shared" si="188"/>
        <v>0.12660727416608</v>
      </c>
      <c r="O988" s="13">
        <f t="shared" si="189"/>
        <v>0.12660727416608</v>
      </c>
      <c r="Q988">
        <v>24.73841910423182</v>
      </c>
    </row>
    <row r="989" spans="1:17" ht="13.5" customHeight="1" thickBot="1" x14ac:dyDescent="0.25">
      <c r="A989" s="14">
        <f t="shared" si="190"/>
        <v>52079</v>
      </c>
      <c r="B989" s="3">
        <f t="shared" si="182"/>
        <v>8</v>
      </c>
      <c r="F989" s="34">
        <v>4.2718838598103286</v>
      </c>
      <c r="G989" s="13">
        <f t="shared" si="183"/>
        <v>0</v>
      </c>
      <c r="H989" s="13">
        <f t="shared" si="184"/>
        <v>4.2718838598103286</v>
      </c>
      <c r="I989" s="16">
        <f t="shared" si="191"/>
        <v>4.3088463649666426</v>
      </c>
      <c r="J989" s="13">
        <f t="shared" si="185"/>
        <v>4.305008088274719</v>
      </c>
      <c r="K989" s="13">
        <f t="shared" si="186"/>
        <v>3.8382766919236033E-3</v>
      </c>
      <c r="L989" s="13">
        <f t="shared" si="187"/>
        <v>0</v>
      </c>
      <c r="M989" s="13">
        <f t="shared" si="192"/>
        <v>7.7598006746952247E-2</v>
      </c>
      <c r="N989" s="13">
        <f t="shared" si="188"/>
        <v>4.8110764183110395E-2</v>
      </c>
      <c r="O989" s="13">
        <f t="shared" si="189"/>
        <v>4.8110764183110395E-2</v>
      </c>
      <c r="Q989">
        <v>22.748961000000008</v>
      </c>
    </row>
    <row r="990" spans="1:17" x14ac:dyDescent="0.2">
      <c r="A990" s="14">
        <f t="shared" si="190"/>
        <v>52110</v>
      </c>
      <c r="B990" s="1">
        <f t="shared" si="182"/>
        <v>9</v>
      </c>
      <c r="F990" s="34">
        <v>0.485714286</v>
      </c>
      <c r="G990" s="13">
        <f t="shared" si="183"/>
        <v>0</v>
      </c>
      <c r="H990" s="13">
        <f t="shared" si="184"/>
        <v>0.485714286</v>
      </c>
      <c r="I990" s="16">
        <f t="shared" si="191"/>
        <v>0.4895525626919236</v>
      </c>
      <c r="J990" s="13">
        <f t="shared" si="185"/>
        <v>0.48954835047755668</v>
      </c>
      <c r="K990" s="13">
        <f t="shared" si="186"/>
        <v>4.2122143669165446E-6</v>
      </c>
      <c r="L990" s="13">
        <f t="shared" si="187"/>
        <v>0</v>
      </c>
      <c r="M990" s="13">
        <f t="shared" si="192"/>
        <v>2.9487242563841852E-2</v>
      </c>
      <c r="N990" s="13">
        <f t="shared" si="188"/>
        <v>1.8282090389581947E-2</v>
      </c>
      <c r="O990" s="13">
        <f t="shared" si="189"/>
        <v>1.8282090389581947E-2</v>
      </c>
      <c r="Q990">
        <v>24.827567603019311</v>
      </c>
    </row>
    <row r="991" spans="1:17" x14ac:dyDescent="0.2">
      <c r="A991" s="14">
        <f t="shared" si="190"/>
        <v>52140</v>
      </c>
      <c r="B991" s="1">
        <f t="shared" si="182"/>
        <v>10</v>
      </c>
      <c r="F991" s="34">
        <v>8.6196758479403623</v>
      </c>
      <c r="G991" s="13">
        <f t="shared" si="183"/>
        <v>0</v>
      </c>
      <c r="H991" s="13">
        <f t="shared" si="184"/>
        <v>8.6196758479403623</v>
      </c>
      <c r="I991" s="16">
        <f t="shared" si="191"/>
        <v>8.6196800601547299</v>
      </c>
      <c r="J991" s="13">
        <f t="shared" si="185"/>
        <v>8.5850607617611718</v>
      </c>
      <c r="K991" s="13">
        <f t="shared" si="186"/>
        <v>3.461929839355804E-2</v>
      </c>
      <c r="L991" s="13">
        <f t="shared" si="187"/>
        <v>0</v>
      </c>
      <c r="M991" s="13">
        <f t="shared" si="192"/>
        <v>1.1205152174259905E-2</v>
      </c>
      <c r="N991" s="13">
        <f t="shared" si="188"/>
        <v>6.9471943480411405E-3</v>
      </c>
      <c r="O991" s="13">
        <f t="shared" si="189"/>
        <v>6.9471943480411405E-3</v>
      </c>
      <c r="Q991">
        <v>21.870207760357179</v>
      </c>
    </row>
    <row r="992" spans="1:17" x14ac:dyDescent="0.2">
      <c r="A992" s="14">
        <f t="shared" si="190"/>
        <v>52171</v>
      </c>
      <c r="B992" s="1">
        <f t="shared" si="182"/>
        <v>11</v>
      </c>
      <c r="F992" s="34">
        <v>0.485714286</v>
      </c>
      <c r="G992" s="13">
        <f t="shared" si="183"/>
        <v>0</v>
      </c>
      <c r="H992" s="13">
        <f t="shared" si="184"/>
        <v>0.485714286</v>
      </c>
      <c r="I992" s="16">
        <f t="shared" si="191"/>
        <v>0.52033358439355804</v>
      </c>
      <c r="J992" s="13">
        <f t="shared" si="185"/>
        <v>0.52032167369634408</v>
      </c>
      <c r="K992" s="13">
        <f t="shared" si="186"/>
        <v>1.19106972139571E-5</v>
      </c>
      <c r="L992" s="13">
        <f t="shared" si="187"/>
        <v>0</v>
      </c>
      <c r="M992" s="13">
        <f t="shared" si="192"/>
        <v>4.2579578262187641E-3</v>
      </c>
      <c r="N992" s="13">
        <f t="shared" si="188"/>
        <v>2.6399338522556338E-3</v>
      </c>
      <c r="O992" s="13">
        <f t="shared" si="189"/>
        <v>2.6399338522556338E-3</v>
      </c>
      <c r="Q992">
        <v>18.753154575612751</v>
      </c>
    </row>
    <row r="993" spans="1:17" x14ac:dyDescent="0.2">
      <c r="A993" s="14">
        <f t="shared" si="190"/>
        <v>52201</v>
      </c>
      <c r="B993" s="1">
        <f t="shared" si="182"/>
        <v>12</v>
      </c>
      <c r="F993" s="34">
        <v>20.591938324370361</v>
      </c>
      <c r="G993" s="13">
        <f t="shared" si="183"/>
        <v>0</v>
      </c>
      <c r="H993" s="13">
        <f t="shared" si="184"/>
        <v>20.591938324370361</v>
      </c>
      <c r="I993" s="16">
        <f t="shared" si="191"/>
        <v>20.591950235067575</v>
      </c>
      <c r="J993" s="13">
        <f t="shared" si="185"/>
        <v>19.06470892926562</v>
      </c>
      <c r="K993" s="13">
        <f t="shared" si="186"/>
        <v>1.5272413058019545</v>
      </c>
      <c r="L993" s="13">
        <f t="shared" si="187"/>
        <v>0</v>
      </c>
      <c r="M993" s="13">
        <f t="shared" si="192"/>
        <v>1.6180239739631303E-3</v>
      </c>
      <c r="N993" s="13">
        <f t="shared" si="188"/>
        <v>1.0031748638571409E-3</v>
      </c>
      <c r="O993" s="13">
        <f t="shared" si="189"/>
        <v>1.0031748638571409E-3</v>
      </c>
      <c r="Q993">
        <v>12.71462353554001</v>
      </c>
    </row>
    <row r="994" spans="1:17" x14ac:dyDescent="0.2">
      <c r="A994" s="14">
        <f t="shared" si="190"/>
        <v>52232</v>
      </c>
      <c r="B994" s="1">
        <f t="shared" si="182"/>
        <v>1</v>
      </c>
      <c r="F994" s="34">
        <v>27.391360007915448</v>
      </c>
      <c r="G994" s="13">
        <f t="shared" si="183"/>
        <v>7.6888081667992863E-3</v>
      </c>
      <c r="H994" s="13">
        <f t="shared" si="184"/>
        <v>27.383671199748647</v>
      </c>
      <c r="I994" s="16">
        <f t="shared" si="191"/>
        <v>28.910912505550602</v>
      </c>
      <c r="J994" s="13">
        <f t="shared" si="185"/>
        <v>25.455823284165536</v>
      </c>
      <c r="K994" s="13">
        <f t="shared" si="186"/>
        <v>3.4550892213850659</v>
      </c>
      <c r="L994" s="13">
        <f t="shared" si="187"/>
        <v>0</v>
      </c>
      <c r="M994" s="13">
        <f t="shared" si="192"/>
        <v>6.1484911010598942E-4</v>
      </c>
      <c r="N994" s="13">
        <f t="shared" si="188"/>
        <v>3.8120644826571343E-4</v>
      </c>
      <c r="O994" s="13">
        <f t="shared" si="189"/>
        <v>8.0700146150649993E-3</v>
      </c>
      <c r="Q994">
        <v>13.625227548393619</v>
      </c>
    </row>
    <row r="995" spans="1:17" x14ac:dyDescent="0.2">
      <c r="A995" s="14">
        <f t="shared" si="190"/>
        <v>52263</v>
      </c>
      <c r="B995" s="1">
        <f t="shared" si="182"/>
        <v>2</v>
      </c>
      <c r="F995" s="34">
        <v>63.384620284857178</v>
      </c>
      <c r="G995" s="13">
        <f t="shared" si="183"/>
        <v>4.0318362568601946</v>
      </c>
      <c r="H995" s="13">
        <f t="shared" si="184"/>
        <v>59.352784027996982</v>
      </c>
      <c r="I995" s="16">
        <f t="shared" si="191"/>
        <v>62.807873249382048</v>
      </c>
      <c r="J995" s="13">
        <f t="shared" si="185"/>
        <v>38.767543717592517</v>
      </c>
      <c r="K995" s="13">
        <f t="shared" si="186"/>
        <v>24.040329531789531</v>
      </c>
      <c r="L995" s="13">
        <f t="shared" si="187"/>
        <v>12.993313783226187</v>
      </c>
      <c r="M995" s="13">
        <f t="shared" si="192"/>
        <v>12.993547425888027</v>
      </c>
      <c r="N995" s="13">
        <f t="shared" si="188"/>
        <v>8.055999404050576</v>
      </c>
      <c r="O995" s="13">
        <f t="shared" si="189"/>
        <v>12.08783566091077</v>
      </c>
      <c r="Q995">
        <v>12.37048789354839</v>
      </c>
    </row>
    <row r="996" spans="1:17" x14ac:dyDescent="0.2">
      <c r="A996" s="14">
        <f t="shared" si="190"/>
        <v>52291</v>
      </c>
      <c r="B996" s="1">
        <f t="shared" si="182"/>
        <v>3</v>
      </c>
      <c r="F996" s="34">
        <v>13.491670343734</v>
      </c>
      <c r="G996" s="13">
        <f t="shared" si="183"/>
        <v>0</v>
      </c>
      <c r="H996" s="13">
        <f t="shared" si="184"/>
        <v>13.491670343734</v>
      </c>
      <c r="I996" s="16">
        <f t="shared" si="191"/>
        <v>24.538686092297347</v>
      </c>
      <c r="J996" s="13">
        <f t="shared" si="185"/>
        <v>23.15139433831812</v>
      </c>
      <c r="K996" s="13">
        <f t="shared" si="186"/>
        <v>1.3872917539792269</v>
      </c>
      <c r="L996" s="13">
        <f t="shared" si="187"/>
        <v>0</v>
      </c>
      <c r="M996" s="13">
        <f t="shared" si="192"/>
        <v>4.9375480218374506</v>
      </c>
      <c r="N996" s="13">
        <f t="shared" si="188"/>
        <v>3.0612797735392192</v>
      </c>
      <c r="O996" s="13">
        <f t="shared" si="189"/>
        <v>3.0612797735392192</v>
      </c>
      <c r="Q996">
        <v>17.39109968317446</v>
      </c>
    </row>
    <row r="997" spans="1:17" x14ac:dyDescent="0.2">
      <c r="A997" s="14">
        <f t="shared" si="190"/>
        <v>52322</v>
      </c>
      <c r="B997" s="1">
        <f t="shared" si="182"/>
        <v>4</v>
      </c>
      <c r="F997" s="34">
        <v>38.781797672770551</v>
      </c>
      <c r="G997" s="13">
        <f t="shared" si="183"/>
        <v>1.2811716856790687</v>
      </c>
      <c r="H997" s="13">
        <f t="shared" si="184"/>
        <v>37.500625987091482</v>
      </c>
      <c r="I997" s="16">
        <f t="shared" si="191"/>
        <v>38.887917741070709</v>
      </c>
      <c r="J997" s="13">
        <f t="shared" si="185"/>
        <v>34.276818760045565</v>
      </c>
      <c r="K997" s="13">
        <f t="shared" si="186"/>
        <v>4.6110989810251439</v>
      </c>
      <c r="L997" s="13">
        <f t="shared" si="187"/>
        <v>0</v>
      </c>
      <c r="M997" s="13">
        <f t="shared" si="192"/>
        <v>1.8762682482982314</v>
      </c>
      <c r="N997" s="13">
        <f t="shared" si="188"/>
        <v>1.1632863139449034</v>
      </c>
      <c r="O997" s="13">
        <f t="shared" si="189"/>
        <v>2.4444579996239719</v>
      </c>
      <c r="Q997">
        <v>17.93361695874589</v>
      </c>
    </row>
    <row r="998" spans="1:17" x14ac:dyDescent="0.2">
      <c r="A998" s="14">
        <f t="shared" si="190"/>
        <v>52352</v>
      </c>
      <c r="B998" s="1">
        <f t="shared" si="182"/>
        <v>5</v>
      </c>
      <c r="F998" s="34">
        <v>6.5037089056140358</v>
      </c>
      <c r="G998" s="13">
        <f t="shared" si="183"/>
        <v>0</v>
      </c>
      <c r="H998" s="13">
        <f t="shared" si="184"/>
        <v>6.5037089056140358</v>
      </c>
      <c r="I998" s="16">
        <f t="shared" si="191"/>
        <v>11.114807886639181</v>
      </c>
      <c r="J998" s="13">
        <f t="shared" si="185"/>
        <v>11.049823270895283</v>
      </c>
      <c r="K998" s="13">
        <f t="shared" si="186"/>
        <v>6.4984615743897578E-2</v>
      </c>
      <c r="L998" s="13">
        <f t="shared" si="187"/>
        <v>0</v>
      </c>
      <c r="M998" s="13">
        <f t="shared" si="192"/>
        <v>0.71298193435332791</v>
      </c>
      <c r="N998" s="13">
        <f t="shared" si="188"/>
        <v>0.44204879929906332</v>
      </c>
      <c r="O998" s="13">
        <f t="shared" si="189"/>
        <v>0.44204879929906332</v>
      </c>
      <c r="Q998">
        <v>22.7932277794811</v>
      </c>
    </row>
    <row r="999" spans="1:17" x14ac:dyDescent="0.2">
      <c r="A999" s="14">
        <f t="shared" si="190"/>
        <v>52383</v>
      </c>
      <c r="B999" s="1">
        <f t="shared" si="182"/>
        <v>6</v>
      </c>
      <c r="F999" s="34">
        <v>1.7315878262811879</v>
      </c>
      <c r="G999" s="13">
        <f t="shared" si="183"/>
        <v>0</v>
      </c>
      <c r="H999" s="13">
        <f t="shared" si="184"/>
        <v>1.7315878262811879</v>
      </c>
      <c r="I999" s="16">
        <f t="shared" si="191"/>
        <v>1.7965724420250855</v>
      </c>
      <c r="J999" s="13">
        <f t="shared" si="185"/>
        <v>1.796278193093743</v>
      </c>
      <c r="K999" s="13">
        <f t="shared" si="186"/>
        <v>2.9424893134244456E-4</v>
      </c>
      <c r="L999" s="13">
        <f t="shared" si="187"/>
        <v>0</v>
      </c>
      <c r="M999" s="13">
        <f t="shared" si="192"/>
        <v>0.27093313505426458</v>
      </c>
      <c r="N999" s="13">
        <f t="shared" si="188"/>
        <v>0.16797854373364404</v>
      </c>
      <c r="O999" s="13">
        <f t="shared" si="189"/>
        <v>0.16797854373364404</v>
      </c>
      <c r="Q999">
        <v>22.35926343053152</v>
      </c>
    </row>
    <row r="1000" spans="1:17" x14ac:dyDescent="0.2">
      <c r="A1000" s="14">
        <f t="shared" si="190"/>
        <v>52413</v>
      </c>
      <c r="B1000" s="1">
        <f t="shared" si="182"/>
        <v>7</v>
      </c>
      <c r="F1000" s="34">
        <v>0.95792252484240958</v>
      </c>
      <c r="G1000" s="13">
        <f t="shared" si="183"/>
        <v>0</v>
      </c>
      <c r="H1000" s="13">
        <f t="shared" si="184"/>
        <v>0.95792252484240958</v>
      </c>
      <c r="I1000" s="16">
        <f t="shared" si="191"/>
        <v>0.95821677377375203</v>
      </c>
      <c r="J1000" s="13">
        <f t="shared" si="185"/>
        <v>0.95817428476558686</v>
      </c>
      <c r="K1000" s="13">
        <f t="shared" si="186"/>
        <v>4.2489008165169651E-5</v>
      </c>
      <c r="L1000" s="13">
        <f t="shared" si="187"/>
        <v>0</v>
      </c>
      <c r="M1000" s="13">
        <f t="shared" si="192"/>
        <v>0.10295459132062054</v>
      </c>
      <c r="N1000" s="13">
        <f t="shared" si="188"/>
        <v>6.3831846618784729E-2</v>
      </c>
      <c r="O1000" s="13">
        <f t="shared" si="189"/>
        <v>6.3831846618784729E-2</v>
      </c>
      <c r="Q1000">
        <v>22.711682569385381</v>
      </c>
    </row>
    <row r="1001" spans="1:17" ht="13.5" customHeight="1" thickBot="1" x14ac:dyDescent="0.25">
      <c r="A1001" s="14">
        <f t="shared" si="190"/>
        <v>52444</v>
      </c>
      <c r="B1001" s="3">
        <f t="shared" si="182"/>
        <v>8</v>
      </c>
      <c r="F1001" s="34">
        <v>0.485714286</v>
      </c>
      <c r="G1001" s="13">
        <f t="shared" si="183"/>
        <v>0</v>
      </c>
      <c r="H1001" s="13">
        <f t="shared" si="184"/>
        <v>0.485714286</v>
      </c>
      <c r="I1001" s="16">
        <f t="shared" si="191"/>
        <v>0.48575677500816516</v>
      </c>
      <c r="J1001" s="13">
        <f t="shared" si="185"/>
        <v>0.48575107316326338</v>
      </c>
      <c r="K1001" s="13">
        <f t="shared" si="186"/>
        <v>5.7018449017842698E-6</v>
      </c>
      <c r="L1001" s="13">
        <f t="shared" si="187"/>
        <v>0</v>
      </c>
      <c r="M1001" s="13">
        <f t="shared" si="192"/>
        <v>3.9122744701835813E-2</v>
      </c>
      <c r="N1001" s="13">
        <f t="shared" si="188"/>
        <v>2.4256101715138204E-2</v>
      </c>
      <c r="O1001" s="13">
        <f t="shared" si="189"/>
        <v>2.4256101715138204E-2</v>
      </c>
      <c r="Q1001">
        <v>22.501674000000008</v>
      </c>
    </row>
    <row r="1002" spans="1:17" x14ac:dyDescent="0.2">
      <c r="A1002" s="14">
        <f t="shared" si="190"/>
        <v>52475</v>
      </c>
      <c r="B1002" s="1">
        <f t="shared" si="182"/>
        <v>9</v>
      </c>
      <c r="F1002" s="34">
        <v>7.8120528967530554</v>
      </c>
      <c r="G1002" s="13">
        <f t="shared" si="183"/>
        <v>0</v>
      </c>
      <c r="H1002" s="13">
        <f t="shared" si="184"/>
        <v>7.8120528967530554</v>
      </c>
      <c r="I1002" s="16">
        <f t="shared" si="191"/>
        <v>7.8120585985979574</v>
      </c>
      <c r="J1002" s="13">
        <f t="shared" si="185"/>
        <v>7.7925474040121685</v>
      </c>
      <c r="K1002" s="13">
        <f t="shared" si="186"/>
        <v>1.9511194585788871E-2</v>
      </c>
      <c r="L1002" s="13">
        <f t="shared" si="187"/>
        <v>0</v>
      </c>
      <c r="M1002" s="13">
        <f t="shared" si="192"/>
        <v>1.4866642986697608E-2</v>
      </c>
      <c r="N1002" s="13">
        <f t="shared" si="188"/>
        <v>9.2173186517525169E-3</v>
      </c>
      <c r="O1002" s="13">
        <f t="shared" si="189"/>
        <v>9.2173186517525169E-3</v>
      </c>
      <c r="Q1002">
        <v>23.863683730990591</v>
      </c>
    </row>
    <row r="1003" spans="1:17" x14ac:dyDescent="0.2">
      <c r="A1003" s="14">
        <f t="shared" si="190"/>
        <v>52505</v>
      </c>
      <c r="B1003" s="1">
        <f t="shared" si="182"/>
        <v>10</v>
      </c>
      <c r="F1003" s="34">
        <v>1.340435451079399</v>
      </c>
      <c r="G1003" s="13">
        <f t="shared" si="183"/>
        <v>0</v>
      </c>
      <c r="H1003" s="13">
        <f t="shared" si="184"/>
        <v>1.340435451079399</v>
      </c>
      <c r="I1003" s="16">
        <f t="shared" si="191"/>
        <v>1.3599466456651879</v>
      </c>
      <c r="J1003" s="13">
        <f t="shared" si="185"/>
        <v>1.3597997366564096</v>
      </c>
      <c r="K1003" s="13">
        <f t="shared" si="186"/>
        <v>1.4690900877822877E-4</v>
      </c>
      <c r="L1003" s="13">
        <f t="shared" si="187"/>
        <v>0</v>
      </c>
      <c r="M1003" s="13">
        <f t="shared" si="192"/>
        <v>5.6493243349450915E-3</v>
      </c>
      <c r="N1003" s="13">
        <f t="shared" si="188"/>
        <v>3.5025810876659568E-3</v>
      </c>
      <c r="O1003" s="13">
        <f t="shared" si="189"/>
        <v>3.5025810876659568E-3</v>
      </c>
      <c r="Q1003">
        <v>21.363818925557961</v>
      </c>
    </row>
    <row r="1004" spans="1:17" x14ac:dyDescent="0.2">
      <c r="A1004" s="14">
        <f t="shared" si="190"/>
        <v>52536</v>
      </c>
      <c r="B1004" s="1">
        <f t="shared" si="182"/>
        <v>11</v>
      </c>
      <c r="F1004" s="34">
        <v>15.99332172324895</v>
      </c>
      <c r="G1004" s="13">
        <f t="shared" si="183"/>
        <v>0</v>
      </c>
      <c r="H1004" s="13">
        <f t="shared" si="184"/>
        <v>15.99332172324895</v>
      </c>
      <c r="I1004" s="16">
        <f t="shared" si="191"/>
        <v>15.993468632257729</v>
      </c>
      <c r="J1004" s="13">
        <f t="shared" si="185"/>
        <v>15.6291916791485</v>
      </c>
      <c r="K1004" s="13">
        <f t="shared" si="186"/>
        <v>0.36427695310922914</v>
      </c>
      <c r="L1004" s="13">
        <f t="shared" si="187"/>
        <v>0</v>
      </c>
      <c r="M1004" s="13">
        <f t="shared" si="192"/>
        <v>2.1467432472791347E-3</v>
      </c>
      <c r="N1004" s="13">
        <f t="shared" si="188"/>
        <v>1.3309808133130634E-3</v>
      </c>
      <c r="O1004" s="13">
        <f t="shared" si="189"/>
        <v>1.3309808133130634E-3</v>
      </c>
      <c r="Q1004">
        <v>18.142217670716839</v>
      </c>
    </row>
    <row r="1005" spans="1:17" x14ac:dyDescent="0.2">
      <c r="A1005" s="14">
        <f t="shared" si="190"/>
        <v>52566</v>
      </c>
      <c r="B1005" s="1">
        <f t="shared" si="182"/>
        <v>12</v>
      </c>
      <c r="F1005" s="34">
        <v>64.473151218142021</v>
      </c>
      <c r="G1005" s="13">
        <f t="shared" si="183"/>
        <v>4.1535370681870374</v>
      </c>
      <c r="H1005" s="13">
        <f t="shared" si="184"/>
        <v>60.319614149954987</v>
      </c>
      <c r="I1005" s="16">
        <f t="shared" si="191"/>
        <v>60.683891103064212</v>
      </c>
      <c r="J1005" s="13">
        <f t="shared" si="185"/>
        <v>38.276845151332019</v>
      </c>
      <c r="K1005" s="13">
        <f t="shared" si="186"/>
        <v>22.407045951732194</v>
      </c>
      <c r="L1005" s="13">
        <f t="shared" si="187"/>
        <v>11.348021023691521</v>
      </c>
      <c r="M1005" s="13">
        <f t="shared" si="192"/>
        <v>11.348836786125487</v>
      </c>
      <c r="N1005" s="13">
        <f t="shared" si="188"/>
        <v>7.0362788073978022</v>
      </c>
      <c r="O1005" s="13">
        <f t="shared" si="189"/>
        <v>11.18981587558484</v>
      </c>
      <c r="Q1005">
        <v>12.386302644846079</v>
      </c>
    </row>
    <row r="1006" spans="1:17" x14ac:dyDescent="0.2">
      <c r="A1006" s="14">
        <f t="shared" si="190"/>
        <v>52597</v>
      </c>
      <c r="B1006" s="1">
        <f t="shared" si="182"/>
        <v>1</v>
      </c>
      <c r="F1006" s="34">
        <v>123.1208283946647</v>
      </c>
      <c r="G1006" s="13">
        <f t="shared" si="183"/>
        <v>10.71051186474055</v>
      </c>
      <c r="H1006" s="13">
        <f t="shared" si="184"/>
        <v>112.41031652992415</v>
      </c>
      <c r="I1006" s="16">
        <f t="shared" si="191"/>
        <v>123.46934145796483</v>
      </c>
      <c r="J1006" s="13">
        <f t="shared" si="185"/>
        <v>43.244728506336465</v>
      </c>
      <c r="K1006" s="13">
        <f t="shared" si="186"/>
        <v>80.224612951628359</v>
      </c>
      <c r="L1006" s="13">
        <f t="shared" si="187"/>
        <v>69.590708037969833</v>
      </c>
      <c r="M1006" s="13">
        <f t="shared" si="192"/>
        <v>73.903266016697515</v>
      </c>
      <c r="N1006" s="13">
        <f t="shared" si="188"/>
        <v>45.82002493035246</v>
      </c>
      <c r="O1006" s="13">
        <f t="shared" si="189"/>
        <v>56.530536795093013</v>
      </c>
      <c r="Q1006">
        <v>11.41084689354839</v>
      </c>
    </row>
    <row r="1007" spans="1:17" x14ac:dyDescent="0.2">
      <c r="A1007" s="14">
        <f t="shared" si="190"/>
        <v>52628</v>
      </c>
      <c r="B1007" s="1">
        <f t="shared" si="182"/>
        <v>2</v>
      </c>
      <c r="F1007" s="34">
        <v>11.181844331112</v>
      </c>
      <c r="G1007" s="13">
        <f t="shared" si="183"/>
        <v>0</v>
      </c>
      <c r="H1007" s="13">
        <f t="shared" si="184"/>
        <v>11.181844331112</v>
      </c>
      <c r="I1007" s="16">
        <f t="shared" si="191"/>
        <v>21.815749244770529</v>
      </c>
      <c r="J1007" s="13">
        <f t="shared" si="185"/>
        <v>20.406705979260487</v>
      </c>
      <c r="K1007" s="13">
        <f t="shared" si="186"/>
        <v>1.4090432655100429</v>
      </c>
      <c r="L1007" s="13">
        <f t="shared" si="187"/>
        <v>0</v>
      </c>
      <c r="M1007" s="13">
        <f t="shared" si="192"/>
        <v>28.083241086345055</v>
      </c>
      <c r="N1007" s="13">
        <f t="shared" si="188"/>
        <v>17.411609473533932</v>
      </c>
      <c r="O1007" s="13">
        <f t="shared" si="189"/>
        <v>17.411609473533932</v>
      </c>
      <c r="Q1007">
        <v>14.668831442766299</v>
      </c>
    </row>
    <row r="1008" spans="1:17" x14ac:dyDescent="0.2">
      <c r="A1008" s="14">
        <f t="shared" si="190"/>
        <v>52657</v>
      </c>
      <c r="B1008" s="1">
        <f t="shared" si="182"/>
        <v>3</v>
      </c>
      <c r="F1008" s="34">
        <v>157.61955063615389</v>
      </c>
      <c r="G1008" s="13">
        <f t="shared" si="183"/>
        <v>14.567565769363014</v>
      </c>
      <c r="H1008" s="13">
        <f t="shared" si="184"/>
        <v>143.05198486679086</v>
      </c>
      <c r="I1008" s="16">
        <f t="shared" si="191"/>
        <v>144.4610281323009</v>
      </c>
      <c r="J1008" s="13">
        <f t="shared" si="185"/>
        <v>53.638449916679903</v>
      </c>
      <c r="K1008" s="13">
        <f t="shared" si="186"/>
        <v>90.822578215620993</v>
      </c>
      <c r="L1008" s="13">
        <f t="shared" si="187"/>
        <v>80.266597839075175</v>
      </c>
      <c r="M1008" s="13">
        <f t="shared" si="192"/>
        <v>90.938229451886301</v>
      </c>
      <c r="N1008" s="13">
        <f t="shared" si="188"/>
        <v>56.381702260169504</v>
      </c>
      <c r="O1008" s="13">
        <f t="shared" si="189"/>
        <v>70.949268029532519</v>
      </c>
      <c r="Q1008">
        <v>14.681400692325109</v>
      </c>
    </row>
    <row r="1009" spans="1:17" x14ac:dyDescent="0.2">
      <c r="A1009" s="14">
        <f t="shared" si="190"/>
        <v>52688</v>
      </c>
      <c r="B1009" s="1">
        <f t="shared" si="182"/>
        <v>4</v>
      </c>
      <c r="F1009" s="34">
        <v>34.090022883938268</v>
      </c>
      <c r="G1009" s="13">
        <f t="shared" si="183"/>
        <v>0.75661810534062057</v>
      </c>
      <c r="H1009" s="13">
        <f t="shared" si="184"/>
        <v>33.333404778597647</v>
      </c>
      <c r="I1009" s="16">
        <f t="shared" si="191"/>
        <v>43.889385155143472</v>
      </c>
      <c r="J1009" s="13">
        <f t="shared" si="185"/>
        <v>35.637583049517545</v>
      </c>
      <c r="K1009" s="13">
        <f t="shared" si="186"/>
        <v>8.2518021056259272</v>
      </c>
      <c r="L1009" s="13">
        <f t="shared" si="187"/>
        <v>0</v>
      </c>
      <c r="M1009" s="13">
        <f t="shared" si="192"/>
        <v>34.556527191716796</v>
      </c>
      <c r="N1009" s="13">
        <f t="shared" si="188"/>
        <v>21.425046858864413</v>
      </c>
      <c r="O1009" s="13">
        <f t="shared" si="189"/>
        <v>22.181664964205034</v>
      </c>
      <c r="Q1009">
        <v>15.47622976796497</v>
      </c>
    </row>
    <row r="1010" spans="1:17" x14ac:dyDescent="0.2">
      <c r="A1010" s="14">
        <f t="shared" si="190"/>
        <v>52718</v>
      </c>
      <c r="B1010" s="1">
        <f t="shared" ref="B1010:B1073" si="193">B998</f>
        <v>5</v>
      </c>
      <c r="F1010" s="34">
        <v>8.6390386337938594</v>
      </c>
      <c r="G1010" s="13">
        <f t="shared" si="183"/>
        <v>0</v>
      </c>
      <c r="H1010" s="13">
        <f t="shared" si="184"/>
        <v>8.6390386337938594</v>
      </c>
      <c r="I1010" s="16">
        <f t="shared" si="191"/>
        <v>16.890840739419787</v>
      </c>
      <c r="J1010" s="13">
        <f t="shared" si="185"/>
        <v>16.461891084735381</v>
      </c>
      <c r="K1010" s="13">
        <f t="shared" si="186"/>
        <v>0.4289496546844056</v>
      </c>
      <c r="L1010" s="13">
        <f t="shared" si="187"/>
        <v>0</v>
      </c>
      <c r="M1010" s="13">
        <f t="shared" si="192"/>
        <v>13.131480332852384</v>
      </c>
      <c r="N1010" s="13">
        <f t="shared" si="188"/>
        <v>8.1415178063684781</v>
      </c>
      <c r="O1010" s="13">
        <f t="shared" si="189"/>
        <v>8.1415178063684781</v>
      </c>
      <c r="Q1010">
        <v>18.11609181010579</v>
      </c>
    </row>
    <row r="1011" spans="1:17" x14ac:dyDescent="0.2">
      <c r="A1011" s="14">
        <f t="shared" si="190"/>
        <v>52749</v>
      </c>
      <c r="B1011" s="1">
        <f t="shared" si="193"/>
        <v>6</v>
      </c>
      <c r="F1011" s="34">
        <v>0.485714286</v>
      </c>
      <c r="G1011" s="13">
        <f t="shared" si="183"/>
        <v>0</v>
      </c>
      <c r="H1011" s="13">
        <f t="shared" si="184"/>
        <v>0.485714286</v>
      </c>
      <c r="I1011" s="16">
        <f t="shared" si="191"/>
        <v>0.9146639406844056</v>
      </c>
      <c r="J1011" s="13">
        <f t="shared" si="185"/>
        <v>0.91463490623256749</v>
      </c>
      <c r="K1011" s="13">
        <f t="shared" si="186"/>
        <v>2.9034451838105824E-5</v>
      </c>
      <c r="L1011" s="13">
        <f t="shared" si="187"/>
        <v>0</v>
      </c>
      <c r="M1011" s="13">
        <f t="shared" si="192"/>
        <v>4.9899625264839056</v>
      </c>
      <c r="N1011" s="13">
        <f t="shared" si="188"/>
        <v>3.0937767664200213</v>
      </c>
      <c r="O1011" s="13">
        <f t="shared" si="189"/>
        <v>3.0937767664200213</v>
      </c>
      <c r="Q1011">
        <v>24.43094882865951</v>
      </c>
    </row>
    <row r="1012" spans="1:17" x14ac:dyDescent="0.2">
      <c r="A1012" s="14">
        <f t="shared" si="190"/>
        <v>52779</v>
      </c>
      <c r="B1012" s="1">
        <f t="shared" si="193"/>
        <v>7</v>
      </c>
      <c r="F1012" s="34">
        <v>0.85808020214926839</v>
      </c>
      <c r="G1012" s="13">
        <f t="shared" si="183"/>
        <v>0</v>
      </c>
      <c r="H1012" s="13">
        <f t="shared" si="184"/>
        <v>0.85808020214926839</v>
      </c>
      <c r="I1012" s="16">
        <f t="shared" si="191"/>
        <v>0.8581092366011065</v>
      </c>
      <c r="J1012" s="13">
        <f t="shared" si="185"/>
        <v>0.85808314111748152</v>
      </c>
      <c r="K1012" s="13">
        <f t="shared" si="186"/>
        <v>2.6095483624977156E-5</v>
      </c>
      <c r="L1012" s="13">
        <f t="shared" si="187"/>
        <v>0</v>
      </c>
      <c r="M1012" s="13">
        <f t="shared" si="192"/>
        <v>1.8961857600638843</v>
      </c>
      <c r="N1012" s="13">
        <f t="shared" si="188"/>
        <v>1.1756351712396083</v>
      </c>
      <c r="O1012" s="13">
        <f t="shared" si="189"/>
        <v>1.1756351712396083</v>
      </c>
      <c r="Q1012">
        <v>23.825224186923251</v>
      </c>
    </row>
    <row r="1013" spans="1:17" ht="13.5" customHeight="1" thickBot="1" x14ac:dyDescent="0.25">
      <c r="A1013" s="14">
        <f t="shared" si="190"/>
        <v>52810</v>
      </c>
      <c r="B1013" s="3">
        <f t="shared" si="193"/>
        <v>8</v>
      </c>
      <c r="F1013" s="34">
        <v>4.7878475433034628</v>
      </c>
      <c r="G1013" s="13">
        <f t="shared" si="183"/>
        <v>0</v>
      </c>
      <c r="H1013" s="13">
        <f t="shared" si="184"/>
        <v>4.7878475433034628</v>
      </c>
      <c r="I1013" s="16">
        <f t="shared" si="191"/>
        <v>4.7878736387870875</v>
      </c>
      <c r="J1013" s="13">
        <f t="shared" si="185"/>
        <v>4.7826591736987023</v>
      </c>
      <c r="K1013" s="13">
        <f t="shared" si="186"/>
        <v>5.2144650883851895E-3</v>
      </c>
      <c r="L1013" s="13">
        <f t="shared" si="187"/>
        <v>0</v>
      </c>
      <c r="M1013" s="13">
        <f t="shared" si="192"/>
        <v>0.72055058882427603</v>
      </c>
      <c r="N1013" s="13">
        <f t="shared" si="188"/>
        <v>0.44674136507105111</v>
      </c>
      <c r="O1013" s="13">
        <f t="shared" si="189"/>
        <v>0.44674136507105111</v>
      </c>
      <c r="Q1013">
        <v>22.816691000000009</v>
      </c>
    </row>
    <row r="1014" spans="1:17" x14ac:dyDescent="0.2">
      <c r="A1014" s="14">
        <f t="shared" si="190"/>
        <v>52841</v>
      </c>
      <c r="B1014" s="1">
        <f t="shared" si="193"/>
        <v>9</v>
      </c>
      <c r="F1014" s="34">
        <v>1.833203818953971</v>
      </c>
      <c r="G1014" s="13">
        <f t="shared" si="183"/>
        <v>0</v>
      </c>
      <c r="H1014" s="13">
        <f t="shared" si="184"/>
        <v>1.833203818953971</v>
      </c>
      <c r="I1014" s="16">
        <f t="shared" si="191"/>
        <v>1.8384182840423562</v>
      </c>
      <c r="J1014" s="13">
        <f t="shared" si="185"/>
        <v>1.8381805984176012</v>
      </c>
      <c r="K1014" s="13">
        <f t="shared" si="186"/>
        <v>2.3768562475501298E-4</v>
      </c>
      <c r="L1014" s="13">
        <f t="shared" si="187"/>
        <v>0</v>
      </c>
      <c r="M1014" s="13">
        <f t="shared" si="192"/>
        <v>0.27380922375322492</v>
      </c>
      <c r="N1014" s="13">
        <f t="shared" si="188"/>
        <v>0.16976171872699944</v>
      </c>
      <c r="O1014" s="13">
        <f t="shared" si="189"/>
        <v>0.16976171872699944</v>
      </c>
      <c r="Q1014">
        <v>24.371540408328851</v>
      </c>
    </row>
    <row r="1015" spans="1:17" x14ac:dyDescent="0.2">
      <c r="A1015" s="14">
        <f t="shared" si="190"/>
        <v>52871</v>
      </c>
      <c r="B1015" s="1">
        <f t="shared" si="193"/>
        <v>10</v>
      </c>
      <c r="F1015" s="34">
        <v>52.974715954107737</v>
      </c>
      <c r="G1015" s="13">
        <f t="shared" si="183"/>
        <v>2.8679797561873666</v>
      </c>
      <c r="H1015" s="13">
        <f t="shared" si="184"/>
        <v>50.10673619792037</v>
      </c>
      <c r="I1015" s="16">
        <f t="shared" si="191"/>
        <v>50.106973883545123</v>
      </c>
      <c r="J1015" s="13">
        <f t="shared" si="185"/>
        <v>43.58654612396149</v>
      </c>
      <c r="K1015" s="13">
        <f t="shared" si="186"/>
        <v>6.5204277595836331</v>
      </c>
      <c r="L1015" s="13">
        <f t="shared" si="187"/>
        <v>0</v>
      </c>
      <c r="M1015" s="13">
        <f t="shared" si="192"/>
        <v>0.10404750502622548</v>
      </c>
      <c r="N1015" s="13">
        <f t="shared" si="188"/>
        <v>6.4509453116259802E-2</v>
      </c>
      <c r="O1015" s="13">
        <f t="shared" si="189"/>
        <v>2.9324892093036263</v>
      </c>
      <c r="Q1015">
        <v>20.71460693905307</v>
      </c>
    </row>
    <row r="1016" spans="1:17" x14ac:dyDescent="0.2">
      <c r="A1016" s="14">
        <f t="shared" si="190"/>
        <v>52902</v>
      </c>
      <c r="B1016" s="1">
        <f t="shared" si="193"/>
        <v>11</v>
      </c>
      <c r="F1016" s="34">
        <v>60.020584239216042</v>
      </c>
      <c r="G1016" s="13">
        <f t="shared" si="183"/>
        <v>3.6557275918984979</v>
      </c>
      <c r="H1016" s="13">
        <f t="shared" si="184"/>
        <v>56.364856647317545</v>
      </c>
      <c r="I1016" s="16">
        <f t="shared" si="191"/>
        <v>62.885284406901178</v>
      </c>
      <c r="J1016" s="13">
        <f t="shared" si="185"/>
        <v>44.712555290466447</v>
      </c>
      <c r="K1016" s="13">
        <f t="shared" si="186"/>
        <v>18.172729116434731</v>
      </c>
      <c r="L1016" s="13">
        <f t="shared" si="187"/>
        <v>7.082570176236068</v>
      </c>
      <c r="M1016" s="13">
        <f t="shared" si="192"/>
        <v>7.1221082281460335</v>
      </c>
      <c r="N1016" s="13">
        <f t="shared" si="188"/>
        <v>4.4157071014505407</v>
      </c>
      <c r="O1016" s="13">
        <f t="shared" si="189"/>
        <v>8.0714346933490386</v>
      </c>
      <c r="Q1016">
        <v>16.056381484422101</v>
      </c>
    </row>
    <row r="1017" spans="1:17" x14ac:dyDescent="0.2">
      <c r="A1017" s="14">
        <f t="shared" si="190"/>
        <v>52932</v>
      </c>
      <c r="B1017" s="1">
        <f t="shared" si="193"/>
        <v>12</v>
      </c>
      <c r="F1017" s="34">
        <v>13.77476966893283</v>
      </c>
      <c r="G1017" s="13">
        <f t="shared" si="183"/>
        <v>0</v>
      </c>
      <c r="H1017" s="13">
        <f t="shared" si="184"/>
        <v>13.77476966893283</v>
      </c>
      <c r="I1017" s="16">
        <f t="shared" si="191"/>
        <v>24.864928609131493</v>
      </c>
      <c r="J1017" s="13">
        <f t="shared" si="185"/>
        <v>22.123454995521996</v>
      </c>
      <c r="K1017" s="13">
        <f t="shared" si="186"/>
        <v>2.7414736136094966</v>
      </c>
      <c r="L1017" s="13">
        <f t="shared" si="187"/>
        <v>0</v>
      </c>
      <c r="M1017" s="13">
        <f t="shared" si="192"/>
        <v>2.7064011266954928</v>
      </c>
      <c r="N1017" s="13">
        <f t="shared" si="188"/>
        <v>1.6779686985512055</v>
      </c>
      <c r="O1017" s="13">
        <f t="shared" si="189"/>
        <v>1.6779686985512055</v>
      </c>
      <c r="Q1017">
        <v>12.128043893548391</v>
      </c>
    </row>
    <row r="1018" spans="1:17" x14ac:dyDescent="0.2">
      <c r="A1018" s="14">
        <f t="shared" si="190"/>
        <v>52963</v>
      </c>
      <c r="B1018" s="1">
        <f t="shared" si="193"/>
        <v>1</v>
      </c>
      <c r="F1018" s="34">
        <v>20.594053718005771</v>
      </c>
      <c r="G1018" s="13">
        <f t="shared" si="183"/>
        <v>0</v>
      </c>
      <c r="H1018" s="13">
        <f t="shared" si="184"/>
        <v>20.594053718005771</v>
      </c>
      <c r="I1018" s="16">
        <f t="shared" si="191"/>
        <v>23.335527331615268</v>
      </c>
      <c r="J1018" s="13">
        <f t="shared" si="185"/>
        <v>21.137009116597074</v>
      </c>
      <c r="K1018" s="13">
        <f t="shared" si="186"/>
        <v>2.1985182150181934</v>
      </c>
      <c r="L1018" s="13">
        <f t="shared" si="187"/>
        <v>0</v>
      </c>
      <c r="M1018" s="13">
        <f t="shared" si="192"/>
        <v>1.0284324281442874</v>
      </c>
      <c r="N1018" s="13">
        <f t="shared" si="188"/>
        <v>0.63762810544945814</v>
      </c>
      <c r="O1018" s="13">
        <f t="shared" si="189"/>
        <v>0.63762810544945814</v>
      </c>
      <c r="Q1018">
        <v>12.55056632755279</v>
      </c>
    </row>
    <row r="1019" spans="1:17" x14ac:dyDescent="0.2">
      <c r="A1019" s="14">
        <f t="shared" si="190"/>
        <v>52994</v>
      </c>
      <c r="B1019" s="1">
        <f t="shared" si="193"/>
        <v>2</v>
      </c>
      <c r="F1019" s="34">
        <v>72.816548798708453</v>
      </c>
      <c r="G1019" s="13">
        <f t="shared" si="183"/>
        <v>5.0863523182904062</v>
      </c>
      <c r="H1019" s="13">
        <f t="shared" si="184"/>
        <v>67.730196480418044</v>
      </c>
      <c r="I1019" s="16">
        <f t="shared" si="191"/>
        <v>69.928714695436241</v>
      </c>
      <c r="J1019" s="13">
        <f t="shared" si="185"/>
        <v>41.377700152734164</v>
      </c>
      <c r="K1019" s="13">
        <f t="shared" si="186"/>
        <v>28.551014542702077</v>
      </c>
      <c r="L1019" s="13">
        <f t="shared" si="187"/>
        <v>17.537164881475405</v>
      </c>
      <c r="M1019" s="13">
        <f t="shared" si="192"/>
        <v>17.927969204170235</v>
      </c>
      <c r="N1019" s="13">
        <f t="shared" si="188"/>
        <v>11.115340906585546</v>
      </c>
      <c r="O1019" s="13">
        <f t="shared" si="189"/>
        <v>16.201693224875953</v>
      </c>
      <c r="Q1019">
        <v>12.96821394354011</v>
      </c>
    </row>
    <row r="1020" spans="1:17" x14ac:dyDescent="0.2">
      <c r="A1020" s="14">
        <f t="shared" si="190"/>
        <v>53022</v>
      </c>
      <c r="B1020" s="1">
        <f t="shared" si="193"/>
        <v>3</v>
      </c>
      <c r="F1020" s="34">
        <v>73.306395568799473</v>
      </c>
      <c r="G1020" s="13">
        <f t="shared" si="183"/>
        <v>5.1411185610521191</v>
      </c>
      <c r="H1020" s="13">
        <f t="shared" si="184"/>
        <v>68.165277007747349</v>
      </c>
      <c r="I1020" s="16">
        <f t="shared" si="191"/>
        <v>79.179126668974021</v>
      </c>
      <c r="J1020" s="13">
        <f t="shared" si="185"/>
        <v>45.572107358966846</v>
      </c>
      <c r="K1020" s="13">
        <f t="shared" si="186"/>
        <v>33.607019310007175</v>
      </c>
      <c r="L1020" s="13">
        <f t="shared" si="187"/>
        <v>22.630345353863298</v>
      </c>
      <c r="M1020" s="13">
        <f t="shared" si="192"/>
        <v>29.442973651447986</v>
      </c>
      <c r="N1020" s="13">
        <f t="shared" si="188"/>
        <v>18.254643663897753</v>
      </c>
      <c r="O1020" s="13">
        <f t="shared" si="189"/>
        <v>23.39576222494987</v>
      </c>
      <c r="Q1020">
        <v>14.16280266935229</v>
      </c>
    </row>
    <row r="1021" spans="1:17" x14ac:dyDescent="0.2">
      <c r="A1021" s="14">
        <f t="shared" si="190"/>
        <v>53053</v>
      </c>
      <c r="B1021" s="1">
        <f t="shared" si="193"/>
        <v>4</v>
      </c>
      <c r="F1021" s="34">
        <v>64.521474266789184</v>
      </c>
      <c r="G1021" s="13">
        <f t="shared" si="183"/>
        <v>4.1589397205566856</v>
      </c>
      <c r="H1021" s="13">
        <f t="shared" si="184"/>
        <v>60.362534546232496</v>
      </c>
      <c r="I1021" s="16">
        <f t="shared" si="191"/>
        <v>71.33920850237638</v>
      </c>
      <c r="J1021" s="13">
        <f t="shared" si="185"/>
        <v>45.514119181780046</v>
      </c>
      <c r="K1021" s="13">
        <f t="shared" si="186"/>
        <v>25.825089320596334</v>
      </c>
      <c r="L1021" s="13">
        <f t="shared" si="187"/>
        <v>14.7911965231784</v>
      </c>
      <c r="M1021" s="13">
        <f t="shared" si="192"/>
        <v>25.979526510728633</v>
      </c>
      <c r="N1021" s="13">
        <f t="shared" si="188"/>
        <v>16.107306436651751</v>
      </c>
      <c r="O1021" s="13">
        <f t="shared" si="189"/>
        <v>20.266246157208435</v>
      </c>
      <c r="Q1021">
        <v>15.010619556757099</v>
      </c>
    </row>
    <row r="1022" spans="1:17" x14ac:dyDescent="0.2">
      <c r="A1022" s="14">
        <f t="shared" si="190"/>
        <v>53083</v>
      </c>
      <c r="B1022" s="1">
        <f t="shared" si="193"/>
        <v>5</v>
      </c>
      <c r="F1022" s="34">
        <v>4.3686654734670238</v>
      </c>
      <c r="G1022" s="13">
        <f t="shared" si="183"/>
        <v>0</v>
      </c>
      <c r="H1022" s="13">
        <f t="shared" si="184"/>
        <v>4.3686654734670238</v>
      </c>
      <c r="I1022" s="16">
        <f t="shared" si="191"/>
        <v>15.40255827088496</v>
      </c>
      <c r="J1022" s="13">
        <f t="shared" si="185"/>
        <v>15.169663065609377</v>
      </c>
      <c r="K1022" s="13">
        <f t="shared" si="186"/>
        <v>0.23289520527558238</v>
      </c>
      <c r="L1022" s="13">
        <f t="shared" si="187"/>
        <v>0</v>
      </c>
      <c r="M1022" s="13">
        <f t="shared" si="192"/>
        <v>9.872220074076882</v>
      </c>
      <c r="N1022" s="13">
        <f t="shared" si="188"/>
        <v>6.1207764459276666</v>
      </c>
      <c r="O1022" s="13">
        <f t="shared" si="189"/>
        <v>6.1207764459276666</v>
      </c>
      <c r="Q1022">
        <v>20.58670451828576</v>
      </c>
    </row>
    <row r="1023" spans="1:17" x14ac:dyDescent="0.2">
      <c r="A1023" s="14">
        <f t="shared" si="190"/>
        <v>53114</v>
      </c>
      <c r="B1023" s="1">
        <f t="shared" si="193"/>
        <v>6</v>
      </c>
      <c r="F1023" s="34">
        <v>0.485714286</v>
      </c>
      <c r="G1023" s="13">
        <f t="shared" si="183"/>
        <v>0</v>
      </c>
      <c r="H1023" s="13">
        <f t="shared" si="184"/>
        <v>0.485714286</v>
      </c>
      <c r="I1023" s="16">
        <f t="shared" si="191"/>
        <v>0.71860949127558238</v>
      </c>
      <c r="J1023" s="13">
        <f t="shared" si="185"/>
        <v>0.71859408639896183</v>
      </c>
      <c r="K1023" s="13">
        <f t="shared" si="186"/>
        <v>1.5404876620550567E-5</v>
      </c>
      <c r="L1023" s="13">
        <f t="shared" si="187"/>
        <v>0</v>
      </c>
      <c r="M1023" s="13">
        <f t="shared" si="192"/>
        <v>3.7514436281492154</v>
      </c>
      <c r="N1023" s="13">
        <f t="shared" si="188"/>
        <v>2.3258950494525137</v>
      </c>
      <c r="O1023" s="13">
        <f t="shared" si="189"/>
        <v>2.3258950494525137</v>
      </c>
      <c r="Q1023">
        <v>23.788492756407951</v>
      </c>
    </row>
    <row r="1024" spans="1:17" x14ac:dyDescent="0.2">
      <c r="A1024" s="14">
        <f t="shared" si="190"/>
        <v>53144</v>
      </c>
      <c r="B1024" s="1">
        <f t="shared" si="193"/>
        <v>7</v>
      </c>
      <c r="F1024" s="34">
        <v>4.2479475708097034</v>
      </c>
      <c r="G1024" s="13">
        <f t="shared" si="183"/>
        <v>0</v>
      </c>
      <c r="H1024" s="13">
        <f t="shared" si="184"/>
        <v>4.2479475708097034</v>
      </c>
      <c r="I1024" s="16">
        <f t="shared" si="191"/>
        <v>4.247962975686324</v>
      </c>
      <c r="J1024" s="13">
        <f t="shared" si="185"/>
        <v>4.2450249700042546</v>
      </c>
      <c r="K1024" s="13">
        <f t="shared" si="186"/>
        <v>2.9380056820693667E-3</v>
      </c>
      <c r="L1024" s="13">
        <f t="shared" si="187"/>
        <v>0</v>
      </c>
      <c r="M1024" s="13">
        <f t="shared" si="192"/>
        <v>1.4255485786967017</v>
      </c>
      <c r="N1024" s="13">
        <f t="shared" si="188"/>
        <v>0.88384011879195501</v>
      </c>
      <c r="O1024" s="13">
        <f t="shared" si="189"/>
        <v>0.88384011879195501</v>
      </c>
      <c r="Q1024">
        <v>24.351650884230882</v>
      </c>
    </row>
    <row r="1025" spans="1:17" ht="13.5" customHeight="1" thickBot="1" x14ac:dyDescent="0.25">
      <c r="A1025" s="14">
        <f t="shared" si="190"/>
        <v>53175</v>
      </c>
      <c r="B1025" s="3">
        <f t="shared" si="193"/>
        <v>8</v>
      </c>
      <c r="F1025" s="34">
        <v>45.707202829830749</v>
      </c>
      <c r="G1025" s="13">
        <f t="shared" si="183"/>
        <v>2.0554514058133799</v>
      </c>
      <c r="H1025" s="13">
        <f t="shared" si="184"/>
        <v>43.65175142401737</v>
      </c>
      <c r="I1025" s="16">
        <f t="shared" si="191"/>
        <v>43.654689429699438</v>
      </c>
      <c r="J1025" s="13">
        <f t="shared" si="185"/>
        <v>39.643919499711082</v>
      </c>
      <c r="K1025" s="13">
        <f t="shared" si="186"/>
        <v>4.0107699299883564</v>
      </c>
      <c r="L1025" s="13">
        <f t="shared" si="187"/>
        <v>0</v>
      </c>
      <c r="M1025" s="13">
        <f t="shared" si="192"/>
        <v>0.5417084599047467</v>
      </c>
      <c r="N1025" s="13">
        <f t="shared" si="188"/>
        <v>0.33585924514094295</v>
      </c>
      <c r="O1025" s="13">
        <f t="shared" si="189"/>
        <v>2.3913106509543227</v>
      </c>
      <c r="Q1025">
        <v>21.691707000000012</v>
      </c>
    </row>
    <row r="1026" spans="1:17" x14ac:dyDescent="0.2">
      <c r="A1026" s="14">
        <f t="shared" si="190"/>
        <v>53206</v>
      </c>
      <c r="B1026" s="1">
        <f t="shared" si="193"/>
        <v>9</v>
      </c>
      <c r="F1026" s="34">
        <v>24.906201233511691</v>
      </c>
      <c r="G1026" s="13">
        <f t="shared" si="183"/>
        <v>0</v>
      </c>
      <c r="H1026" s="13">
        <f t="shared" si="184"/>
        <v>24.906201233511691</v>
      </c>
      <c r="I1026" s="16">
        <f t="shared" si="191"/>
        <v>28.916971163500047</v>
      </c>
      <c r="J1026" s="13">
        <f t="shared" si="185"/>
        <v>28.041706432611821</v>
      </c>
      <c r="K1026" s="13">
        <f t="shared" si="186"/>
        <v>0.87526473088822598</v>
      </c>
      <c r="L1026" s="13">
        <f t="shared" si="187"/>
        <v>0</v>
      </c>
      <c r="M1026" s="13">
        <f t="shared" si="192"/>
        <v>0.20584921476380375</v>
      </c>
      <c r="N1026" s="13">
        <f t="shared" si="188"/>
        <v>0.12762651315355833</v>
      </c>
      <c r="O1026" s="13">
        <f t="shared" si="189"/>
        <v>0.12762651315355833</v>
      </c>
      <c r="Q1026">
        <v>24.437456807420439</v>
      </c>
    </row>
    <row r="1027" spans="1:17" x14ac:dyDescent="0.2">
      <c r="A1027" s="14">
        <f t="shared" si="190"/>
        <v>53236</v>
      </c>
      <c r="B1027" s="1">
        <f t="shared" si="193"/>
        <v>10</v>
      </c>
      <c r="F1027" s="34">
        <v>3.23304654344751</v>
      </c>
      <c r="G1027" s="13">
        <f t="shared" si="183"/>
        <v>0</v>
      </c>
      <c r="H1027" s="13">
        <f t="shared" si="184"/>
        <v>3.23304654344751</v>
      </c>
      <c r="I1027" s="16">
        <f t="shared" si="191"/>
        <v>4.108311274335736</v>
      </c>
      <c r="J1027" s="13">
        <f t="shared" si="185"/>
        <v>4.1031307280040652</v>
      </c>
      <c r="K1027" s="13">
        <f t="shared" si="186"/>
        <v>5.1805463316707545E-3</v>
      </c>
      <c r="L1027" s="13">
        <f t="shared" si="187"/>
        <v>0</v>
      </c>
      <c r="M1027" s="13">
        <f t="shared" si="192"/>
        <v>7.8222701610245415E-2</v>
      </c>
      <c r="N1027" s="13">
        <f t="shared" si="188"/>
        <v>4.849807499835216E-2</v>
      </c>
      <c r="O1027" s="13">
        <f t="shared" si="189"/>
        <v>4.849807499835216E-2</v>
      </c>
      <c r="Q1027">
        <v>19.61323233630797</v>
      </c>
    </row>
    <row r="1028" spans="1:17" x14ac:dyDescent="0.2">
      <c r="A1028" s="14">
        <f t="shared" si="190"/>
        <v>53267</v>
      </c>
      <c r="B1028" s="1">
        <f t="shared" si="193"/>
        <v>11</v>
      </c>
      <c r="F1028" s="34">
        <v>47.03973051955613</v>
      </c>
      <c r="G1028" s="13">
        <f t="shared" si="183"/>
        <v>2.2044317388441428</v>
      </c>
      <c r="H1028" s="13">
        <f t="shared" si="184"/>
        <v>44.835298780711987</v>
      </c>
      <c r="I1028" s="16">
        <f t="shared" si="191"/>
        <v>44.84047932704366</v>
      </c>
      <c r="J1028" s="13">
        <f t="shared" si="185"/>
        <v>37.688419453106597</v>
      </c>
      <c r="K1028" s="13">
        <f t="shared" si="186"/>
        <v>7.1520598739370627</v>
      </c>
      <c r="L1028" s="13">
        <f t="shared" si="187"/>
        <v>0</v>
      </c>
      <c r="M1028" s="13">
        <f t="shared" si="192"/>
        <v>2.9724626611893255E-2</v>
      </c>
      <c r="N1028" s="13">
        <f t="shared" si="188"/>
        <v>1.8429268499373819E-2</v>
      </c>
      <c r="O1028" s="13">
        <f t="shared" si="189"/>
        <v>2.2228610073435164</v>
      </c>
      <c r="Q1028">
        <v>17.333272985584461</v>
      </c>
    </row>
    <row r="1029" spans="1:17" x14ac:dyDescent="0.2">
      <c r="A1029" s="14">
        <f t="shared" si="190"/>
        <v>53297</v>
      </c>
      <c r="B1029" s="1">
        <f t="shared" si="193"/>
        <v>12</v>
      </c>
      <c r="F1029" s="34">
        <v>43.949281419691857</v>
      </c>
      <c r="G1029" s="13">
        <f t="shared" si="183"/>
        <v>1.8589108617453063</v>
      </c>
      <c r="H1029" s="13">
        <f t="shared" si="184"/>
        <v>42.090370557946549</v>
      </c>
      <c r="I1029" s="16">
        <f t="shared" si="191"/>
        <v>49.242430431883612</v>
      </c>
      <c r="J1029" s="13">
        <f t="shared" si="185"/>
        <v>34.895728607049243</v>
      </c>
      <c r="K1029" s="13">
        <f t="shared" si="186"/>
        <v>14.346701824834369</v>
      </c>
      <c r="L1029" s="13">
        <f t="shared" si="187"/>
        <v>3.2284109368276201</v>
      </c>
      <c r="M1029" s="13">
        <f t="shared" si="192"/>
        <v>3.2397062949401398</v>
      </c>
      <c r="N1029" s="13">
        <f t="shared" si="188"/>
        <v>2.0086179028628868</v>
      </c>
      <c r="O1029" s="13">
        <f t="shared" si="189"/>
        <v>3.8675287646081928</v>
      </c>
      <c r="Q1029">
        <v>12.425274599335189</v>
      </c>
    </row>
    <row r="1030" spans="1:17" x14ac:dyDescent="0.2">
      <c r="A1030" s="14">
        <f t="shared" si="190"/>
        <v>53328</v>
      </c>
      <c r="B1030" s="1">
        <f t="shared" si="193"/>
        <v>1</v>
      </c>
      <c r="F1030" s="34">
        <v>82.749217868085907</v>
      </c>
      <c r="G1030" s="13">
        <f t="shared" ref="G1030:G1093" si="194">IF((F1030-$J$2)&gt;0,$I$2*(F1030-$J$2),0)</f>
        <v>6.1968525782476105</v>
      </c>
      <c r="H1030" s="13">
        <f t="shared" ref="H1030:H1093" si="195">F1030-G1030</f>
        <v>76.552365289838292</v>
      </c>
      <c r="I1030" s="16">
        <f t="shared" si="191"/>
        <v>87.670656177845046</v>
      </c>
      <c r="J1030" s="13">
        <f t="shared" ref="J1030:J1093" si="196">I1030/SQRT(1+(I1030/($K$2*(300+(25*Q1030)+0.05*(Q1030)^3)))^2)</f>
        <v>44.666708002449795</v>
      </c>
      <c r="K1030" s="13">
        <f t="shared" ref="K1030:K1093" si="197">I1030-J1030</f>
        <v>43.003948175395251</v>
      </c>
      <c r="L1030" s="13">
        <f t="shared" ref="L1030:L1093" si="198">IF(K1030&gt;$N$2,(K1030-$N$2)/$L$2,0)</f>
        <v>32.096367796544399</v>
      </c>
      <c r="M1030" s="13">
        <f t="shared" si="192"/>
        <v>33.327456188621653</v>
      </c>
      <c r="N1030" s="13">
        <f t="shared" ref="N1030:N1093" si="199">$M$2*M1030</f>
        <v>20.663022836945427</v>
      </c>
      <c r="O1030" s="13">
        <f t="shared" ref="O1030:O1093" si="200">N1030+G1030</f>
        <v>26.859875415193038</v>
      </c>
      <c r="Q1030">
        <v>13.13253238564225</v>
      </c>
    </row>
    <row r="1031" spans="1:17" x14ac:dyDescent="0.2">
      <c r="A1031" s="14">
        <f t="shared" ref="A1031:A1094" si="201">EDATE(A1030,1)</f>
        <v>53359</v>
      </c>
      <c r="B1031" s="1">
        <f t="shared" si="193"/>
        <v>2</v>
      </c>
      <c r="F1031" s="34">
        <v>117.8424518112797</v>
      </c>
      <c r="G1031" s="13">
        <f t="shared" si="194"/>
        <v>10.120374558538275</v>
      </c>
      <c r="H1031" s="13">
        <f t="shared" si="195"/>
        <v>107.72207725274143</v>
      </c>
      <c r="I1031" s="16">
        <f t="shared" ref="I1031:I1094" si="202">H1031+K1030-L1030</f>
        <v>118.62965763159227</v>
      </c>
      <c r="J1031" s="13">
        <f t="shared" si="196"/>
        <v>46.572169659515204</v>
      </c>
      <c r="K1031" s="13">
        <f t="shared" si="197"/>
        <v>72.05748797207707</v>
      </c>
      <c r="L1031" s="13">
        <f t="shared" si="198"/>
        <v>61.363531962031622</v>
      </c>
      <c r="M1031" s="13">
        <f t="shared" ref="M1031:M1094" si="203">L1031+M1030-N1030</f>
        <v>74.027965313707853</v>
      </c>
      <c r="N1031" s="13">
        <f t="shared" si="199"/>
        <v>45.897338494498868</v>
      </c>
      <c r="O1031" s="13">
        <f t="shared" si="200"/>
        <v>56.017713053037141</v>
      </c>
      <c r="Q1031">
        <v>12.77043789354839</v>
      </c>
    </row>
    <row r="1032" spans="1:17" x14ac:dyDescent="0.2">
      <c r="A1032" s="14">
        <f t="shared" si="201"/>
        <v>53387</v>
      </c>
      <c r="B1032" s="1">
        <f t="shared" si="193"/>
        <v>3</v>
      </c>
      <c r="F1032" s="34">
        <v>25.618475286797</v>
      </c>
      <c r="G1032" s="13">
        <f t="shared" si="194"/>
        <v>0</v>
      </c>
      <c r="H1032" s="13">
        <f t="shared" si="195"/>
        <v>25.618475286797</v>
      </c>
      <c r="I1032" s="16">
        <f t="shared" si="202"/>
        <v>36.312431296842455</v>
      </c>
      <c r="J1032" s="13">
        <f t="shared" si="196"/>
        <v>30.682645725600548</v>
      </c>
      <c r="K1032" s="13">
        <f t="shared" si="197"/>
        <v>5.6297855712419071</v>
      </c>
      <c r="L1032" s="13">
        <f t="shared" si="198"/>
        <v>0</v>
      </c>
      <c r="M1032" s="13">
        <f t="shared" si="203"/>
        <v>28.130626819208985</v>
      </c>
      <c r="N1032" s="13">
        <f t="shared" si="199"/>
        <v>17.440988627909569</v>
      </c>
      <c r="O1032" s="13">
        <f t="shared" si="200"/>
        <v>17.440988627909569</v>
      </c>
      <c r="Q1032">
        <v>14.58167898199682</v>
      </c>
    </row>
    <row r="1033" spans="1:17" x14ac:dyDescent="0.2">
      <c r="A1033" s="14">
        <f t="shared" si="201"/>
        <v>53418</v>
      </c>
      <c r="B1033" s="1">
        <f t="shared" si="193"/>
        <v>4</v>
      </c>
      <c r="F1033" s="34">
        <v>11.47438933995435</v>
      </c>
      <c r="G1033" s="13">
        <f t="shared" si="194"/>
        <v>0</v>
      </c>
      <c r="H1033" s="13">
        <f t="shared" si="195"/>
        <v>11.47438933995435</v>
      </c>
      <c r="I1033" s="16">
        <f t="shared" si="202"/>
        <v>17.104174911196257</v>
      </c>
      <c r="J1033" s="13">
        <f t="shared" si="196"/>
        <v>16.835570911001234</v>
      </c>
      <c r="K1033" s="13">
        <f t="shared" si="197"/>
        <v>0.26860400019502251</v>
      </c>
      <c r="L1033" s="13">
        <f t="shared" si="198"/>
        <v>0</v>
      </c>
      <c r="M1033" s="13">
        <f t="shared" si="203"/>
        <v>10.689638191299416</v>
      </c>
      <c r="N1033" s="13">
        <f t="shared" si="199"/>
        <v>6.6275756786056377</v>
      </c>
      <c r="O1033" s="13">
        <f t="shared" si="200"/>
        <v>6.6275756786056377</v>
      </c>
      <c r="Q1033">
        <v>21.79419338271823</v>
      </c>
    </row>
    <row r="1034" spans="1:17" x14ac:dyDescent="0.2">
      <c r="A1034" s="14">
        <f t="shared" si="201"/>
        <v>53448</v>
      </c>
      <c r="B1034" s="1">
        <f t="shared" si="193"/>
        <v>5</v>
      </c>
      <c r="F1034" s="34">
        <v>6.2968796555878788</v>
      </c>
      <c r="G1034" s="13">
        <f t="shared" si="194"/>
        <v>0</v>
      </c>
      <c r="H1034" s="13">
        <f t="shared" si="195"/>
        <v>6.2968796555878788</v>
      </c>
      <c r="I1034" s="16">
        <f t="shared" si="202"/>
        <v>6.5654836557829013</v>
      </c>
      <c r="J1034" s="13">
        <f t="shared" si="196"/>
        <v>6.5499873732987615</v>
      </c>
      <c r="K1034" s="13">
        <f t="shared" si="197"/>
        <v>1.5496282484139812E-2</v>
      </c>
      <c r="L1034" s="13">
        <f t="shared" si="198"/>
        <v>0</v>
      </c>
      <c r="M1034" s="13">
        <f t="shared" si="203"/>
        <v>4.0620625126937782</v>
      </c>
      <c r="N1034" s="13">
        <f t="shared" si="199"/>
        <v>2.5184787578701426</v>
      </c>
      <c r="O1034" s="13">
        <f t="shared" si="200"/>
        <v>2.5184787578701426</v>
      </c>
      <c r="Q1034">
        <v>21.79686719641024</v>
      </c>
    </row>
    <row r="1035" spans="1:17" x14ac:dyDescent="0.2">
      <c r="A1035" s="14">
        <f t="shared" si="201"/>
        <v>53479</v>
      </c>
      <c r="B1035" s="1">
        <f t="shared" si="193"/>
        <v>6</v>
      </c>
      <c r="F1035" s="34">
        <v>0.75244765297299998</v>
      </c>
      <c r="G1035" s="13">
        <f t="shared" si="194"/>
        <v>0</v>
      </c>
      <c r="H1035" s="13">
        <f t="shared" si="195"/>
        <v>0.75244765297299998</v>
      </c>
      <c r="I1035" s="16">
        <f t="shared" si="202"/>
        <v>0.76794393545713979</v>
      </c>
      <c r="J1035" s="13">
        <f t="shared" si="196"/>
        <v>0.76792324500906606</v>
      </c>
      <c r="K1035" s="13">
        <f t="shared" si="197"/>
        <v>2.0690448073734657E-5</v>
      </c>
      <c r="L1035" s="13">
        <f t="shared" si="198"/>
        <v>0</v>
      </c>
      <c r="M1035" s="13">
        <f t="shared" si="203"/>
        <v>1.5435837548236355</v>
      </c>
      <c r="N1035" s="13">
        <f t="shared" si="199"/>
        <v>0.957021927990654</v>
      </c>
      <c r="O1035" s="13">
        <f t="shared" si="200"/>
        <v>0.957021927990654</v>
      </c>
      <c r="Q1035">
        <v>23.106201183882071</v>
      </c>
    </row>
    <row r="1036" spans="1:17" x14ac:dyDescent="0.2">
      <c r="A1036" s="14">
        <f t="shared" si="201"/>
        <v>53509</v>
      </c>
      <c r="B1036" s="1">
        <f t="shared" si="193"/>
        <v>7</v>
      </c>
      <c r="F1036" s="34">
        <v>0.485714286</v>
      </c>
      <c r="G1036" s="13">
        <f t="shared" si="194"/>
        <v>0</v>
      </c>
      <c r="H1036" s="13">
        <f t="shared" si="195"/>
        <v>0.485714286</v>
      </c>
      <c r="I1036" s="16">
        <f t="shared" si="202"/>
        <v>0.48573497644807373</v>
      </c>
      <c r="J1036" s="13">
        <f t="shared" si="196"/>
        <v>0.48573096347140571</v>
      </c>
      <c r="K1036" s="13">
        <f t="shared" si="197"/>
        <v>4.012976668021917E-6</v>
      </c>
      <c r="L1036" s="13">
        <f t="shared" si="198"/>
        <v>0</v>
      </c>
      <c r="M1036" s="13">
        <f t="shared" si="203"/>
        <v>0.58656182683298153</v>
      </c>
      <c r="N1036" s="13">
        <f t="shared" si="199"/>
        <v>0.36366833263644854</v>
      </c>
      <c r="O1036" s="13">
        <f t="shared" si="200"/>
        <v>0.36366833263644854</v>
      </c>
      <c r="Q1036">
        <v>25.006860385625981</v>
      </c>
    </row>
    <row r="1037" spans="1:17" ht="13.5" customHeight="1" thickBot="1" x14ac:dyDescent="0.25">
      <c r="A1037" s="14">
        <f t="shared" si="201"/>
        <v>53540</v>
      </c>
      <c r="B1037" s="3">
        <f t="shared" si="193"/>
        <v>8</v>
      </c>
      <c r="F1037" s="34">
        <v>18.182847366406751</v>
      </c>
      <c r="G1037" s="13">
        <f t="shared" si="194"/>
        <v>0</v>
      </c>
      <c r="H1037" s="13">
        <f t="shared" si="195"/>
        <v>18.182847366406751</v>
      </c>
      <c r="I1037" s="16">
        <f t="shared" si="202"/>
        <v>18.182851379383418</v>
      </c>
      <c r="J1037" s="13">
        <f t="shared" si="196"/>
        <v>17.973517133777595</v>
      </c>
      <c r="K1037" s="13">
        <f t="shared" si="197"/>
        <v>0.20933424560582381</v>
      </c>
      <c r="L1037" s="13">
        <f t="shared" si="198"/>
        <v>0</v>
      </c>
      <c r="M1037" s="13">
        <f t="shared" si="203"/>
        <v>0.22289349419653298</v>
      </c>
      <c r="N1037" s="13">
        <f t="shared" si="199"/>
        <v>0.13819396640185044</v>
      </c>
      <c r="O1037" s="13">
        <f t="shared" si="200"/>
        <v>0.13819396640185044</v>
      </c>
      <c r="Q1037">
        <v>24.922000000000011</v>
      </c>
    </row>
    <row r="1038" spans="1:17" x14ac:dyDescent="0.2">
      <c r="A1038" s="14">
        <f t="shared" si="201"/>
        <v>53571</v>
      </c>
      <c r="B1038" s="1">
        <f t="shared" si="193"/>
        <v>9</v>
      </c>
      <c r="F1038" s="34">
        <v>4.5920187653894828</v>
      </c>
      <c r="G1038" s="13">
        <f t="shared" si="194"/>
        <v>0</v>
      </c>
      <c r="H1038" s="13">
        <f t="shared" si="195"/>
        <v>4.5920187653894828</v>
      </c>
      <c r="I1038" s="16">
        <f t="shared" si="202"/>
        <v>4.8013530109953066</v>
      </c>
      <c r="J1038" s="13">
        <f t="shared" si="196"/>
        <v>4.7976968596388483</v>
      </c>
      <c r="K1038" s="13">
        <f t="shared" si="197"/>
        <v>3.6561513564583592E-3</v>
      </c>
      <c r="L1038" s="13">
        <f t="shared" si="198"/>
        <v>0</v>
      </c>
      <c r="M1038" s="13">
        <f t="shared" si="203"/>
        <v>8.4699527794682539E-2</v>
      </c>
      <c r="N1038" s="13">
        <f t="shared" si="199"/>
        <v>5.2513707232703176E-2</v>
      </c>
      <c r="O1038" s="13">
        <f t="shared" si="200"/>
        <v>5.2513707232703176E-2</v>
      </c>
      <c r="Q1038">
        <v>25.418417242021071</v>
      </c>
    </row>
    <row r="1039" spans="1:17" x14ac:dyDescent="0.2">
      <c r="A1039" s="14">
        <f t="shared" si="201"/>
        <v>53601</v>
      </c>
      <c r="B1039" s="1">
        <f t="shared" si="193"/>
        <v>10</v>
      </c>
      <c r="F1039" s="34">
        <v>78.566750718293093</v>
      </c>
      <c r="G1039" s="13">
        <f t="shared" si="194"/>
        <v>5.7292410204009041</v>
      </c>
      <c r="H1039" s="13">
        <f t="shared" si="195"/>
        <v>72.837509697892187</v>
      </c>
      <c r="I1039" s="16">
        <f t="shared" si="202"/>
        <v>72.84116584924864</v>
      </c>
      <c r="J1039" s="13">
        <f t="shared" si="196"/>
        <v>56.79434446168738</v>
      </c>
      <c r="K1039" s="13">
        <f t="shared" si="197"/>
        <v>16.046821387561259</v>
      </c>
      <c r="L1039" s="13">
        <f t="shared" si="198"/>
        <v>4.9410311094981818</v>
      </c>
      <c r="M1039" s="13">
        <f t="shared" si="203"/>
        <v>4.9732169300601612</v>
      </c>
      <c r="N1039" s="13">
        <f t="shared" si="199"/>
        <v>3.0833944966372999</v>
      </c>
      <c r="O1039" s="13">
        <f t="shared" si="200"/>
        <v>8.8126355170382045</v>
      </c>
      <c r="Q1039">
        <v>21.08443309684597</v>
      </c>
    </row>
    <row r="1040" spans="1:17" x14ac:dyDescent="0.2">
      <c r="A1040" s="14">
        <f t="shared" si="201"/>
        <v>53632</v>
      </c>
      <c r="B1040" s="1">
        <f t="shared" si="193"/>
        <v>11</v>
      </c>
      <c r="F1040" s="34">
        <v>53.763631923465603</v>
      </c>
      <c r="G1040" s="13">
        <f t="shared" si="194"/>
        <v>2.9561827742217943</v>
      </c>
      <c r="H1040" s="13">
        <f t="shared" si="195"/>
        <v>50.807449149243809</v>
      </c>
      <c r="I1040" s="16">
        <f t="shared" si="202"/>
        <v>61.913239427306891</v>
      </c>
      <c r="J1040" s="13">
        <f t="shared" si="196"/>
        <v>43.255656056656335</v>
      </c>
      <c r="K1040" s="13">
        <f t="shared" si="197"/>
        <v>18.657583370650556</v>
      </c>
      <c r="L1040" s="13">
        <f t="shared" si="198"/>
        <v>7.5709894584913098</v>
      </c>
      <c r="M1040" s="13">
        <f t="shared" si="203"/>
        <v>9.4608118919141706</v>
      </c>
      <c r="N1040" s="13">
        <f t="shared" si="199"/>
        <v>5.8657033729867853</v>
      </c>
      <c r="O1040" s="13">
        <f t="shared" si="200"/>
        <v>8.8218861472085806</v>
      </c>
      <c r="Q1040">
        <v>15.33504428882692</v>
      </c>
    </row>
    <row r="1041" spans="1:17" x14ac:dyDescent="0.2">
      <c r="A1041" s="14">
        <f t="shared" si="201"/>
        <v>53662</v>
      </c>
      <c r="B1041" s="1">
        <f t="shared" si="193"/>
        <v>12</v>
      </c>
      <c r="F1041" s="34">
        <v>15.485237430176831</v>
      </c>
      <c r="G1041" s="13">
        <f t="shared" si="194"/>
        <v>0</v>
      </c>
      <c r="H1041" s="13">
        <f t="shared" si="195"/>
        <v>15.485237430176831</v>
      </c>
      <c r="I1041" s="16">
        <f t="shared" si="202"/>
        <v>26.571831342336075</v>
      </c>
      <c r="J1041" s="13">
        <f t="shared" si="196"/>
        <v>23.284085494400689</v>
      </c>
      <c r="K1041" s="13">
        <f t="shared" si="197"/>
        <v>3.2877458479353869</v>
      </c>
      <c r="L1041" s="13">
        <f t="shared" si="198"/>
        <v>0</v>
      </c>
      <c r="M1041" s="13">
        <f t="shared" si="203"/>
        <v>3.5951085189273853</v>
      </c>
      <c r="N1041" s="13">
        <f t="shared" si="199"/>
        <v>2.2289672817349788</v>
      </c>
      <c r="O1041" s="13">
        <f t="shared" si="200"/>
        <v>2.2289672817349788</v>
      </c>
      <c r="Q1041">
        <v>12.084685176416929</v>
      </c>
    </row>
    <row r="1042" spans="1:17" x14ac:dyDescent="0.2">
      <c r="A1042" s="14">
        <f t="shared" si="201"/>
        <v>53693</v>
      </c>
      <c r="B1042" s="1">
        <f t="shared" si="193"/>
        <v>1</v>
      </c>
      <c r="F1042" s="34">
        <v>34.149018403615557</v>
      </c>
      <c r="G1042" s="13">
        <f t="shared" si="194"/>
        <v>0.76321396990434809</v>
      </c>
      <c r="H1042" s="13">
        <f t="shared" si="195"/>
        <v>33.385804433711208</v>
      </c>
      <c r="I1042" s="16">
        <f t="shared" si="202"/>
        <v>36.673550281646598</v>
      </c>
      <c r="J1042" s="13">
        <f t="shared" si="196"/>
        <v>29.31478826530239</v>
      </c>
      <c r="K1042" s="13">
        <f t="shared" si="197"/>
        <v>7.3587620163442082</v>
      </c>
      <c r="L1042" s="13">
        <f t="shared" si="198"/>
        <v>0</v>
      </c>
      <c r="M1042" s="13">
        <f t="shared" si="203"/>
        <v>1.3661412371924064</v>
      </c>
      <c r="N1042" s="13">
        <f t="shared" si="199"/>
        <v>0.84700756705929203</v>
      </c>
      <c r="O1042" s="13">
        <f t="shared" si="200"/>
        <v>1.6102215369636401</v>
      </c>
      <c r="Q1042">
        <v>12.224575054810771</v>
      </c>
    </row>
    <row r="1043" spans="1:17" x14ac:dyDescent="0.2">
      <c r="A1043" s="14">
        <f t="shared" si="201"/>
        <v>53724</v>
      </c>
      <c r="B1043" s="1">
        <f t="shared" si="193"/>
        <v>2</v>
      </c>
      <c r="F1043" s="34">
        <v>13.17119872521703</v>
      </c>
      <c r="G1043" s="13">
        <f t="shared" si="194"/>
        <v>0</v>
      </c>
      <c r="H1043" s="13">
        <f t="shared" si="195"/>
        <v>13.17119872521703</v>
      </c>
      <c r="I1043" s="16">
        <f t="shared" si="202"/>
        <v>20.52996074156124</v>
      </c>
      <c r="J1043" s="13">
        <f t="shared" si="196"/>
        <v>18.915509027781415</v>
      </c>
      <c r="K1043" s="13">
        <f t="shared" si="197"/>
        <v>1.6144517137798253</v>
      </c>
      <c r="L1043" s="13">
        <f t="shared" si="198"/>
        <v>0</v>
      </c>
      <c r="M1043" s="13">
        <f t="shared" si="203"/>
        <v>0.5191336701331144</v>
      </c>
      <c r="N1043" s="13">
        <f t="shared" si="199"/>
        <v>0.32186287548253095</v>
      </c>
      <c r="O1043" s="13">
        <f t="shared" si="200"/>
        <v>0.32186287548253095</v>
      </c>
      <c r="Q1043">
        <v>12.187044893548389</v>
      </c>
    </row>
    <row r="1044" spans="1:17" x14ac:dyDescent="0.2">
      <c r="A1044" s="14">
        <f t="shared" si="201"/>
        <v>53752</v>
      </c>
      <c r="B1044" s="1">
        <f t="shared" si="193"/>
        <v>3</v>
      </c>
      <c r="F1044" s="34">
        <v>15.822835268090349</v>
      </c>
      <c r="G1044" s="13">
        <f t="shared" si="194"/>
        <v>0</v>
      </c>
      <c r="H1044" s="13">
        <f t="shared" si="195"/>
        <v>15.822835268090349</v>
      </c>
      <c r="I1044" s="16">
        <f t="shared" si="202"/>
        <v>17.437286981870173</v>
      </c>
      <c r="J1044" s="13">
        <f t="shared" si="196"/>
        <v>16.848115853808558</v>
      </c>
      <c r="K1044" s="13">
        <f t="shared" si="197"/>
        <v>0.58917112806161498</v>
      </c>
      <c r="L1044" s="13">
        <f t="shared" si="198"/>
        <v>0</v>
      </c>
      <c r="M1044" s="13">
        <f t="shared" si="203"/>
        <v>0.19727079465058345</v>
      </c>
      <c r="N1044" s="13">
        <f t="shared" si="199"/>
        <v>0.12230789268336173</v>
      </c>
      <c r="O1044" s="13">
        <f t="shared" si="200"/>
        <v>0.12230789268336173</v>
      </c>
      <c r="Q1044">
        <v>16.449784590342741</v>
      </c>
    </row>
    <row r="1045" spans="1:17" x14ac:dyDescent="0.2">
      <c r="A1045" s="14">
        <f t="shared" si="201"/>
        <v>53783</v>
      </c>
      <c r="B1045" s="1">
        <f t="shared" si="193"/>
        <v>4</v>
      </c>
      <c r="F1045" s="34">
        <v>18.352130495445891</v>
      </c>
      <c r="G1045" s="13">
        <f t="shared" si="194"/>
        <v>0</v>
      </c>
      <c r="H1045" s="13">
        <f t="shared" si="195"/>
        <v>18.352130495445891</v>
      </c>
      <c r="I1045" s="16">
        <f t="shared" si="202"/>
        <v>18.941301623507506</v>
      </c>
      <c r="J1045" s="13">
        <f t="shared" si="196"/>
        <v>18.346091396672076</v>
      </c>
      <c r="K1045" s="13">
        <f t="shared" si="197"/>
        <v>0.59521022683543023</v>
      </c>
      <c r="L1045" s="13">
        <f t="shared" si="198"/>
        <v>0</v>
      </c>
      <c r="M1045" s="13">
        <f t="shared" si="203"/>
        <v>7.4962901967221718E-2</v>
      </c>
      <c r="N1045" s="13">
        <f t="shared" si="199"/>
        <v>4.6476999219677462E-2</v>
      </c>
      <c r="O1045" s="13">
        <f t="shared" si="200"/>
        <v>4.6476999219677462E-2</v>
      </c>
      <c r="Q1045">
        <v>18.164140997819739</v>
      </c>
    </row>
    <row r="1046" spans="1:17" x14ac:dyDescent="0.2">
      <c r="A1046" s="14">
        <f t="shared" si="201"/>
        <v>53813</v>
      </c>
      <c r="B1046" s="1">
        <f t="shared" si="193"/>
        <v>5</v>
      </c>
      <c r="F1046" s="34">
        <v>21.477933301949239</v>
      </c>
      <c r="G1046" s="13">
        <f t="shared" si="194"/>
        <v>0</v>
      </c>
      <c r="H1046" s="13">
        <f t="shared" si="195"/>
        <v>21.477933301949239</v>
      </c>
      <c r="I1046" s="16">
        <f t="shared" si="202"/>
        <v>22.073143528784669</v>
      </c>
      <c r="J1046" s="13">
        <f t="shared" si="196"/>
        <v>21.197997455529784</v>
      </c>
      <c r="K1046" s="13">
        <f t="shared" si="197"/>
        <v>0.87514607325488569</v>
      </c>
      <c r="L1046" s="13">
        <f t="shared" si="198"/>
        <v>0</v>
      </c>
      <c r="M1046" s="13">
        <f t="shared" si="203"/>
        <v>2.8485902747544256E-2</v>
      </c>
      <c r="N1046" s="13">
        <f t="shared" si="199"/>
        <v>1.7661259703477438E-2</v>
      </c>
      <c r="O1046" s="13">
        <f t="shared" si="200"/>
        <v>1.7661259703477438E-2</v>
      </c>
      <c r="Q1046">
        <v>18.593321071012632</v>
      </c>
    </row>
    <row r="1047" spans="1:17" x14ac:dyDescent="0.2">
      <c r="A1047" s="14">
        <f t="shared" si="201"/>
        <v>53844</v>
      </c>
      <c r="B1047" s="1">
        <f t="shared" si="193"/>
        <v>6</v>
      </c>
      <c r="F1047" s="34">
        <v>122.5240728451967</v>
      </c>
      <c r="G1047" s="13">
        <f t="shared" si="194"/>
        <v>10.643792920599118</v>
      </c>
      <c r="H1047" s="13">
        <f t="shared" si="195"/>
        <v>111.88027992459757</v>
      </c>
      <c r="I1047" s="16">
        <f t="shared" si="202"/>
        <v>112.75542599785246</v>
      </c>
      <c r="J1047" s="13">
        <f t="shared" si="196"/>
        <v>79.499962959164662</v>
      </c>
      <c r="K1047" s="13">
        <f t="shared" si="197"/>
        <v>33.255463038687793</v>
      </c>
      <c r="L1047" s="13">
        <f t="shared" si="198"/>
        <v>22.276204165625504</v>
      </c>
      <c r="M1047" s="13">
        <f t="shared" si="203"/>
        <v>22.287028808669572</v>
      </c>
      <c r="N1047" s="13">
        <f t="shared" si="199"/>
        <v>13.817957861375135</v>
      </c>
      <c r="O1047" s="13">
        <f t="shared" si="200"/>
        <v>24.461750781974253</v>
      </c>
      <c r="Q1047">
        <v>24.092468701390811</v>
      </c>
    </row>
    <row r="1048" spans="1:17" x14ac:dyDescent="0.2">
      <c r="A1048" s="14">
        <f t="shared" si="201"/>
        <v>53874</v>
      </c>
      <c r="B1048" s="1">
        <f t="shared" si="193"/>
        <v>7</v>
      </c>
      <c r="F1048" s="34">
        <v>2.3775875080750239</v>
      </c>
      <c r="G1048" s="13">
        <f t="shared" si="194"/>
        <v>0</v>
      </c>
      <c r="H1048" s="13">
        <f t="shared" si="195"/>
        <v>2.3775875080750239</v>
      </c>
      <c r="I1048" s="16">
        <f t="shared" si="202"/>
        <v>13.356846381137313</v>
      </c>
      <c r="J1048" s="13">
        <f t="shared" si="196"/>
        <v>13.249953025821904</v>
      </c>
      <c r="K1048" s="13">
        <f t="shared" si="197"/>
        <v>0.10689335531540856</v>
      </c>
      <c r="L1048" s="13">
        <f t="shared" si="198"/>
        <v>0</v>
      </c>
      <c r="M1048" s="13">
        <f t="shared" si="203"/>
        <v>8.469070947294437</v>
      </c>
      <c r="N1048" s="13">
        <f t="shared" si="199"/>
        <v>5.2508239873225513</v>
      </c>
      <c r="O1048" s="13">
        <f t="shared" si="200"/>
        <v>5.2508239873225513</v>
      </c>
      <c r="Q1048">
        <v>23.15077500000001</v>
      </c>
    </row>
    <row r="1049" spans="1:17" ht="13.5" customHeight="1" thickBot="1" x14ac:dyDescent="0.25">
      <c r="A1049" s="14">
        <f t="shared" si="201"/>
        <v>53905</v>
      </c>
      <c r="B1049" s="3">
        <f t="shared" si="193"/>
        <v>8</v>
      </c>
      <c r="F1049" s="34">
        <v>1.3306206493595181</v>
      </c>
      <c r="G1049" s="13">
        <f t="shared" si="194"/>
        <v>0</v>
      </c>
      <c r="H1049" s="13">
        <f t="shared" si="195"/>
        <v>1.3306206493595181</v>
      </c>
      <c r="I1049" s="16">
        <f t="shared" si="202"/>
        <v>1.4375140046749266</v>
      </c>
      <c r="J1049" s="13">
        <f t="shared" si="196"/>
        <v>1.4373949807668507</v>
      </c>
      <c r="K1049" s="13">
        <f t="shared" si="197"/>
        <v>1.1902390807594365E-4</v>
      </c>
      <c r="L1049" s="13">
        <f t="shared" si="198"/>
        <v>0</v>
      </c>
      <c r="M1049" s="13">
        <f t="shared" si="203"/>
        <v>3.2182469599718857</v>
      </c>
      <c r="N1049" s="13">
        <f t="shared" si="199"/>
        <v>1.9953131151825692</v>
      </c>
      <c r="O1049" s="13">
        <f t="shared" si="200"/>
        <v>1.9953131151825692</v>
      </c>
      <c r="Q1049">
        <v>24.040663757098979</v>
      </c>
    </row>
    <row r="1050" spans="1:17" x14ac:dyDescent="0.2">
      <c r="A1050" s="14">
        <f t="shared" si="201"/>
        <v>53936</v>
      </c>
      <c r="B1050" s="1">
        <f t="shared" si="193"/>
        <v>9</v>
      </c>
      <c r="F1050" s="34">
        <v>0.90662520627382692</v>
      </c>
      <c r="G1050" s="13">
        <f t="shared" si="194"/>
        <v>0</v>
      </c>
      <c r="H1050" s="13">
        <f t="shared" si="195"/>
        <v>0.90662520627382692</v>
      </c>
      <c r="I1050" s="16">
        <f t="shared" si="202"/>
        <v>0.90674423018190287</v>
      </c>
      <c r="J1050" s="13">
        <f t="shared" si="196"/>
        <v>0.90671231481446546</v>
      </c>
      <c r="K1050" s="13">
        <f t="shared" si="197"/>
        <v>3.1915367437407305E-5</v>
      </c>
      <c r="L1050" s="13">
        <f t="shared" si="198"/>
        <v>0</v>
      </c>
      <c r="M1050" s="13">
        <f t="shared" si="203"/>
        <v>1.2229338447893165</v>
      </c>
      <c r="N1050" s="13">
        <f t="shared" si="199"/>
        <v>0.75821898376937624</v>
      </c>
      <c r="O1050" s="13">
        <f t="shared" si="200"/>
        <v>0.75821898376937624</v>
      </c>
      <c r="Q1050">
        <v>23.568911261560132</v>
      </c>
    </row>
    <row r="1051" spans="1:17" x14ac:dyDescent="0.2">
      <c r="A1051" s="14">
        <f t="shared" si="201"/>
        <v>53966</v>
      </c>
      <c r="B1051" s="1">
        <f t="shared" si="193"/>
        <v>10</v>
      </c>
      <c r="F1051" s="34">
        <v>22.629285826853859</v>
      </c>
      <c r="G1051" s="13">
        <f t="shared" si="194"/>
        <v>0</v>
      </c>
      <c r="H1051" s="13">
        <f t="shared" si="195"/>
        <v>22.629285826853859</v>
      </c>
      <c r="I1051" s="16">
        <f t="shared" si="202"/>
        <v>22.629317742221296</v>
      </c>
      <c r="J1051" s="13">
        <f t="shared" si="196"/>
        <v>21.890551473043274</v>
      </c>
      <c r="K1051" s="13">
        <f t="shared" si="197"/>
        <v>0.73876626917802213</v>
      </c>
      <c r="L1051" s="13">
        <f t="shared" si="198"/>
        <v>0</v>
      </c>
      <c r="M1051" s="13">
        <f t="shared" si="203"/>
        <v>0.46471486101994031</v>
      </c>
      <c r="N1051" s="13">
        <f t="shared" si="199"/>
        <v>0.288123213832363</v>
      </c>
      <c r="O1051" s="13">
        <f t="shared" si="200"/>
        <v>0.288123213832363</v>
      </c>
      <c r="Q1051">
        <v>20.393967697232341</v>
      </c>
    </row>
    <row r="1052" spans="1:17" x14ac:dyDescent="0.2">
      <c r="A1052" s="14">
        <f t="shared" si="201"/>
        <v>53997</v>
      </c>
      <c r="B1052" s="1">
        <f t="shared" si="193"/>
        <v>11</v>
      </c>
      <c r="F1052" s="34">
        <v>4.6208553493154669</v>
      </c>
      <c r="G1052" s="13">
        <f t="shared" si="194"/>
        <v>0</v>
      </c>
      <c r="H1052" s="13">
        <f t="shared" si="195"/>
        <v>4.6208553493154669</v>
      </c>
      <c r="I1052" s="16">
        <f t="shared" si="202"/>
        <v>5.3596216184934891</v>
      </c>
      <c r="J1052" s="13">
        <f t="shared" si="196"/>
        <v>5.3433293321559985</v>
      </c>
      <c r="K1052" s="13">
        <f t="shared" si="197"/>
        <v>1.629228633749058E-2</v>
      </c>
      <c r="L1052" s="13">
        <f t="shared" si="198"/>
        <v>0</v>
      </c>
      <c r="M1052" s="13">
        <f t="shared" si="203"/>
        <v>0.17659164718757731</v>
      </c>
      <c r="N1052" s="13">
        <f t="shared" si="199"/>
        <v>0.10948682125629793</v>
      </c>
      <c r="O1052" s="13">
        <f t="shared" si="200"/>
        <v>0.10948682125629793</v>
      </c>
      <c r="Q1052">
        <v>17.132154142485071</v>
      </c>
    </row>
    <row r="1053" spans="1:17" x14ac:dyDescent="0.2">
      <c r="A1053" s="14">
        <f t="shared" si="201"/>
        <v>54027</v>
      </c>
      <c r="B1053" s="1">
        <f t="shared" si="193"/>
        <v>12</v>
      </c>
      <c r="F1053" s="34">
        <v>34.108774957652443</v>
      </c>
      <c r="G1053" s="13">
        <f t="shared" si="194"/>
        <v>0.75871463977551168</v>
      </c>
      <c r="H1053" s="13">
        <f t="shared" si="195"/>
        <v>33.350060317876931</v>
      </c>
      <c r="I1053" s="16">
        <f t="shared" si="202"/>
        <v>33.36635260421442</v>
      </c>
      <c r="J1053" s="13">
        <f t="shared" si="196"/>
        <v>28.157343419877272</v>
      </c>
      <c r="K1053" s="13">
        <f t="shared" si="197"/>
        <v>5.2090091843371482</v>
      </c>
      <c r="L1053" s="13">
        <f t="shared" si="198"/>
        <v>0</v>
      </c>
      <c r="M1053" s="13">
        <f t="shared" si="203"/>
        <v>6.710482593127938E-2</v>
      </c>
      <c r="N1053" s="13">
        <f t="shared" si="199"/>
        <v>4.1604992077393217E-2</v>
      </c>
      <c r="O1053" s="13">
        <f t="shared" si="200"/>
        <v>0.80031963185290489</v>
      </c>
      <c r="Q1053">
        <v>13.292156665375369</v>
      </c>
    </row>
    <row r="1054" spans="1:17" x14ac:dyDescent="0.2">
      <c r="A1054" s="14">
        <f t="shared" si="201"/>
        <v>54058</v>
      </c>
      <c r="B1054" s="1">
        <f t="shared" si="193"/>
        <v>1</v>
      </c>
      <c r="F1054" s="34">
        <v>34.711709873230681</v>
      </c>
      <c r="G1054" s="13">
        <f t="shared" si="194"/>
        <v>0.82612445437923876</v>
      </c>
      <c r="H1054" s="13">
        <f t="shared" si="195"/>
        <v>33.885585418851441</v>
      </c>
      <c r="I1054" s="16">
        <f t="shared" si="202"/>
        <v>39.09459460318859</v>
      </c>
      <c r="J1054" s="13">
        <f t="shared" si="196"/>
        <v>29.522767624808875</v>
      </c>
      <c r="K1054" s="13">
        <f t="shared" si="197"/>
        <v>9.5718269783797147</v>
      </c>
      <c r="L1054" s="13">
        <f t="shared" si="198"/>
        <v>0</v>
      </c>
      <c r="M1054" s="13">
        <f t="shared" si="203"/>
        <v>2.5499833853886163E-2</v>
      </c>
      <c r="N1054" s="13">
        <f t="shared" si="199"/>
        <v>1.5809896989409419E-2</v>
      </c>
      <c r="O1054" s="13">
        <f t="shared" si="200"/>
        <v>0.84193435136864814</v>
      </c>
      <c r="Q1054">
        <v>11.04212789354839</v>
      </c>
    </row>
    <row r="1055" spans="1:17" x14ac:dyDescent="0.2">
      <c r="A1055" s="14">
        <f t="shared" si="201"/>
        <v>54089</v>
      </c>
      <c r="B1055" s="1">
        <f t="shared" si="193"/>
        <v>2</v>
      </c>
      <c r="F1055" s="34">
        <v>45.381430035358044</v>
      </c>
      <c r="G1055" s="13">
        <f t="shared" si="194"/>
        <v>2.0190290937014961</v>
      </c>
      <c r="H1055" s="13">
        <f t="shared" si="195"/>
        <v>43.362400941656546</v>
      </c>
      <c r="I1055" s="16">
        <f t="shared" si="202"/>
        <v>52.934227920036264</v>
      </c>
      <c r="J1055" s="13">
        <f t="shared" si="196"/>
        <v>37.992728147110277</v>
      </c>
      <c r="K1055" s="13">
        <f t="shared" si="197"/>
        <v>14.941499772925987</v>
      </c>
      <c r="L1055" s="13">
        <f t="shared" si="198"/>
        <v>3.82758230506415</v>
      </c>
      <c r="M1055" s="13">
        <f t="shared" si="203"/>
        <v>3.8372722419286269</v>
      </c>
      <c r="N1055" s="13">
        <f t="shared" si="199"/>
        <v>2.3791087899957488</v>
      </c>
      <c r="O1055" s="13">
        <f t="shared" si="200"/>
        <v>4.3981378836972453</v>
      </c>
      <c r="Q1055">
        <v>13.85699210643623</v>
      </c>
    </row>
    <row r="1056" spans="1:17" x14ac:dyDescent="0.2">
      <c r="A1056" s="14">
        <f t="shared" si="201"/>
        <v>54118</v>
      </c>
      <c r="B1056" s="1">
        <f t="shared" si="193"/>
        <v>3</v>
      </c>
      <c r="F1056" s="34">
        <v>22.01023505037886</v>
      </c>
      <c r="G1056" s="13">
        <f t="shared" si="194"/>
        <v>0</v>
      </c>
      <c r="H1056" s="13">
        <f t="shared" si="195"/>
        <v>22.01023505037886</v>
      </c>
      <c r="I1056" s="16">
        <f t="shared" si="202"/>
        <v>33.124152518240699</v>
      </c>
      <c r="J1056" s="13">
        <f t="shared" si="196"/>
        <v>28.902547293485569</v>
      </c>
      <c r="K1056" s="13">
        <f t="shared" si="197"/>
        <v>4.2216052247551303</v>
      </c>
      <c r="L1056" s="13">
        <f t="shared" si="198"/>
        <v>0</v>
      </c>
      <c r="M1056" s="13">
        <f t="shared" si="203"/>
        <v>1.4581634519328781</v>
      </c>
      <c r="N1056" s="13">
        <f t="shared" si="199"/>
        <v>0.90406134019838447</v>
      </c>
      <c r="O1056" s="13">
        <f t="shared" si="200"/>
        <v>0.90406134019838447</v>
      </c>
      <c r="Q1056">
        <v>15.02449954552185</v>
      </c>
    </row>
    <row r="1057" spans="1:17" x14ac:dyDescent="0.2">
      <c r="A1057" s="14">
        <f t="shared" si="201"/>
        <v>54149</v>
      </c>
      <c r="B1057" s="1">
        <f t="shared" si="193"/>
        <v>4</v>
      </c>
      <c r="F1057" s="34">
        <v>83.737233815846849</v>
      </c>
      <c r="G1057" s="13">
        <f t="shared" si="194"/>
        <v>6.3073155322800813</v>
      </c>
      <c r="H1057" s="13">
        <f t="shared" si="195"/>
        <v>77.429918283566764</v>
      </c>
      <c r="I1057" s="16">
        <f t="shared" si="202"/>
        <v>81.651523508321901</v>
      </c>
      <c r="J1057" s="13">
        <f t="shared" si="196"/>
        <v>49.331710755688391</v>
      </c>
      <c r="K1057" s="13">
        <f t="shared" si="197"/>
        <v>32.31981275263351</v>
      </c>
      <c r="L1057" s="13">
        <f t="shared" si="198"/>
        <v>21.333674246205383</v>
      </c>
      <c r="M1057" s="13">
        <f t="shared" si="203"/>
        <v>21.887776357939877</v>
      </c>
      <c r="N1057" s="13">
        <f t="shared" si="199"/>
        <v>13.570421341922724</v>
      </c>
      <c r="O1057" s="13">
        <f t="shared" si="200"/>
        <v>19.877736874202807</v>
      </c>
      <c r="Q1057">
        <v>15.674290466015719</v>
      </c>
    </row>
    <row r="1058" spans="1:17" x14ac:dyDescent="0.2">
      <c r="A1058" s="14">
        <f t="shared" si="201"/>
        <v>54179</v>
      </c>
      <c r="B1058" s="1">
        <f t="shared" si="193"/>
        <v>5</v>
      </c>
      <c r="F1058" s="34">
        <v>34.527000395661027</v>
      </c>
      <c r="G1058" s="13">
        <f t="shared" si="194"/>
        <v>0.80547341673518313</v>
      </c>
      <c r="H1058" s="13">
        <f t="shared" si="195"/>
        <v>33.721526978925844</v>
      </c>
      <c r="I1058" s="16">
        <f t="shared" si="202"/>
        <v>44.707665485353978</v>
      </c>
      <c r="J1058" s="13">
        <f t="shared" si="196"/>
        <v>39.455161365366337</v>
      </c>
      <c r="K1058" s="13">
        <f t="shared" si="197"/>
        <v>5.2525041199876412</v>
      </c>
      <c r="L1058" s="13">
        <f t="shared" si="198"/>
        <v>0</v>
      </c>
      <c r="M1058" s="13">
        <f t="shared" si="203"/>
        <v>8.317355016017153</v>
      </c>
      <c r="N1058" s="13">
        <f t="shared" si="199"/>
        <v>5.1567601099306346</v>
      </c>
      <c r="O1058" s="13">
        <f t="shared" si="200"/>
        <v>5.962233526665818</v>
      </c>
      <c r="Q1058">
        <v>19.98254934646992</v>
      </c>
    </row>
    <row r="1059" spans="1:17" x14ac:dyDescent="0.2">
      <c r="A1059" s="14">
        <f t="shared" si="201"/>
        <v>54210</v>
      </c>
      <c r="B1059" s="1">
        <f t="shared" si="193"/>
        <v>6</v>
      </c>
      <c r="F1059" s="34">
        <v>35.372165103127628</v>
      </c>
      <c r="G1059" s="13">
        <f t="shared" si="194"/>
        <v>0.89996520145011882</v>
      </c>
      <c r="H1059" s="13">
        <f t="shared" si="195"/>
        <v>34.472199901677506</v>
      </c>
      <c r="I1059" s="16">
        <f t="shared" si="202"/>
        <v>39.724704021665147</v>
      </c>
      <c r="J1059" s="13">
        <f t="shared" si="196"/>
        <v>37.124873430186589</v>
      </c>
      <c r="K1059" s="13">
        <f t="shared" si="197"/>
        <v>2.5998305914785576</v>
      </c>
      <c r="L1059" s="13">
        <f t="shared" si="198"/>
        <v>0</v>
      </c>
      <c r="M1059" s="13">
        <f t="shared" si="203"/>
        <v>3.1605949060865184</v>
      </c>
      <c r="N1059" s="13">
        <f t="shared" si="199"/>
        <v>1.9595688417736414</v>
      </c>
      <c r="O1059" s="13">
        <f t="shared" si="200"/>
        <v>2.8595340432237601</v>
      </c>
      <c r="Q1059">
        <v>23.068442149699731</v>
      </c>
    </row>
    <row r="1060" spans="1:17" x14ac:dyDescent="0.2">
      <c r="A1060" s="14">
        <f t="shared" si="201"/>
        <v>54240</v>
      </c>
      <c r="B1060" s="1">
        <f t="shared" si="193"/>
        <v>7</v>
      </c>
      <c r="F1060" s="34">
        <v>0.485714286</v>
      </c>
      <c r="G1060" s="13">
        <f t="shared" si="194"/>
        <v>0</v>
      </c>
      <c r="H1060" s="13">
        <f t="shared" si="195"/>
        <v>0.485714286</v>
      </c>
      <c r="I1060" s="16">
        <f t="shared" si="202"/>
        <v>3.0855448774785574</v>
      </c>
      <c r="J1060" s="13">
        <f t="shared" si="196"/>
        <v>3.0842741429078142</v>
      </c>
      <c r="K1060" s="13">
        <f t="shared" si="197"/>
        <v>1.270734570743226E-3</v>
      </c>
      <c r="L1060" s="13">
        <f t="shared" si="198"/>
        <v>0</v>
      </c>
      <c r="M1060" s="13">
        <f t="shared" si="203"/>
        <v>1.201026064312877</v>
      </c>
      <c r="N1060" s="13">
        <f t="shared" si="199"/>
        <v>0.74463615987398368</v>
      </c>
      <c r="O1060" s="13">
        <f t="shared" si="200"/>
        <v>0.74463615987398368</v>
      </c>
      <c r="Q1060">
        <v>23.490835403726479</v>
      </c>
    </row>
    <row r="1061" spans="1:17" ht="13.5" customHeight="1" thickBot="1" x14ac:dyDescent="0.25">
      <c r="A1061" s="14">
        <f t="shared" si="201"/>
        <v>54271</v>
      </c>
      <c r="B1061" s="3">
        <f t="shared" si="193"/>
        <v>8</v>
      </c>
      <c r="F1061" s="34">
        <v>1.9607109194706609</v>
      </c>
      <c r="G1061" s="13">
        <f t="shared" si="194"/>
        <v>0</v>
      </c>
      <c r="H1061" s="13">
        <f t="shared" si="195"/>
        <v>1.9607109194706609</v>
      </c>
      <c r="I1061" s="16">
        <f t="shared" si="202"/>
        <v>1.9619816540414041</v>
      </c>
      <c r="J1061" s="13">
        <f t="shared" si="196"/>
        <v>1.9616336824757246</v>
      </c>
      <c r="K1061" s="13">
        <f t="shared" si="197"/>
        <v>3.4797156567956122E-4</v>
      </c>
      <c r="L1061" s="13">
        <f t="shared" si="198"/>
        <v>0</v>
      </c>
      <c r="M1061" s="13">
        <f t="shared" si="203"/>
        <v>0.45638990443889327</v>
      </c>
      <c r="N1061" s="13">
        <f t="shared" si="199"/>
        <v>0.28296174075211383</v>
      </c>
      <c r="O1061" s="13">
        <f t="shared" si="200"/>
        <v>0.28296174075211383</v>
      </c>
      <c r="Q1061">
        <v>23.044391000000012</v>
      </c>
    </row>
    <row r="1062" spans="1:17" x14ac:dyDescent="0.2">
      <c r="A1062" s="14">
        <f t="shared" si="201"/>
        <v>54302</v>
      </c>
      <c r="B1062" s="1">
        <f t="shared" si="193"/>
        <v>9</v>
      </c>
      <c r="F1062" s="34">
        <v>2.2340482245627191</v>
      </c>
      <c r="G1062" s="13">
        <f t="shared" si="194"/>
        <v>0</v>
      </c>
      <c r="H1062" s="13">
        <f t="shared" si="195"/>
        <v>2.2340482245627191</v>
      </c>
      <c r="I1062" s="16">
        <f t="shared" si="202"/>
        <v>2.2343961961283987</v>
      </c>
      <c r="J1062" s="13">
        <f t="shared" si="196"/>
        <v>2.2339355370391063</v>
      </c>
      <c r="K1062" s="13">
        <f t="shared" si="197"/>
        <v>4.606590892923812E-4</v>
      </c>
      <c r="L1062" s="13">
        <f t="shared" si="198"/>
        <v>0</v>
      </c>
      <c r="M1062" s="13">
        <f t="shared" si="203"/>
        <v>0.17342816368677944</v>
      </c>
      <c r="N1062" s="13">
        <f t="shared" si="199"/>
        <v>0.10752546148580325</v>
      </c>
      <c r="O1062" s="13">
        <f t="shared" si="200"/>
        <v>0.10752546148580325</v>
      </c>
      <c r="Q1062">
        <v>23.82397578219426</v>
      </c>
    </row>
    <row r="1063" spans="1:17" x14ac:dyDescent="0.2">
      <c r="A1063" s="14">
        <f t="shared" si="201"/>
        <v>54332</v>
      </c>
      <c r="B1063" s="1">
        <f t="shared" si="193"/>
        <v>10</v>
      </c>
      <c r="F1063" s="34">
        <v>0.485714286</v>
      </c>
      <c r="G1063" s="13">
        <f t="shared" si="194"/>
        <v>0</v>
      </c>
      <c r="H1063" s="13">
        <f t="shared" si="195"/>
        <v>0.485714286</v>
      </c>
      <c r="I1063" s="16">
        <f t="shared" si="202"/>
        <v>0.48617494508929238</v>
      </c>
      <c r="J1063" s="13">
        <f t="shared" si="196"/>
        <v>0.48616869937779411</v>
      </c>
      <c r="K1063" s="13">
        <f t="shared" si="197"/>
        <v>6.2457114982650275E-6</v>
      </c>
      <c r="L1063" s="13">
        <f t="shared" si="198"/>
        <v>0</v>
      </c>
      <c r="M1063" s="13">
        <f t="shared" si="203"/>
        <v>6.5902702200976188E-2</v>
      </c>
      <c r="N1063" s="13">
        <f t="shared" si="199"/>
        <v>4.0859675364605233E-2</v>
      </c>
      <c r="O1063" s="13">
        <f t="shared" si="200"/>
        <v>4.0859675364605233E-2</v>
      </c>
      <c r="Q1063">
        <v>21.87436112483109</v>
      </c>
    </row>
    <row r="1064" spans="1:17" x14ac:dyDescent="0.2">
      <c r="A1064" s="14">
        <f t="shared" si="201"/>
        <v>54363</v>
      </c>
      <c r="B1064" s="1">
        <f t="shared" si="193"/>
        <v>11</v>
      </c>
      <c r="F1064" s="34">
        <v>58.361025840533522</v>
      </c>
      <c r="G1064" s="13">
        <f t="shared" si="194"/>
        <v>3.4701843083884389</v>
      </c>
      <c r="H1064" s="13">
        <f t="shared" si="195"/>
        <v>54.890841532145082</v>
      </c>
      <c r="I1064" s="16">
        <f t="shared" si="202"/>
        <v>54.890847777856578</v>
      </c>
      <c r="J1064" s="13">
        <f t="shared" si="196"/>
        <v>41.465451685346814</v>
      </c>
      <c r="K1064" s="13">
        <f t="shared" si="197"/>
        <v>13.425396092509764</v>
      </c>
      <c r="L1064" s="13">
        <f t="shared" si="198"/>
        <v>2.3003310435256621</v>
      </c>
      <c r="M1064" s="13">
        <f t="shared" si="203"/>
        <v>2.3253740703620331</v>
      </c>
      <c r="N1064" s="13">
        <f t="shared" si="199"/>
        <v>1.4417319236244606</v>
      </c>
      <c r="O1064" s="13">
        <f t="shared" si="200"/>
        <v>4.9119162320128993</v>
      </c>
      <c r="Q1064">
        <v>15.98790997113662</v>
      </c>
    </row>
    <row r="1065" spans="1:17" x14ac:dyDescent="0.2">
      <c r="A1065" s="14">
        <f t="shared" si="201"/>
        <v>54393</v>
      </c>
      <c r="B1065" s="1">
        <f t="shared" si="193"/>
        <v>12</v>
      </c>
      <c r="F1065" s="34">
        <v>25.613287721998208</v>
      </c>
      <c r="G1065" s="13">
        <f t="shared" si="194"/>
        <v>0</v>
      </c>
      <c r="H1065" s="13">
        <f t="shared" si="195"/>
        <v>25.613287721998208</v>
      </c>
      <c r="I1065" s="16">
        <f t="shared" si="202"/>
        <v>36.738352770982317</v>
      </c>
      <c r="J1065" s="13">
        <f t="shared" si="196"/>
        <v>30.155372387148347</v>
      </c>
      <c r="K1065" s="13">
        <f t="shared" si="197"/>
        <v>6.58298038383397</v>
      </c>
      <c r="L1065" s="13">
        <f t="shared" si="198"/>
        <v>0</v>
      </c>
      <c r="M1065" s="13">
        <f t="shared" si="203"/>
        <v>0.88364214673757258</v>
      </c>
      <c r="N1065" s="13">
        <f t="shared" si="199"/>
        <v>0.54785813097729497</v>
      </c>
      <c r="O1065" s="13">
        <f t="shared" si="200"/>
        <v>0.54785813097729497</v>
      </c>
      <c r="Q1065">
        <v>13.378562149225401</v>
      </c>
    </row>
    <row r="1066" spans="1:17" x14ac:dyDescent="0.2">
      <c r="A1066" s="14">
        <f t="shared" si="201"/>
        <v>54424</v>
      </c>
      <c r="B1066" s="1">
        <f t="shared" si="193"/>
        <v>1</v>
      </c>
      <c r="F1066" s="34">
        <v>13.49140307231837</v>
      </c>
      <c r="G1066" s="13">
        <f t="shared" si="194"/>
        <v>0</v>
      </c>
      <c r="H1066" s="13">
        <f t="shared" si="195"/>
        <v>13.49140307231837</v>
      </c>
      <c r="I1066" s="16">
        <f t="shared" si="202"/>
        <v>20.07438345615234</v>
      </c>
      <c r="J1066" s="13">
        <f t="shared" si="196"/>
        <v>18.911837461806986</v>
      </c>
      <c r="K1066" s="13">
        <f t="shared" si="197"/>
        <v>1.1625459943453542</v>
      </c>
      <c r="L1066" s="13">
        <f t="shared" si="198"/>
        <v>0</v>
      </c>
      <c r="M1066" s="13">
        <f t="shared" si="203"/>
        <v>0.33578401576027761</v>
      </c>
      <c r="N1066" s="13">
        <f t="shared" si="199"/>
        <v>0.20818608977137212</v>
      </c>
      <c r="O1066" s="13">
        <f t="shared" si="200"/>
        <v>0.20818608977137212</v>
      </c>
      <c r="Q1066">
        <v>14.33382432786045</v>
      </c>
    </row>
    <row r="1067" spans="1:17" x14ac:dyDescent="0.2">
      <c r="A1067" s="14">
        <f t="shared" si="201"/>
        <v>54455</v>
      </c>
      <c r="B1067" s="1">
        <f t="shared" si="193"/>
        <v>2</v>
      </c>
      <c r="F1067" s="34">
        <v>71.065630739079268</v>
      </c>
      <c r="G1067" s="13">
        <f t="shared" si="194"/>
        <v>4.8905947684515052</v>
      </c>
      <c r="H1067" s="13">
        <f t="shared" si="195"/>
        <v>66.175035970627761</v>
      </c>
      <c r="I1067" s="16">
        <f t="shared" si="202"/>
        <v>67.337581964973111</v>
      </c>
      <c r="J1067" s="13">
        <f t="shared" si="196"/>
        <v>45.315991165337117</v>
      </c>
      <c r="K1067" s="13">
        <f t="shared" si="197"/>
        <v>22.021590799635995</v>
      </c>
      <c r="L1067" s="13">
        <f t="shared" si="198"/>
        <v>10.959731703568101</v>
      </c>
      <c r="M1067" s="13">
        <f t="shared" si="203"/>
        <v>11.087329629557006</v>
      </c>
      <c r="N1067" s="13">
        <f t="shared" si="199"/>
        <v>6.874144370325344</v>
      </c>
      <c r="O1067" s="13">
        <f t="shared" si="200"/>
        <v>11.76473913877685</v>
      </c>
      <c r="Q1067">
        <v>15.52487909528743</v>
      </c>
    </row>
    <row r="1068" spans="1:17" x14ac:dyDescent="0.2">
      <c r="A1068" s="14">
        <f t="shared" si="201"/>
        <v>54483</v>
      </c>
      <c r="B1068" s="1">
        <f t="shared" si="193"/>
        <v>3</v>
      </c>
      <c r="F1068" s="34">
        <v>117.68655307253761</v>
      </c>
      <c r="G1068" s="13">
        <f t="shared" si="194"/>
        <v>10.102944642300168</v>
      </c>
      <c r="H1068" s="13">
        <f t="shared" si="195"/>
        <v>107.58360843023743</v>
      </c>
      <c r="I1068" s="16">
        <f t="shared" si="202"/>
        <v>118.64546752630532</v>
      </c>
      <c r="J1068" s="13">
        <f t="shared" si="196"/>
        <v>51.524239207800477</v>
      </c>
      <c r="K1068" s="13">
        <f t="shared" si="197"/>
        <v>67.121228318504848</v>
      </c>
      <c r="L1068" s="13">
        <f t="shared" si="198"/>
        <v>56.390977063193816</v>
      </c>
      <c r="M1068" s="13">
        <f t="shared" si="203"/>
        <v>60.604162322425474</v>
      </c>
      <c r="N1068" s="13">
        <f t="shared" si="199"/>
        <v>37.574580639903793</v>
      </c>
      <c r="O1068" s="13">
        <f t="shared" si="200"/>
        <v>47.677525282203959</v>
      </c>
      <c r="Q1068">
        <v>14.53891405829105</v>
      </c>
    </row>
    <row r="1069" spans="1:17" x14ac:dyDescent="0.2">
      <c r="A1069" s="14">
        <f t="shared" si="201"/>
        <v>54514</v>
      </c>
      <c r="B1069" s="1">
        <f t="shared" si="193"/>
        <v>4</v>
      </c>
      <c r="F1069" s="34">
        <v>58.255865612866629</v>
      </c>
      <c r="G1069" s="13">
        <f t="shared" si="194"/>
        <v>3.4584270999940427</v>
      </c>
      <c r="H1069" s="13">
        <f t="shared" si="195"/>
        <v>54.797438512872588</v>
      </c>
      <c r="I1069" s="16">
        <f t="shared" si="202"/>
        <v>65.52768976818362</v>
      </c>
      <c r="J1069" s="13">
        <f t="shared" si="196"/>
        <v>41.616137564291392</v>
      </c>
      <c r="K1069" s="13">
        <f t="shared" si="197"/>
        <v>23.911552203892228</v>
      </c>
      <c r="L1069" s="13">
        <f t="shared" si="198"/>
        <v>12.863589583602373</v>
      </c>
      <c r="M1069" s="13">
        <f t="shared" si="203"/>
        <v>35.89317126612405</v>
      </c>
      <c r="N1069" s="13">
        <f t="shared" si="199"/>
        <v>22.253766184996909</v>
      </c>
      <c r="O1069" s="13">
        <f t="shared" si="200"/>
        <v>25.712193284990953</v>
      </c>
      <c r="Q1069">
        <v>13.673563893548391</v>
      </c>
    </row>
    <row r="1070" spans="1:17" x14ac:dyDescent="0.2">
      <c r="A1070" s="14">
        <f t="shared" si="201"/>
        <v>54544</v>
      </c>
      <c r="B1070" s="1">
        <f t="shared" si="193"/>
        <v>5</v>
      </c>
      <c r="F1070" s="34">
        <v>1.032099694248968</v>
      </c>
      <c r="G1070" s="13">
        <f t="shared" si="194"/>
        <v>0</v>
      </c>
      <c r="H1070" s="13">
        <f t="shared" si="195"/>
        <v>1.032099694248968</v>
      </c>
      <c r="I1070" s="16">
        <f t="shared" si="202"/>
        <v>12.080062314538822</v>
      </c>
      <c r="J1070" s="13">
        <f t="shared" si="196"/>
        <v>11.935390125673511</v>
      </c>
      <c r="K1070" s="13">
        <f t="shared" si="197"/>
        <v>0.14467218886531086</v>
      </c>
      <c r="L1070" s="13">
        <f t="shared" si="198"/>
        <v>0</v>
      </c>
      <c r="M1070" s="13">
        <f t="shared" si="203"/>
        <v>13.639405081127141</v>
      </c>
      <c r="N1070" s="13">
        <f t="shared" si="199"/>
        <v>8.4564311502988279</v>
      </c>
      <c r="O1070" s="13">
        <f t="shared" si="200"/>
        <v>8.4564311502988279</v>
      </c>
      <c r="Q1070">
        <v>18.83566005602319</v>
      </c>
    </row>
    <row r="1071" spans="1:17" x14ac:dyDescent="0.2">
      <c r="A1071" s="14">
        <f t="shared" si="201"/>
        <v>54575</v>
      </c>
      <c r="B1071" s="1">
        <f t="shared" si="193"/>
        <v>6</v>
      </c>
      <c r="F1071" s="34">
        <v>0.95131032413435768</v>
      </c>
      <c r="G1071" s="13">
        <f t="shared" si="194"/>
        <v>0</v>
      </c>
      <c r="H1071" s="13">
        <f t="shared" si="195"/>
        <v>0.95131032413435768</v>
      </c>
      <c r="I1071" s="16">
        <f t="shared" si="202"/>
        <v>1.0959825129996685</v>
      </c>
      <c r="J1071" s="13">
        <f t="shared" si="196"/>
        <v>1.0959012757987863</v>
      </c>
      <c r="K1071" s="13">
        <f t="shared" si="197"/>
        <v>8.1237200882267047E-5</v>
      </c>
      <c r="L1071" s="13">
        <f t="shared" si="198"/>
        <v>0</v>
      </c>
      <c r="M1071" s="13">
        <f t="shared" si="203"/>
        <v>5.1829739308283127</v>
      </c>
      <c r="N1071" s="13">
        <f t="shared" si="199"/>
        <v>3.2134438371135539</v>
      </c>
      <c r="O1071" s="13">
        <f t="shared" si="200"/>
        <v>3.2134438371135539</v>
      </c>
      <c r="Q1071">
        <v>20.975859106123099</v>
      </c>
    </row>
    <row r="1072" spans="1:17" x14ac:dyDescent="0.2">
      <c r="A1072" s="14">
        <f t="shared" si="201"/>
        <v>54605</v>
      </c>
      <c r="B1072" s="1">
        <f t="shared" si="193"/>
        <v>7</v>
      </c>
      <c r="F1072" s="34">
        <v>16.999108859513409</v>
      </c>
      <c r="G1072" s="13">
        <f t="shared" si="194"/>
        <v>0</v>
      </c>
      <c r="H1072" s="13">
        <f t="shared" si="195"/>
        <v>16.999108859513409</v>
      </c>
      <c r="I1072" s="16">
        <f t="shared" si="202"/>
        <v>16.99919009671429</v>
      </c>
      <c r="J1072" s="13">
        <f t="shared" si="196"/>
        <v>16.77339128934705</v>
      </c>
      <c r="K1072" s="13">
        <f t="shared" si="197"/>
        <v>0.22579880736724078</v>
      </c>
      <c r="L1072" s="13">
        <f t="shared" si="198"/>
        <v>0</v>
      </c>
      <c r="M1072" s="13">
        <f t="shared" si="203"/>
        <v>1.9695300937147588</v>
      </c>
      <c r="N1072" s="13">
        <f t="shared" si="199"/>
        <v>1.2211086581031505</v>
      </c>
      <c r="O1072" s="13">
        <f t="shared" si="200"/>
        <v>1.2211086581031505</v>
      </c>
      <c r="Q1072">
        <v>22.92029500000001</v>
      </c>
    </row>
    <row r="1073" spans="1:17" ht="13.5" customHeight="1" thickBot="1" x14ac:dyDescent="0.25">
      <c r="A1073" s="14">
        <f t="shared" si="201"/>
        <v>54636</v>
      </c>
      <c r="B1073" s="3">
        <f t="shared" si="193"/>
        <v>8</v>
      </c>
      <c r="F1073" s="34">
        <v>73.186202673628969</v>
      </c>
      <c r="G1073" s="13">
        <f t="shared" si="194"/>
        <v>5.1276806582689325</v>
      </c>
      <c r="H1073" s="13">
        <f t="shared" si="195"/>
        <v>68.05852201536004</v>
      </c>
      <c r="I1073" s="16">
        <f t="shared" si="202"/>
        <v>68.284320822727281</v>
      </c>
      <c r="J1073" s="13">
        <f t="shared" si="196"/>
        <v>58.619551594744919</v>
      </c>
      <c r="K1073" s="13">
        <f t="shared" si="197"/>
        <v>9.6647692279823616</v>
      </c>
      <c r="L1073" s="13">
        <f t="shared" si="198"/>
        <v>0</v>
      </c>
      <c r="M1073" s="13">
        <f t="shared" si="203"/>
        <v>0.74842143561160834</v>
      </c>
      <c r="N1073" s="13">
        <f t="shared" si="199"/>
        <v>0.46402129007919718</v>
      </c>
      <c r="O1073" s="13">
        <f t="shared" si="200"/>
        <v>5.5917019483481294</v>
      </c>
      <c r="Q1073">
        <v>24.368982243554491</v>
      </c>
    </row>
    <row r="1074" spans="1:17" x14ac:dyDescent="0.2">
      <c r="A1074" s="14">
        <f t="shared" si="201"/>
        <v>54667</v>
      </c>
      <c r="B1074" s="1">
        <f t="shared" ref="B1074:B1137" si="204">B1062</f>
        <v>9</v>
      </c>
      <c r="F1074" s="34">
        <v>28.506360131052482</v>
      </c>
      <c r="G1074" s="13">
        <f t="shared" si="194"/>
        <v>0.13234894915683793</v>
      </c>
      <c r="H1074" s="13">
        <f t="shared" si="195"/>
        <v>28.374011181895643</v>
      </c>
      <c r="I1074" s="16">
        <f t="shared" si="202"/>
        <v>38.038780409878001</v>
      </c>
      <c r="J1074" s="13">
        <f t="shared" si="196"/>
        <v>35.097937118990096</v>
      </c>
      <c r="K1074" s="13">
        <f t="shared" si="197"/>
        <v>2.940843290887905</v>
      </c>
      <c r="L1074" s="13">
        <f t="shared" si="198"/>
        <v>0</v>
      </c>
      <c r="M1074" s="13">
        <f t="shared" si="203"/>
        <v>0.28440014553241116</v>
      </c>
      <c r="N1074" s="13">
        <f t="shared" si="199"/>
        <v>0.17632809023009491</v>
      </c>
      <c r="O1074" s="13">
        <f t="shared" si="200"/>
        <v>0.30867703938693281</v>
      </c>
      <c r="Q1074">
        <v>21.135821209914109</v>
      </c>
    </row>
    <row r="1075" spans="1:17" x14ac:dyDescent="0.2">
      <c r="A1075" s="14">
        <f t="shared" si="201"/>
        <v>54697</v>
      </c>
      <c r="B1075" s="1">
        <f t="shared" si="204"/>
        <v>10</v>
      </c>
      <c r="F1075" s="34">
        <v>11.581502061205351</v>
      </c>
      <c r="G1075" s="13">
        <f t="shared" si="194"/>
        <v>0</v>
      </c>
      <c r="H1075" s="13">
        <f t="shared" si="195"/>
        <v>11.581502061205351</v>
      </c>
      <c r="I1075" s="16">
        <f t="shared" si="202"/>
        <v>14.522345352093255</v>
      </c>
      <c r="J1075" s="13">
        <f t="shared" si="196"/>
        <v>14.34939244002015</v>
      </c>
      <c r="K1075" s="13">
        <f t="shared" si="197"/>
        <v>0.17295291207310548</v>
      </c>
      <c r="L1075" s="13">
        <f t="shared" si="198"/>
        <v>0</v>
      </c>
      <c r="M1075" s="13">
        <f t="shared" si="203"/>
        <v>0.10807205530231626</v>
      </c>
      <c r="N1075" s="13">
        <f t="shared" si="199"/>
        <v>6.7004674287436075E-2</v>
      </c>
      <c r="O1075" s="13">
        <f t="shared" si="200"/>
        <v>6.7004674287436075E-2</v>
      </c>
      <c r="Q1075">
        <v>21.476540031505039</v>
      </c>
    </row>
    <row r="1076" spans="1:17" x14ac:dyDescent="0.2">
      <c r="A1076" s="14">
        <f t="shared" si="201"/>
        <v>54728</v>
      </c>
      <c r="B1076" s="1">
        <f t="shared" si="204"/>
        <v>11</v>
      </c>
      <c r="F1076" s="34">
        <v>10.480183611445449</v>
      </c>
      <c r="G1076" s="13">
        <f t="shared" si="194"/>
        <v>0</v>
      </c>
      <c r="H1076" s="13">
        <f t="shared" si="195"/>
        <v>10.480183611445449</v>
      </c>
      <c r="I1076" s="16">
        <f t="shared" si="202"/>
        <v>10.653136523518555</v>
      </c>
      <c r="J1076" s="13">
        <f t="shared" si="196"/>
        <v>10.512249828767377</v>
      </c>
      <c r="K1076" s="13">
        <f t="shared" si="197"/>
        <v>0.14088669475117754</v>
      </c>
      <c r="L1076" s="13">
        <f t="shared" si="198"/>
        <v>0</v>
      </c>
      <c r="M1076" s="13">
        <f t="shared" si="203"/>
        <v>4.106738101488018E-2</v>
      </c>
      <c r="N1076" s="13">
        <f t="shared" si="199"/>
        <v>2.5461776229225713E-2</v>
      </c>
      <c r="O1076" s="13">
        <f t="shared" si="200"/>
        <v>2.5461776229225713E-2</v>
      </c>
      <c r="Q1076">
        <v>16.33731511711969</v>
      </c>
    </row>
    <row r="1077" spans="1:17" x14ac:dyDescent="0.2">
      <c r="A1077" s="14">
        <f t="shared" si="201"/>
        <v>54758</v>
      </c>
      <c r="B1077" s="1">
        <f t="shared" si="204"/>
        <v>12</v>
      </c>
      <c r="F1077" s="34">
        <v>35.496402095292737</v>
      </c>
      <c r="G1077" s="13">
        <f t="shared" si="194"/>
        <v>0.91385524561971698</v>
      </c>
      <c r="H1077" s="13">
        <f t="shared" si="195"/>
        <v>34.582546849673022</v>
      </c>
      <c r="I1077" s="16">
        <f t="shared" si="202"/>
        <v>34.723433544424196</v>
      </c>
      <c r="J1077" s="13">
        <f t="shared" si="196"/>
        <v>29.169799012032414</v>
      </c>
      <c r="K1077" s="13">
        <f t="shared" si="197"/>
        <v>5.5536345323917828</v>
      </c>
      <c r="L1077" s="13">
        <f t="shared" si="198"/>
        <v>0</v>
      </c>
      <c r="M1077" s="13">
        <f t="shared" si="203"/>
        <v>1.5605604785654467E-2</v>
      </c>
      <c r="N1077" s="13">
        <f t="shared" si="199"/>
        <v>9.6754749671057703E-3</v>
      </c>
      <c r="O1077" s="13">
        <f t="shared" si="200"/>
        <v>0.92353072058682273</v>
      </c>
      <c r="Q1077">
        <v>13.64485666450533</v>
      </c>
    </row>
    <row r="1078" spans="1:17" x14ac:dyDescent="0.2">
      <c r="A1078" s="14">
        <f t="shared" si="201"/>
        <v>54789</v>
      </c>
      <c r="B1078" s="1">
        <f t="shared" si="204"/>
        <v>1</v>
      </c>
      <c r="F1078" s="34">
        <v>13.77869625567865</v>
      </c>
      <c r="G1078" s="13">
        <f t="shared" si="194"/>
        <v>0</v>
      </c>
      <c r="H1078" s="13">
        <f t="shared" si="195"/>
        <v>13.77869625567865</v>
      </c>
      <c r="I1078" s="16">
        <f t="shared" si="202"/>
        <v>19.332330788070433</v>
      </c>
      <c r="J1078" s="13">
        <f t="shared" si="196"/>
        <v>18.194784946854313</v>
      </c>
      <c r="K1078" s="13">
        <f t="shared" si="197"/>
        <v>1.1375458412161201</v>
      </c>
      <c r="L1078" s="13">
        <f t="shared" si="198"/>
        <v>0</v>
      </c>
      <c r="M1078" s="13">
        <f t="shared" si="203"/>
        <v>5.9301298185486968E-3</v>
      </c>
      <c r="N1078" s="13">
        <f t="shared" si="199"/>
        <v>3.676680487500192E-3</v>
      </c>
      <c r="O1078" s="13">
        <f t="shared" si="200"/>
        <v>3.676680487500192E-3</v>
      </c>
      <c r="Q1078">
        <v>13.66270299424775</v>
      </c>
    </row>
    <row r="1079" spans="1:17" x14ac:dyDescent="0.2">
      <c r="A1079" s="14">
        <f t="shared" si="201"/>
        <v>54820</v>
      </c>
      <c r="B1079" s="1">
        <f t="shared" si="204"/>
        <v>2</v>
      </c>
      <c r="F1079" s="34">
        <v>25.481348039007951</v>
      </c>
      <c r="G1079" s="13">
        <f t="shared" si="194"/>
        <v>0</v>
      </c>
      <c r="H1079" s="13">
        <f t="shared" si="195"/>
        <v>25.481348039007951</v>
      </c>
      <c r="I1079" s="16">
        <f t="shared" si="202"/>
        <v>26.618893880224071</v>
      </c>
      <c r="J1079" s="13">
        <f t="shared" si="196"/>
        <v>24.460109790752433</v>
      </c>
      <c r="K1079" s="13">
        <f t="shared" si="197"/>
        <v>2.1587840894716379</v>
      </c>
      <c r="L1079" s="13">
        <f t="shared" si="198"/>
        <v>0</v>
      </c>
      <c r="M1079" s="13">
        <f t="shared" si="203"/>
        <v>2.2534493310485048E-3</v>
      </c>
      <c r="N1079" s="13">
        <f t="shared" si="199"/>
        <v>1.397138585250073E-3</v>
      </c>
      <c r="O1079" s="13">
        <f t="shared" si="200"/>
        <v>1.397138585250073E-3</v>
      </c>
      <c r="Q1079">
        <v>15.69649263667219</v>
      </c>
    </row>
    <row r="1080" spans="1:17" x14ac:dyDescent="0.2">
      <c r="A1080" s="14">
        <f t="shared" si="201"/>
        <v>54848</v>
      </c>
      <c r="B1080" s="1">
        <f t="shared" si="204"/>
        <v>3</v>
      </c>
      <c r="F1080" s="34">
        <v>60.410060783085562</v>
      </c>
      <c r="G1080" s="13">
        <f t="shared" si="194"/>
        <v>3.6992721618618507</v>
      </c>
      <c r="H1080" s="13">
        <f t="shared" si="195"/>
        <v>56.710788621223713</v>
      </c>
      <c r="I1080" s="16">
        <f t="shared" si="202"/>
        <v>58.869572710695351</v>
      </c>
      <c r="J1080" s="13">
        <f t="shared" si="196"/>
        <v>39.648599863664693</v>
      </c>
      <c r="K1080" s="13">
        <f t="shared" si="197"/>
        <v>19.220972847030659</v>
      </c>
      <c r="L1080" s="13">
        <f t="shared" si="198"/>
        <v>8.1385214153445506</v>
      </c>
      <c r="M1080" s="13">
        <f t="shared" si="203"/>
        <v>8.1393777260903484</v>
      </c>
      <c r="N1080" s="13">
        <f t="shared" si="199"/>
        <v>5.0464141901760158</v>
      </c>
      <c r="O1080" s="13">
        <f t="shared" si="200"/>
        <v>8.7456863520378665</v>
      </c>
      <c r="Q1080">
        <v>13.60918989354839</v>
      </c>
    </row>
    <row r="1081" spans="1:17" x14ac:dyDescent="0.2">
      <c r="A1081" s="14">
        <f t="shared" si="201"/>
        <v>54879</v>
      </c>
      <c r="B1081" s="1">
        <f t="shared" si="204"/>
        <v>4</v>
      </c>
      <c r="F1081" s="34">
        <v>102.2248715117087</v>
      </c>
      <c r="G1081" s="13">
        <f t="shared" si="194"/>
        <v>8.374285278664269</v>
      </c>
      <c r="H1081" s="13">
        <f t="shared" si="195"/>
        <v>93.850586233044424</v>
      </c>
      <c r="I1081" s="16">
        <f t="shared" si="202"/>
        <v>104.93303766473052</v>
      </c>
      <c r="J1081" s="13">
        <f t="shared" si="196"/>
        <v>48.464294711253089</v>
      </c>
      <c r="K1081" s="13">
        <f t="shared" si="197"/>
        <v>56.468742953477431</v>
      </c>
      <c r="L1081" s="13">
        <f t="shared" si="198"/>
        <v>45.660166286590467</v>
      </c>
      <c r="M1081" s="13">
        <f t="shared" si="203"/>
        <v>48.753129822504796</v>
      </c>
      <c r="N1081" s="13">
        <f t="shared" si="199"/>
        <v>30.226940489952973</v>
      </c>
      <c r="O1081" s="13">
        <f t="shared" si="200"/>
        <v>38.60122576861724</v>
      </c>
      <c r="Q1081">
        <v>13.877924168539121</v>
      </c>
    </row>
    <row r="1082" spans="1:17" x14ac:dyDescent="0.2">
      <c r="A1082" s="14">
        <f t="shared" si="201"/>
        <v>54909</v>
      </c>
      <c r="B1082" s="1">
        <f t="shared" si="204"/>
        <v>5</v>
      </c>
      <c r="F1082" s="34">
        <v>10.074615217764171</v>
      </c>
      <c r="G1082" s="13">
        <f t="shared" si="194"/>
        <v>0</v>
      </c>
      <c r="H1082" s="13">
        <f t="shared" si="195"/>
        <v>10.074615217764171</v>
      </c>
      <c r="I1082" s="16">
        <f t="shared" si="202"/>
        <v>20.88319188465114</v>
      </c>
      <c r="J1082" s="13">
        <f t="shared" si="196"/>
        <v>19.998347669413878</v>
      </c>
      <c r="K1082" s="13">
        <f t="shared" si="197"/>
        <v>0.88484421523726198</v>
      </c>
      <c r="L1082" s="13">
        <f t="shared" si="198"/>
        <v>0</v>
      </c>
      <c r="M1082" s="13">
        <f t="shared" si="203"/>
        <v>18.526189332551823</v>
      </c>
      <c r="N1082" s="13">
        <f t="shared" si="199"/>
        <v>11.486237386182131</v>
      </c>
      <c r="O1082" s="13">
        <f t="shared" si="200"/>
        <v>11.486237386182131</v>
      </c>
      <c r="Q1082">
        <v>17.308269751054851</v>
      </c>
    </row>
    <row r="1083" spans="1:17" x14ac:dyDescent="0.2">
      <c r="A1083" s="14">
        <f t="shared" si="201"/>
        <v>54940</v>
      </c>
      <c r="B1083" s="1">
        <f t="shared" si="204"/>
        <v>6</v>
      </c>
      <c r="F1083" s="34">
        <v>1.3308787511219871</v>
      </c>
      <c r="G1083" s="13">
        <f t="shared" si="194"/>
        <v>0</v>
      </c>
      <c r="H1083" s="13">
        <f t="shared" si="195"/>
        <v>1.3308787511219871</v>
      </c>
      <c r="I1083" s="16">
        <f t="shared" si="202"/>
        <v>2.215722966359249</v>
      </c>
      <c r="J1083" s="13">
        <f t="shared" si="196"/>
        <v>2.2151013707356082</v>
      </c>
      <c r="K1083" s="13">
        <f t="shared" si="197"/>
        <v>6.2159562364083598E-4</v>
      </c>
      <c r="L1083" s="13">
        <f t="shared" si="198"/>
        <v>0</v>
      </c>
      <c r="M1083" s="13">
        <f t="shared" si="203"/>
        <v>7.0399519463696922</v>
      </c>
      <c r="N1083" s="13">
        <f t="shared" si="199"/>
        <v>4.3647702067492089</v>
      </c>
      <c r="O1083" s="13">
        <f t="shared" si="200"/>
        <v>4.3647702067492089</v>
      </c>
      <c r="Q1083">
        <v>21.51702324364545</v>
      </c>
    </row>
    <row r="1084" spans="1:17" x14ac:dyDescent="0.2">
      <c r="A1084" s="14">
        <f t="shared" si="201"/>
        <v>54970</v>
      </c>
      <c r="B1084" s="1">
        <f t="shared" si="204"/>
        <v>7</v>
      </c>
      <c r="F1084" s="34">
        <v>0.82035123390546227</v>
      </c>
      <c r="G1084" s="13">
        <f t="shared" si="194"/>
        <v>0</v>
      </c>
      <c r="H1084" s="13">
        <f t="shared" si="195"/>
        <v>0.82035123390546227</v>
      </c>
      <c r="I1084" s="16">
        <f t="shared" si="202"/>
        <v>0.82097282952910311</v>
      </c>
      <c r="J1084" s="13">
        <f t="shared" si="196"/>
        <v>0.8209463126979345</v>
      </c>
      <c r="K1084" s="13">
        <f t="shared" si="197"/>
        <v>2.6516831168610366E-5</v>
      </c>
      <c r="L1084" s="13">
        <f t="shared" si="198"/>
        <v>0</v>
      </c>
      <c r="M1084" s="13">
        <f t="shared" si="203"/>
        <v>2.6751817396204833</v>
      </c>
      <c r="N1084" s="13">
        <f t="shared" si="199"/>
        <v>1.6586126785646997</v>
      </c>
      <c r="O1084" s="13">
        <f t="shared" si="200"/>
        <v>1.6586126785646997</v>
      </c>
      <c r="Q1084">
        <v>22.766578345197441</v>
      </c>
    </row>
    <row r="1085" spans="1:17" ht="13.5" customHeight="1" thickBot="1" x14ac:dyDescent="0.25">
      <c r="A1085" s="14">
        <f t="shared" si="201"/>
        <v>55001</v>
      </c>
      <c r="B1085" s="3">
        <f t="shared" si="204"/>
        <v>8</v>
      </c>
      <c r="F1085" s="34">
        <v>3.7195444381907778</v>
      </c>
      <c r="G1085" s="13">
        <f t="shared" si="194"/>
        <v>0</v>
      </c>
      <c r="H1085" s="13">
        <f t="shared" si="195"/>
        <v>3.7195444381907778</v>
      </c>
      <c r="I1085" s="16">
        <f t="shared" si="202"/>
        <v>3.7195709550219465</v>
      </c>
      <c r="J1085" s="13">
        <f t="shared" si="196"/>
        <v>3.7180659189644829</v>
      </c>
      <c r="K1085" s="13">
        <f t="shared" si="197"/>
        <v>1.5050360574635491E-3</v>
      </c>
      <c r="L1085" s="13">
        <f t="shared" si="198"/>
        <v>0</v>
      </c>
      <c r="M1085" s="13">
        <f t="shared" si="203"/>
        <v>1.0165690610557836</v>
      </c>
      <c r="N1085" s="13">
        <f t="shared" si="199"/>
        <v>0.63027281785458578</v>
      </c>
      <c r="O1085" s="13">
        <f t="shared" si="200"/>
        <v>0.63027281785458578</v>
      </c>
      <c r="Q1085">
        <v>26.301997000000011</v>
      </c>
    </row>
    <row r="1086" spans="1:17" x14ac:dyDescent="0.2">
      <c r="A1086" s="14">
        <f t="shared" si="201"/>
        <v>55032</v>
      </c>
      <c r="B1086" s="1">
        <f t="shared" si="204"/>
        <v>9</v>
      </c>
      <c r="F1086" s="34">
        <v>2.215250727489543</v>
      </c>
      <c r="G1086" s="13">
        <f t="shared" si="194"/>
        <v>0</v>
      </c>
      <c r="H1086" s="13">
        <f t="shared" si="195"/>
        <v>2.215250727489543</v>
      </c>
      <c r="I1086" s="16">
        <f t="shared" si="202"/>
        <v>2.2167557635470065</v>
      </c>
      <c r="J1086" s="13">
        <f t="shared" si="196"/>
        <v>2.216315772833612</v>
      </c>
      <c r="K1086" s="13">
        <f t="shared" si="197"/>
        <v>4.3999071339451135E-4</v>
      </c>
      <c r="L1086" s="13">
        <f t="shared" si="198"/>
        <v>0</v>
      </c>
      <c r="M1086" s="13">
        <f t="shared" si="203"/>
        <v>0.38629624320119782</v>
      </c>
      <c r="N1086" s="13">
        <f t="shared" si="199"/>
        <v>0.23950367078474263</v>
      </c>
      <c r="O1086" s="13">
        <f t="shared" si="200"/>
        <v>0.23950367078474263</v>
      </c>
      <c r="Q1086">
        <v>23.981995547446541</v>
      </c>
    </row>
    <row r="1087" spans="1:17" x14ac:dyDescent="0.2">
      <c r="A1087" s="14">
        <f t="shared" si="201"/>
        <v>55062</v>
      </c>
      <c r="B1087" s="1">
        <f t="shared" si="204"/>
        <v>10</v>
      </c>
      <c r="F1087" s="34">
        <v>3.911578056244843</v>
      </c>
      <c r="G1087" s="13">
        <f t="shared" si="194"/>
        <v>0</v>
      </c>
      <c r="H1087" s="13">
        <f t="shared" si="195"/>
        <v>3.911578056244843</v>
      </c>
      <c r="I1087" s="16">
        <f t="shared" si="202"/>
        <v>3.9120180469582375</v>
      </c>
      <c r="J1087" s="13">
        <f t="shared" si="196"/>
        <v>3.9085290391490402</v>
      </c>
      <c r="K1087" s="13">
        <f t="shared" si="197"/>
        <v>3.4890078091973642E-3</v>
      </c>
      <c r="L1087" s="13">
        <f t="shared" si="198"/>
        <v>0</v>
      </c>
      <c r="M1087" s="13">
        <f t="shared" si="203"/>
        <v>0.14679257241645519</v>
      </c>
      <c r="N1087" s="13">
        <f t="shared" si="199"/>
        <v>9.1011394898202216E-2</v>
      </c>
      <c r="O1087" s="13">
        <f t="shared" si="200"/>
        <v>9.1011394898202216E-2</v>
      </c>
      <c r="Q1087">
        <v>21.371511395294931</v>
      </c>
    </row>
    <row r="1088" spans="1:17" x14ac:dyDescent="0.2">
      <c r="A1088" s="14">
        <f t="shared" si="201"/>
        <v>55093</v>
      </c>
      <c r="B1088" s="1">
        <f t="shared" si="204"/>
        <v>11</v>
      </c>
      <c r="F1088" s="34">
        <v>13.162464245920139</v>
      </c>
      <c r="G1088" s="13">
        <f t="shared" si="194"/>
        <v>0</v>
      </c>
      <c r="H1088" s="13">
        <f t="shared" si="195"/>
        <v>13.162464245920139</v>
      </c>
      <c r="I1088" s="16">
        <f t="shared" si="202"/>
        <v>13.165953253729336</v>
      </c>
      <c r="J1088" s="13">
        <f t="shared" si="196"/>
        <v>12.907803399784255</v>
      </c>
      <c r="K1088" s="13">
        <f t="shared" si="197"/>
        <v>0.25814985394508128</v>
      </c>
      <c r="L1088" s="13">
        <f t="shared" si="198"/>
        <v>0</v>
      </c>
      <c r="M1088" s="13">
        <f t="shared" si="203"/>
        <v>5.578117751825297E-2</v>
      </c>
      <c r="N1088" s="13">
        <f t="shared" si="199"/>
        <v>3.4584330061316844E-2</v>
      </c>
      <c r="O1088" s="13">
        <f t="shared" si="200"/>
        <v>3.4584330061316844E-2</v>
      </c>
      <c r="Q1088">
        <v>16.479680020234511</v>
      </c>
    </row>
    <row r="1089" spans="1:17" x14ac:dyDescent="0.2">
      <c r="A1089" s="14">
        <f t="shared" si="201"/>
        <v>55123</v>
      </c>
      <c r="B1089" s="1">
        <f t="shared" si="204"/>
        <v>12</v>
      </c>
      <c r="F1089" s="34">
        <v>35.724011965883101</v>
      </c>
      <c r="G1089" s="13">
        <f t="shared" si="194"/>
        <v>0.93930266752554581</v>
      </c>
      <c r="H1089" s="13">
        <f t="shared" si="195"/>
        <v>34.784709298357555</v>
      </c>
      <c r="I1089" s="16">
        <f t="shared" si="202"/>
        <v>35.04285915230264</v>
      </c>
      <c r="J1089" s="13">
        <f t="shared" si="196"/>
        <v>29.963871352876829</v>
      </c>
      <c r="K1089" s="13">
        <f t="shared" si="197"/>
        <v>5.0789877994258106</v>
      </c>
      <c r="L1089" s="13">
        <f t="shared" si="198"/>
        <v>0</v>
      </c>
      <c r="M1089" s="13">
        <f t="shared" si="203"/>
        <v>2.1196847456936126E-2</v>
      </c>
      <c r="N1089" s="13">
        <f t="shared" si="199"/>
        <v>1.3142045423300398E-2</v>
      </c>
      <c r="O1089" s="13">
        <f t="shared" si="200"/>
        <v>0.95244471294884625</v>
      </c>
      <c r="Q1089">
        <v>14.68608621703723</v>
      </c>
    </row>
    <row r="1090" spans="1:17" x14ac:dyDescent="0.2">
      <c r="A1090" s="14">
        <f t="shared" si="201"/>
        <v>55154</v>
      </c>
      <c r="B1090" s="1">
        <f t="shared" si="204"/>
        <v>1</v>
      </c>
      <c r="F1090" s="34">
        <v>25.667601538931269</v>
      </c>
      <c r="G1090" s="13">
        <f t="shared" si="194"/>
        <v>0</v>
      </c>
      <c r="H1090" s="13">
        <f t="shared" si="195"/>
        <v>25.667601538931269</v>
      </c>
      <c r="I1090" s="16">
        <f t="shared" si="202"/>
        <v>30.746589338357079</v>
      </c>
      <c r="J1090" s="13">
        <f t="shared" si="196"/>
        <v>26.322270048933703</v>
      </c>
      <c r="K1090" s="13">
        <f t="shared" si="197"/>
        <v>4.4243192894233765</v>
      </c>
      <c r="L1090" s="13">
        <f t="shared" si="198"/>
        <v>0</v>
      </c>
      <c r="M1090" s="13">
        <f t="shared" si="203"/>
        <v>8.0548020336357277E-3</v>
      </c>
      <c r="N1090" s="13">
        <f t="shared" si="199"/>
        <v>4.9939772608541509E-3</v>
      </c>
      <c r="O1090" s="13">
        <f t="shared" si="200"/>
        <v>4.9939772608541509E-3</v>
      </c>
      <c r="Q1090">
        <v>12.855425393548391</v>
      </c>
    </row>
    <row r="1091" spans="1:17" x14ac:dyDescent="0.2">
      <c r="A1091" s="14">
        <f t="shared" si="201"/>
        <v>55185</v>
      </c>
      <c r="B1091" s="1">
        <f t="shared" si="204"/>
        <v>2</v>
      </c>
      <c r="F1091" s="34">
        <v>3.8761251570572881</v>
      </c>
      <c r="G1091" s="13">
        <f t="shared" si="194"/>
        <v>0</v>
      </c>
      <c r="H1091" s="13">
        <f t="shared" si="195"/>
        <v>3.8761251570572881</v>
      </c>
      <c r="I1091" s="16">
        <f t="shared" si="202"/>
        <v>8.3004444464806646</v>
      </c>
      <c r="J1091" s="13">
        <f t="shared" si="196"/>
        <v>8.2230779099019689</v>
      </c>
      <c r="K1091" s="13">
        <f t="shared" si="197"/>
        <v>7.7366536578695744E-2</v>
      </c>
      <c r="L1091" s="13">
        <f t="shared" si="198"/>
        <v>0</v>
      </c>
      <c r="M1091" s="13">
        <f t="shared" si="203"/>
        <v>3.0608247727815768E-3</v>
      </c>
      <c r="N1091" s="13">
        <f t="shared" si="199"/>
        <v>1.8977113591245776E-3</v>
      </c>
      <c r="O1091" s="13">
        <f t="shared" si="200"/>
        <v>1.8977113591245776E-3</v>
      </c>
      <c r="Q1091">
        <v>15.31368819933723</v>
      </c>
    </row>
    <row r="1092" spans="1:17" x14ac:dyDescent="0.2">
      <c r="A1092" s="14">
        <f t="shared" si="201"/>
        <v>55213</v>
      </c>
      <c r="B1092" s="1">
        <f t="shared" si="204"/>
        <v>3</v>
      </c>
      <c r="F1092" s="34">
        <v>18.632469779247781</v>
      </c>
      <c r="G1092" s="13">
        <f t="shared" si="194"/>
        <v>0</v>
      </c>
      <c r="H1092" s="13">
        <f t="shared" si="195"/>
        <v>18.632469779247781</v>
      </c>
      <c r="I1092" s="16">
        <f t="shared" si="202"/>
        <v>18.709836315826479</v>
      </c>
      <c r="J1092" s="13">
        <f t="shared" si="196"/>
        <v>17.98673925625166</v>
      </c>
      <c r="K1092" s="13">
        <f t="shared" si="197"/>
        <v>0.72309705957481896</v>
      </c>
      <c r="L1092" s="13">
        <f t="shared" si="198"/>
        <v>0</v>
      </c>
      <c r="M1092" s="13">
        <f t="shared" si="203"/>
        <v>1.1631134136569992E-3</v>
      </c>
      <c r="N1092" s="13">
        <f t="shared" si="199"/>
        <v>7.2113031646733948E-4</v>
      </c>
      <c r="O1092" s="13">
        <f t="shared" si="200"/>
        <v>7.2113031646733948E-4</v>
      </c>
      <c r="Q1092">
        <v>16.441800657259051</v>
      </c>
    </row>
    <row r="1093" spans="1:17" x14ac:dyDescent="0.2">
      <c r="A1093" s="14">
        <f t="shared" si="201"/>
        <v>55244</v>
      </c>
      <c r="B1093" s="1">
        <f t="shared" si="204"/>
        <v>4</v>
      </c>
      <c r="F1093" s="34">
        <v>8.6491520714359265</v>
      </c>
      <c r="G1093" s="13">
        <f t="shared" si="194"/>
        <v>0</v>
      </c>
      <c r="H1093" s="13">
        <f t="shared" si="195"/>
        <v>8.6491520714359265</v>
      </c>
      <c r="I1093" s="16">
        <f t="shared" si="202"/>
        <v>9.3722491310107454</v>
      </c>
      <c r="J1093" s="13">
        <f t="shared" si="196"/>
        <v>9.3144777274032382</v>
      </c>
      <c r="K1093" s="13">
        <f t="shared" si="197"/>
        <v>5.777140360750721E-2</v>
      </c>
      <c r="L1093" s="13">
        <f t="shared" si="198"/>
        <v>0</v>
      </c>
      <c r="M1093" s="13">
        <f t="shared" si="203"/>
        <v>4.4198309718965971E-4</v>
      </c>
      <c r="N1093" s="13">
        <f t="shared" si="199"/>
        <v>2.7402952025758903E-4</v>
      </c>
      <c r="O1093" s="13">
        <f t="shared" si="200"/>
        <v>2.7402952025758903E-4</v>
      </c>
      <c r="Q1093">
        <v>20.003249684852701</v>
      </c>
    </row>
    <row r="1094" spans="1:17" x14ac:dyDescent="0.2">
      <c r="A1094" s="14">
        <f t="shared" si="201"/>
        <v>55274</v>
      </c>
      <c r="B1094" s="1">
        <f t="shared" si="204"/>
        <v>5</v>
      </c>
      <c r="F1094" s="34">
        <v>10.05324929084099</v>
      </c>
      <c r="G1094" s="13">
        <f t="shared" ref="G1094:G1157" si="205">IF((F1094-$J$2)&gt;0,$I$2*(F1094-$J$2),0)</f>
        <v>0</v>
      </c>
      <c r="H1094" s="13">
        <f t="shared" ref="H1094:H1157" si="206">F1094-G1094</f>
        <v>10.05324929084099</v>
      </c>
      <c r="I1094" s="16">
        <f t="shared" si="202"/>
        <v>10.111020694448497</v>
      </c>
      <c r="J1094" s="13">
        <f t="shared" ref="J1094:J1157" si="207">I1094/SQRT(1+(I1094/($K$2*(300+(25*Q1094)+0.05*(Q1094)^3)))^2)</f>
        <v>10.045969309481043</v>
      </c>
      <c r="K1094" s="13">
        <f t="shared" ref="K1094:K1157" si="208">I1094-J1094</f>
        <v>6.5051384967453885E-2</v>
      </c>
      <c r="L1094" s="13">
        <f t="shared" ref="L1094:L1157" si="209">IF(K1094&gt;$N$2,(K1094-$N$2)/$L$2,0)</f>
        <v>0</v>
      </c>
      <c r="M1094" s="13">
        <f t="shared" si="203"/>
        <v>1.6795357693207068E-4</v>
      </c>
      <c r="N1094" s="13">
        <f t="shared" ref="N1094:N1157" si="210">$M$2*M1094</f>
        <v>1.0413121769788382E-4</v>
      </c>
      <c r="O1094" s="13">
        <f t="shared" ref="O1094:O1157" si="211">N1094+G1094</f>
        <v>1.0413121769788382E-4</v>
      </c>
      <c r="Q1094">
        <v>20.76950784719272</v>
      </c>
    </row>
    <row r="1095" spans="1:17" x14ac:dyDescent="0.2">
      <c r="A1095" s="14">
        <f t="shared" ref="A1095:A1158" si="212">EDATE(A1094,1)</f>
        <v>55305</v>
      </c>
      <c r="B1095" s="1">
        <f t="shared" si="204"/>
        <v>6</v>
      </c>
      <c r="F1095" s="34">
        <v>1.0170744703793211</v>
      </c>
      <c r="G1095" s="13">
        <f t="shared" si="205"/>
        <v>0</v>
      </c>
      <c r="H1095" s="13">
        <f t="shared" si="206"/>
        <v>1.0170744703793211</v>
      </c>
      <c r="I1095" s="16">
        <f t="shared" ref="I1095:I1158" si="213">H1095+K1094-L1094</f>
        <v>1.082125855346775</v>
      </c>
      <c r="J1095" s="13">
        <f t="shared" si="207"/>
        <v>1.0820725340276627</v>
      </c>
      <c r="K1095" s="13">
        <f t="shared" si="208"/>
        <v>5.3321319112287213E-5</v>
      </c>
      <c r="L1095" s="13">
        <f t="shared" si="209"/>
        <v>0</v>
      </c>
      <c r="M1095" s="13">
        <f t="shared" ref="M1095:M1158" si="214">L1095+M1094-N1094</f>
        <v>6.3822359234186858E-5</v>
      </c>
      <c r="N1095" s="13">
        <f t="shared" si="210"/>
        <v>3.9569862725195855E-5</v>
      </c>
      <c r="O1095" s="13">
        <f t="shared" si="211"/>
        <v>3.9569862725195855E-5</v>
      </c>
      <c r="Q1095">
        <v>23.691497247552569</v>
      </c>
    </row>
    <row r="1096" spans="1:17" x14ac:dyDescent="0.2">
      <c r="A1096" s="14">
        <f t="shared" si="212"/>
        <v>55335</v>
      </c>
      <c r="B1096" s="1">
        <f t="shared" si="204"/>
        <v>7</v>
      </c>
      <c r="F1096" s="34">
        <v>0.485714286</v>
      </c>
      <c r="G1096" s="13">
        <f t="shared" si="205"/>
        <v>0</v>
      </c>
      <c r="H1096" s="13">
        <f t="shared" si="206"/>
        <v>0.485714286</v>
      </c>
      <c r="I1096" s="16">
        <f t="shared" si="213"/>
        <v>0.48576760731911228</v>
      </c>
      <c r="J1096" s="13">
        <f t="shared" si="207"/>
        <v>0.48576307537839464</v>
      </c>
      <c r="K1096" s="13">
        <f t="shared" si="208"/>
        <v>4.5319407176447335E-6</v>
      </c>
      <c r="L1096" s="13">
        <f t="shared" si="209"/>
        <v>0</v>
      </c>
      <c r="M1096" s="13">
        <f t="shared" si="214"/>
        <v>2.4252496508991003E-5</v>
      </c>
      <c r="N1096" s="13">
        <f t="shared" si="210"/>
        <v>1.5036547835574422E-5</v>
      </c>
      <c r="O1096" s="13">
        <f t="shared" si="211"/>
        <v>1.5036547835574422E-5</v>
      </c>
      <c r="Q1096">
        <v>24.13686624038591</v>
      </c>
    </row>
    <row r="1097" spans="1:17" ht="13.5" customHeight="1" thickBot="1" x14ac:dyDescent="0.25">
      <c r="A1097" s="14">
        <f t="shared" si="212"/>
        <v>55366</v>
      </c>
      <c r="B1097" s="3">
        <f t="shared" si="204"/>
        <v>8</v>
      </c>
      <c r="F1097" s="34">
        <v>0.485714286</v>
      </c>
      <c r="G1097" s="13">
        <f t="shared" si="205"/>
        <v>0</v>
      </c>
      <c r="H1097" s="13">
        <f t="shared" si="206"/>
        <v>0.485714286</v>
      </c>
      <c r="I1097" s="16">
        <f t="shared" si="213"/>
        <v>0.48571881794071764</v>
      </c>
      <c r="J1097" s="13">
        <f t="shared" si="207"/>
        <v>0.48571258593348937</v>
      </c>
      <c r="K1097" s="13">
        <f t="shared" si="208"/>
        <v>6.2320072282684436E-6</v>
      </c>
      <c r="L1097" s="13">
        <f t="shared" si="209"/>
        <v>0</v>
      </c>
      <c r="M1097" s="13">
        <f t="shared" si="214"/>
        <v>9.215948673416581E-6</v>
      </c>
      <c r="N1097" s="13">
        <f t="shared" si="210"/>
        <v>5.7138881775182802E-6</v>
      </c>
      <c r="O1097" s="13">
        <f t="shared" si="211"/>
        <v>5.7138881775182802E-6</v>
      </c>
      <c r="Q1097">
        <v>21.869977000000009</v>
      </c>
    </row>
    <row r="1098" spans="1:17" x14ac:dyDescent="0.2">
      <c r="A1098" s="14">
        <f t="shared" si="212"/>
        <v>55397</v>
      </c>
      <c r="B1098" s="1">
        <f t="shared" si="204"/>
        <v>9</v>
      </c>
      <c r="F1098" s="34">
        <v>3.8475219567479328</v>
      </c>
      <c r="G1098" s="13">
        <f t="shared" si="205"/>
        <v>0</v>
      </c>
      <c r="H1098" s="13">
        <f t="shared" si="206"/>
        <v>3.8475219567479328</v>
      </c>
      <c r="I1098" s="16">
        <f t="shared" si="213"/>
        <v>3.8475281887551613</v>
      </c>
      <c r="J1098" s="13">
        <f t="shared" si="207"/>
        <v>3.8451383423866474</v>
      </c>
      <c r="K1098" s="13">
        <f t="shared" si="208"/>
        <v>2.3898463685139149E-3</v>
      </c>
      <c r="L1098" s="13">
        <f t="shared" si="209"/>
        <v>0</v>
      </c>
      <c r="M1098" s="13">
        <f t="shared" si="214"/>
        <v>3.5020604958983007E-6</v>
      </c>
      <c r="N1098" s="13">
        <f t="shared" si="210"/>
        <v>2.1712775074569464E-6</v>
      </c>
      <c r="O1098" s="13">
        <f t="shared" si="211"/>
        <v>2.1712775074569464E-6</v>
      </c>
      <c r="Q1098">
        <v>23.705787085210741</v>
      </c>
    </row>
    <row r="1099" spans="1:17" x14ac:dyDescent="0.2">
      <c r="A1099" s="14">
        <f t="shared" si="212"/>
        <v>55427</v>
      </c>
      <c r="B1099" s="1">
        <f t="shared" si="204"/>
        <v>10</v>
      </c>
      <c r="F1099" s="34">
        <v>9.8251768189884672</v>
      </c>
      <c r="G1099" s="13">
        <f t="shared" si="205"/>
        <v>0</v>
      </c>
      <c r="H1099" s="13">
        <f t="shared" si="206"/>
        <v>9.8251768189884672</v>
      </c>
      <c r="I1099" s="16">
        <f t="shared" si="213"/>
        <v>9.8275666653569811</v>
      </c>
      <c r="J1099" s="13">
        <f t="shared" si="207"/>
        <v>9.7713386197985077</v>
      </c>
      <c r="K1099" s="13">
        <f t="shared" si="208"/>
        <v>5.6228045558473383E-2</v>
      </c>
      <c r="L1099" s="13">
        <f t="shared" si="209"/>
        <v>0</v>
      </c>
      <c r="M1099" s="13">
        <f t="shared" si="214"/>
        <v>1.3307829884413543E-6</v>
      </c>
      <c r="N1099" s="13">
        <f t="shared" si="210"/>
        <v>8.2508545283363967E-7</v>
      </c>
      <c r="O1099" s="13">
        <f t="shared" si="211"/>
        <v>8.2508545283363967E-7</v>
      </c>
      <c r="Q1099">
        <v>21.20427450396063</v>
      </c>
    </row>
    <row r="1100" spans="1:17" x14ac:dyDescent="0.2">
      <c r="A1100" s="14">
        <f t="shared" si="212"/>
        <v>55458</v>
      </c>
      <c r="B1100" s="1">
        <f t="shared" si="204"/>
        <v>11</v>
      </c>
      <c r="F1100" s="34">
        <v>49.399534815970178</v>
      </c>
      <c r="G1100" s="13">
        <f t="shared" si="205"/>
        <v>2.4682644776892491</v>
      </c>
      <c r="H1100" s="13">
        <f t="shared" si="206"/>
        <v>46.931270338280932</v>
      </c>
      <c r="I1100" s="16">
        <f t="shared" si="213"/>
        <v>46.987498383839409</v>
      </c>
      <c r="J1100" s="13">
        <f t="shared" si="207"/>
        <v>40.151035653284922</v>
      </c>
      <c r="K1100" s="13">
        <f t="shared" si="208"/>
        <v>6.8364627305544872</v>
      </c>
      <c r="L1100" s="13">
        <f t="shared" si="209"/>
        <v>0</v>
      </c>
      <c r="M1100" s="13">
        <f t="shared" si="214"/>
        <v>5.0569753560771463E-7</v>
      </c>
      <c r="N1100" s="13">
        <f t="shared" si="210"/>
        <v>3.1353247207678306E-7</v>
      </c>
      <c r="O1100" s="13">
        <f t="shared" si="211"/>
        <v>2.468264791221721</v>
      </c>
      <c r="Q1100">
        <v>18.825586927152269</v>
      </c>
    </row>
    <row r="1101" spans="1:17" x14ac:dyDescent="0.2">
      <c r="A1101" s="14">
        <f t="shared" si="212"/>
        <v>55488</v>
      </c>
      <c r="B1101" s="1">
        <f t="shared" si="204"/>
        <v>12</v>
      </c>
      <c r="F1101" s="34">
        <v>23.348648808877829</v>
      </c>
      <c r="G1101" s="13">
        <f t="shared" si="205"/>
        <v>0</v>
      </c>
      <c r="H1101" s="13">
        <f t="shared" si="206"/>
        <v>23.348648808877829</v>
      </c>
      <c r="I1101" s="16">
        <f t="shared" si="213"/>
        <v>30.185111539432317</v>
      </c>
      <c r="J1101" s="13">
        <f t="shared" si="207"/>
        <v>26.4338058931319</v>
      </c>
      <c r="K1101" s="13">
        <f t="shared" si="208"/>
        <v>3.7513056463004162</v>
      </c>
      <c r="L1101" s="13">
        <f t="shared" si="209"/>
        <v>0</v>
      </c>
      <c r="M1101" s="13">
        <f t="shared" si="214"/>
        <v>1.9216506353093157E-7</v>
      </c>
      <c r="N1101" s="13">
        <f t="shared" si="210"/>
        <v>1.1914233938917757E-7</v>
      </c>
      <c r="O1101" s="13">
        <f t="shared" si="211"/>
        <v>1.1914233938917757E-7</v>
      </c>
      <c r="Q1101">
        <v>13.906580904355961</v>
      </c>
    </row>
    <row r="1102" spans="1:17" x14ac:dyDescent="0.2">
      <c r="A1102" s="14">
        <f t="shared" si="212"/>
        <v>55519</v>
      </c>
      <c r="B1102" s="1">
        <f t="shared" si="204"/>
        <v>1</v>
      </c>
      <c r="F1102" s="34">
        <v>34.535381458932477</v>
      </c>
      <c r="G1102" s="13">
        <f t="shared" si="205"/>
        <v>0.80641044311516763</v>
      </c>
      <c r="H1102" s="13">
        <f t="shared" si="206"/>
        <v>33.728971015817308</v>
      </c>
      <c r="I1102" s="16">
        <f t="shared" si="213"/>
        <v>37.480276662117724</v>
      </c>
      <c r="J1102" s="13">
        <f t="shared" si="207"/>
        <v>30.256887363591662</v>
      </c>
      <c r="K1102" s="13">
        <f t="shared" si="208"/>
        <v>7.2233892985260617</v>
      </c>
      <c r="L1102" s="13">
        <f t="shared" si="209"/>
        <v>0</v>
      </c>
      <c r="M1102" s="13">
        <f t="shared" si="214"/>
        <v>7.3022724141754004E-8</v>
      </c>
      <c r="N1102" s="13">
        <f t="shared" si="210"/>
        <v>4.5274088967887483E-8</v>
      </c>
      <c r="O1102" s="13">
        <f t="shared" si="211"/>
        <v>0.80641048838925655</v>
      </c>
      <c r="Q1102">
        <v>12.95113589354839</v>
      </c>
    </row>
    <row r="1103" spans="1:17" x14ac:dyDescent="0.2">
      <c r="A1103" s="14">
        <f t="shared" si="212"/>
        <v>55550</v>
      </c>
      <c r="B1103" s="1">
        <f t="shared" si="204"/>
        <v>2</v>
      </c>
      <c r="F1103" s="34">
        <v>28.512409721405071</v>
      </c>
      <c r="G1103" s="13">
        <f t="shared" si="205"/>
        <v>0.13302531032544834</v>
      </c>
      <c r="H1103" s="13">
        <f t="shared" si="206"/>
        <v>28.379384411079624</v>
      </c>
      <c r="I1103" s="16">
        <f t="shared" si="213"/>
        <v>35.602773709605685</v>
      </c>
      <c r="J1103" s="13">
        <f t="shared" si="207"/>
        <v>30.934081808801306</v>
      </c>
      <c r="K1103" s="13">
        <f t="shared" si="208"/>
        <v>4.6686919008043795</v>
      </c>
      <c r="L1103" s="13">
        <f t="shared" si="209"/>
        <v>0</v>
      </c>
      <c r="M1103" s="13">
        <f t="shared" si="214"/>
        <v>2.7748635173866521E-8</v>
      </c>
      <c r="N1103" s="13">
        <f t="shared" si="210"/>
        <v>1.7204153807797242E-8</v>
      </c>
      <c r="O1103" s="13">
        <f t="shared" si="211"/>
        <v>0.13302532752960214</v>
      </c>
      <c r="Q1103">
        <v>15.80738456765997</v>
      </c>
    </row>
    <row r="1104" spans="1:17" x14ac:dyDescent="0.2">
      <c r="A1104" s="14">
        <f t="shared" si="212"/>
        <v>55579</v>
      </c>
      <c r="B1104" s="1">
        <f t="shared" si="204"/>
        <v>3</v>
      </c>
      <c r="F1104" s="34">
        <v>20.744849649096849</v>
      </c>
      <c r="G1104" s="13">
        <f t="shared" si="205"/>
        <v>0</v>
      </c>
      <c r="H1104" s="13">
        <f t="shared" si="206"/>
        <v>20.744849649096849</v>
      </c>
      <c r="I1104" s="16">
        <f t="shared" si="213"/>
        <v>25.413541549901229</v>
      </c>
      <c r="J1104" s="13">
        <f t="shared" si="207"/>
        <v>23.078264594063686</v>
      </c>
      <c r="K1104" s="13">
        <f t="shared" si="208"/>
        <v>2.3352769558375428</v>
      </c>
      <c r="L1104" s="13">
        <f t="shared" si="209"/>
        <v>0</v>
      </c>
      <c r="M1104" s="13">
        <f t="shared" si="214"/>
        <v>1.0544481366069279E-8</v>
      </c>
      <c r="N1104" s="13">
        <f t="shared" si="210"/>
        <v>6.5375784469629534E-9</v>
      </c>
      <c r="O1104" s="13">
        <f t="shared" si="211"/>
        <v>6.5375784469629534E-9</v>
      </c>
      <c r="Q1104">
        <v>14.002726756897051</v>
      </c>
    </row>
    <row r="1105" spans="1:17" x14ac:dyDescent="0.2">
      <c r="A1105" s="14">
        <f t="shared" si="212"/>
        <v>55610</v>
      </c>
      <c r="B1105" s="1">
        <f t="shared" si="204"/>
        <v>4</v>
      </c>
      <c r="F1105" s="34">
        <v>55.400281467563268</v>
      </c>
      <c r="G1105" s="13">
        <f t="shared" si="205"/>
        <v>3.1391647835371623</v>
      </c>
      <c r="H1105" s="13">
        <f t="shared" si="206"/>
        <v>52.261116684026106</v>
      </c>
      <c r="I1105" s="16">
        <f t="shared" si="213"/>
        <v>54.596393639863649</v>
      </c>
      <c r="J1105" s="13">
        <f t="shared" si="207"/>
        <v>43.494662932505413</v>
      </c>
      <c r="K1105" s="13">
        <f t="shared" si="208"/>
        <v>11.101730707358236</v>
      </c>
      <c r="L1105" s="13">
        <f t="shared" si="209"/>
        <v>0</v>
      </c>
      <c r="M1105" s="13">
        <f t="shared" si="214"/>
        <v>4.0069029191063257E-9</v>
      </c>
      <c r="N1105" s="13">
        <f t="shared" si="210"/>
        <v>2.4842798098459221E-9</v>
      </c>
      <c r="O1105" s="13">
        <f t="shared" si="211"/>
        <v>3.1391647860214422</v>
      </c>
      <c r="Q1105">
        <v>17.813910255581799</v>
      </c>
    </row>
    <row r="1106" spans="1:17" x14ac:dyDescent="0.2">
      <c r="A1106" s="14">
        <f t="shared" si="212"/>
        <v>55640</v>
      </c>
      <c r="B1106" s="1">
        <f t="shared" si="204"/>
        <v>5</v>
      </c>
      <c r="F1106" s="34">
        <v>2.067085044815427</v>
      </c>
      <c r="G1106" s="13">
        <f t="shared" si="205"/>
        <v>0</v>
      </c>
      <c r="H1106" s="13">
        <f t="shared" si="206"/>
        <v>2.067085044815427</v>
      </c>
      <c r="I1106" s="16">
        <f t="shared" si="213"/>
        <v>13.168815752173662</v>
      </c>
      <c r="J1106" s="13">
        <f t="shared" si="207"/>
        <v>12.988250485901359</v>
      </c>
      <c r="K1106" s="13">
        <f t="shared" si="208"/>
        <v>0.1805652662723034</v>
      </c>
      <c r="L1106" s="13">
        <f t="shared" si="209"/>
        <v>0</v>
      </c>
      <c r="M1106" s="13">
        <f t="shared" si="214"/>
        <v>1.5226231092604036E-9</v>
      </c>
      <c r="N1106" s="13">
        <f t="shared" si="210"/>
        <v>9.4402632774145022E-10</v>
      </c>
      <c r="O1106" s="13">
        <f t="shared" si="211"/>
        <v>9.4402632774145022E-10</v>
      </c>
      <c r="Q1106">
        <v>19.08017565109418</v>
      </c>
    </row>
    <row r="1107" spans="1:17" x14ac:dyDescent="0.2">
      <c r="A1107" s="14">
        <f t="shared" si="212"/>
        <v>55671</v>
      </c>
      <c r="B1107" s="1">
        <f t="shared" si="204"/>
        <v>6</v>
      </c>
      <c r="F1107" s="34">
        <v>4.182098240268223</v>
      </c>
      <c r="G1107" s="13">
        <f t="shared" si="205"/>
        <v>0</v>
      </c>
      <c r="H1107" s="13">
        <f t="shared" si="206"/>
        <v>4.182098240268223</v>
      </c>
      <c r="I1107" s="16">
        <f t="shared" si="213"/>
        <v>4.3626635065405264</v>
      </c>
      <c r="J1107" s="13">
        <f t="shared" si="207"/>
        <v>4.3595597345812838</v>
      </c>
      <c r="K1107" s="13">
        <f t="shared" si="208"/>
        <v>3.1037719592426072E-3</v>
      </c>
      <c r="L1107" s="13">
        <f t="shared" si="209"/>
        <v>0</v>
      </c>
      <c r="M1107" s="13">
        <f t="shared" si="214"/>
        <v>5.7859678151895339E-10</v>
      </c>
      <c r="N1107" s="13">
        <f t="shared" si="210"/>
        <v>3.5873000454175107E-10</v>
      </c>
      <c r="O1107" s="13">
        <f t="shared" si="211"/>
        <v>3.5873000454175107E-10</v>
      </c>
      <c r="Q1107">
        <v>24.530731270965529</v>
      </c>
    </row>
    <row r="1108" spans="1:17" x14ac:dyDescent="0.2">
      <c r="A1108" s="14">
        <f t="shared" si="212"/>
        <v>55701</v>
      </c>
      <c r="B1108" s="1">
        <f t="shared" si="204"/>
        <v>7</v>
      </c>
      <c r="F1108" s="34">
        <v>0.485714286</v>
      </c>
      <c r="G1108" s="13">
        <f t="shared" si="205"/>
        <v>0</v>
      </c>
      <c r="H1108" s="13">
        <f t="shared" si="206"/>
        <v>0.485714286</v>
      </c>
      <c r="I1108" s="16">
        <f t="shared" si="213"/>
        <v>0.4888180579592426</v>
      </c>
      <c r="J1108" s="13">
        <f t="shared" si="207"/>
        <v>0.48881345625360123</v>
      </c>
      <c r="K1108" s="13">
        <f t="shared" si="208"/>
        <v>4.601705641371634E-6</v>
      </c>
      <c r="L1108" s="13">
        <f t="shared" si="209"/>
        <v>0</v>
      </c>
      <c r="M1108" s="13">
        <f t="shared" si="214"/>
        <v>2.1986677697720231E-10</v>
      </c>
      <c r="N1108" s="13">
        <f t="shared" si="210"/>
        <v>1.3631740172586543E-10</v>
      </c>
      <c r="O1108" s="13">
        <f t="shared" si="211"/>
        <v>1.3631740172586543E-10</v>
      </c>
      <c r="Q1108">
        <v>24.161905600339729</v>
      </c>
    </row>
    <row r="1109" spans="1:17" ht="13.5" customHeight="1" thickBot="1" x14ac:dyDescent="0.25">
      <c r="A1109" s="14">
        <f t="shared" si="212"/>
        <v>55732</v>
      </c>
      <c r="B1109" s="3">
        <f t="shared" si="204"/>
        <v>8</v>
      </c>
      <c r="F1109" s="34">
        <v>1.653709911157186</v>
      </c>
      <c r="G1109" s="13">
        <f t="shared" si="205"/>
        <v>0</v>
      </c>
      <c r="H1109" s="13">
        <f t="shared" si="206"/>
        <v>1.653709911157186</v>
      </c>
      <c r="I1109" s="16">
        <f t="shared" si="213"/>
        <v>1.6537145128628274</v>
      </c>
      <c r="J1109" s="13">
        <f t="shared" si="207"/>
        <v>1.6535555439251188</v>
      </c>
      <c r="K1109" s="13">
        <f t="shared" si="208"/>
        <v>1.5896893770861453E-4</v>
      </c>
      <c r="L1109" s="13">
        <f t="shared" si="209"/>
        <v>0</v>
      </c>
      <c r="M1109" s="13">
        <f t="shared" si="214"/>
        <v>8.3549375251336883E-11</v>
      </c>
      <c r="N1109" s="13">
        <f t="shared" si="210"/>
        <v>5.1800612655828865E-11</v>
      </c>
      <c r="O1109" s="13">
        <f t="shared" si="211"/>
        <v>5.1800612655828865E-11</v>
      </c>
      <c r="Q1109">
        <v>24.978419000000009</v>
      </c>
    </row>
    <row r="1110" spans="1:17" x14ac:dyDescent="0.2">
      <c r="A1110" s="14">
        <f t="shared" si="212"/>
        <v>55763</v>
      </c>
      <c r="B1110" s="1">
        <f t="shared" si="204"/>
        <v>9</v>
      </c>
      <c r="F1110" s="34">
        <v>31.45682419488806</v>
      </c>
      <c r="G1110" s="13">
        <f t="shared" si="205"/>
        <v>0.46221910661383625</v>
      </c>
      <c r="H1110" s="13">
        <f t="shared" si="206"/>
        <v>30.994605088274223</v>
      </c>
      <c r="I1110" s="16">
        <f t="shared" si="213"/>
        <v>30.994764057211931</v>
      </c>
      <c r="J1110" s="13">
        <f t="shared" si="207"/>
        <v>29.946493579947852</v>
      </c>
      <c r="K1110" s="13">
        <f t="shared" si="208"/>
        <v>1.0482704772640794</v>
      </c>
      <c r="L1110" s="13">
        <f t="shared" si="209"/>
        <v>0</v>
      </c>
      <c r="M1110" s="13">
        <f t="shared" si="214"/>
        <v>3.1748762595508018E-11</v>
      </c>
      <c r="N1110" s="13">
        <f t="shared" si="210"/>
        <v>1.9684232809214971E-11</v>
      </c>
      <c r="O1110" s="13">
        <f t="shared" si="211"/>
        <v>0.4622191066335205</v>
      </c>
      <c r="Q1110">
        <v>24.596921831305441</v>
      </c>
    </row>
    <row r="1111" spans="1:17" x14ac:dyDescent="0.2">
      <c r="A1111" s="14">
        <f t="shared" si="212"/>
        <v>55793</v>
      </c>
      <c r="B1111" s="1">
        <f t="shared" si="204"/>
        <v>10</v>
      </c>
      <c r="F1111" s="34">
        <v>0.80783717779215336</v>
      </c>
      <c r="G1111" s="13">
        <f t="shared" si="205"/>
        <v>0</v>
      </c>
      <c r="H1111" s="13">
        <f t="shared" si="206"/>
        <v>0.80783717779215336</v>
      </c>
      <c r="I1111" s="16">
        <f t="shared" si="213"/>
        <v>1.8561076550562328</v>
      </c>
      <c r="J1111" s="13">
        <f t="shared" si="207"/>
        <v>1.8557706204242044</v>
      </c>
      <c r="K1111" s="13">
        <f t="shared" si="208"/>
        <v>3.370346320283879E-4</v>
      </c>
      <c r="L1111" s="13">
        <f t="shared" si="209"/>
        <v>0</v>
      </c>
      <c r="M1111" s="13">
        <f t="shared" si="214"/>
        <v>1.2064529786293048E-11</v>
      </c>
      <c r="N1111" s="13">
        <f t="shared" si="210"/>
        <v>7.480008467501689E-12</v>
      </c>
      <c r="O1111" s="13">
        <f t="shared" si="211"/>
        <v>7.480008467501689E-12</v>
      </c>
      <c r="Q1111">
        <v>22.090076967138661</v>
      </c>
    </row>
    <row r="1112" spans="1:17" x14ac:dyDescent="0.2">
      <c r="A1112" s="14">
        <f t="shared" si="212"/>
        <v>55824</v>
      </c>
      <c r="B1112" s="1">
        <f t="shared" si="204"/>
        <v>11</v>
      </c>
      <c r="F1112" s="34">
        <v>9.8272215739552209</v>
      </c>
      <c r="G1112" s="13">
        <f t="shared" si="205"/>
        <v>0</v>
      </c>
      <c r="H1112" s="13">
        <f t="shared" si="206"/>
        <v>9.8272215739552209</v>
      </c>
      <c r="I1112" s="16">
        <f t="shared" si="213"/>
        <v>9.8275586085872497</v>
      </c>
      <c r="J1112" s="13">
        <f t="shared" si="207"/>
        <v>9.724678746589273</v>
      </c>
      <c r="K1112" s="13">
        <f t="shared" si="208"/>
        <v>0.10287986199797672</v>
      </c>
      <c r="L1112" s="13">
        <f t="shared" si="209"/>
        <v>0</v>
      </c>
      <c r="M1112" s="13">
        <f t="shared" si="214"/>
        <v>4.5845213187913587E-12</v>
      </c>
      <c r="N1112" s="13">
        <f t="shared" si="210"/>
        <v>2.8424032176506424E-12</v>
      </c>
      <c r="O1112" s="13">
        <f t="shared" si="211"/>
        <v>2.8424032176506424E-12</v>
      </c>
      <c r="Q1112">
        <v>16.882147627737261</v>
      </c>
    </row>
    <row r="1113" spans="1:17" x14ac:dyDescent="0.2">
      <c r="A1113" s="14">
        <f t="shared" si="212"/>
        <v>55854</v>
      </c>
      <c r="B1113" s="1">
        <f t="shared" si="204"/>
        <v>12</v>
      </c>
      <c r="F1113" s="34">
        <v>11.3647631205972</v>
      </c>
      <c r="G1113" s="13">
        <f t="shared" si="205"/>
        <v>0</v>
      </c>
      <c r="H1113" s="13">
        <f t="shared" si="206"/>
        <v>11.3647631205972</v>
      </c>
      <c r="I1113" s="16">
        <f t="shared" si="213"/>
        <v>11.467642982595176</v>
      </c>
      <c r="J1113" s="13">
        <f t="shared" si="207"/>
        <v>11.266072975864958</v>
      </c>
      <c r="K1113" s="13">
        <f t="shared" si="208"/>
        <v>0.20157000673021841</v>
      </c>
      <c r="L1113" s="13">
        <f t="shared" si="209"/>
        <v>0</v>
      </c>
      <c r="M1113" s="13">
        <f t="shared" si="214"/>
        <v>1.7421181011407164E-12</v>
      </c>
      <c r="N1113" s="13">
        <f t="shared" si="210"/>
        <v>1.0801132227072441E-12</v>
      </c>
      <c r="O1113" s="13">
        <f t="shared" si="211"/>
        <v>1.0801132227072441E-12</v>
      </c>
      <c r="Q1113">
        <v>15.31008122980024</v>
      </c>
    </row>
    <row r="1114" spans="1:17" x14ac:dyDescent="0.2">
      <c r="A1114" s="14">
        <f t="shared" si="212"/>
        <v>55885</v>
      </c>
      <c r="B1114" s="1">
        <f t="shared" si="204"/>
        <v>1</v>
      </c>
      <c r="F1114" s="34">
        <v>2.2249327209378138</v>
      </c>
      <c r="G1114" s="13">
        <f t="shared" si="205"/>
        <v>0</v>
      </c>
      <c r="H1114" s="13">
        <f t="shared" si="206"/>
        <v>2.2249327209378138</v>
      </c>
      <c r="I1114" s="16">
        <f t="shared" si="213"/>
        <v>2.4265027276680322</v>
      </c>
      <c r="J1114" s="13">
        <f t="shared" si="207"/>
        <v>2.4245791131890129</v>
      </c>
      <c r="K1114" s="13">
        <f t="shared" si="208"/>
        <v>1.9236144790193421E-3</v>
      </c>
      <c r="L1114" s="13">
        <f t="shared" si="209"/>
        <v>0</v>
      </c>
      <c r="M1114" s="13">
        <f t="shared" si="214"/>
        <v>6.6200487843347223E-13</v>
      </c>
      <c r="N1114" s="13">
        <f t="shared" si="210"/>
        <v>4.1044302462875276E-13</v>
      </c>
      <c r="O1114" s="13">
        <f t="shared" si="211"/>
        <v>4.1044302462875276E-13</v>
      </c>
      <c r="Q1114">
        <v>15.44005389354839</v>
      </c>
    </row>
    <row r="1115" spans="1:17" x14ac:dyDescent="0.2">
      <c r="A1115" s="14">
        <f t="shared" si="212"/>
        <v>55916</v>
      </c>
      <c r="B1115" s="1">
        <f t="shared" si="204"/>
        <v>2</v>
      </c>
      <c r="F1115" s="34">
        <v>7.860393269727223</v>
      </c>
      <c r="G1115" s="13">
        <f t="shared" si="205"/>
        <v>0</v>
      </c>
      <c r="H1115" s="13">
        <f t="shared" si="206"/>
        <v>7.860393269727223</v>
      </c>
      <c r="I1115" s="16">
        <f t="shared" si="213"/>
        <v>7.8623168842062423</v>
      </c>
      <c r="J1115" s="13">
        <f t="shared" si="207"/>
        <v>7.8001149566957206</v>
      </c>
      <c r="K1115" s="13">
        <f t="shared" si="208"/>
        <v>6.2201927510521671E-2</v>
      </c>
      <c r="L1115" s="13">
        <f t="shared" si="209"/>
        <v>0</v>
      </c>
      <c r="M1115" s="13">
        <f t="shared" si="214"/>
        <v>2.5156185380471946E-13</v>
      </c>
      <c r="N1115" s="13">
        <f t="shared" si="210"/>
        <v>1.5596834935892606E-13</v>
      </c>
      <c r="O1115" s="13">
        <f t="shared" si="211"/>
        <v>1.5596834935892606E-13</v>
      </c>
      <c r="Q1115">
        <v>15.72603288009619</v>
      </c>
    </row>
    <row r="1116" spans="1:17" x14ac:dyDescent="0.2">
      <c r="A1116" s="14">
        <f t="shared" si="212"/>
        <v>55944</v>
      </c>
      <c r="B1116" s="1">
        <f t="shared" si="204"/>
        <v>3</v>
      </c>
      <c r="F1116" s="34">
        <v>63.803564834355043</v>
      </c>
      <c r="G1116" s="13">
        <f t="shared" si="205"/>
        <v>4.0786754325012486</v>
      </c>
      <c r="H1116" s="13">
        <f t="shared" si="206"/>
        <v>59.724889401853794</v>
      </c>
      <c r="I1116" s="16">
        <f t="shared" si="213"/>
        <v>59.787091329364316</v>
      </c>
      <c r="J1116" s="13">
        <f t="shared" si="207"/>
        <v>45.019858450195564</v>
      </c>
      <c r="K1116" s="13">
        <f t="shared" si="208"/>
        <v>14.767232879168752</v>
      </c>
      <c r="L1116" s="13">
        <f t="shared" si="209"/>
        <v>3.6520340646812341</v>
      </c>
      <c r="M1116" s="13">
        <f t="shared" si="214"/>
        <v>3.6520340646813296</v>
      </c>
      <c r="N1116" s="13">
        <f t="shared" si="210"/>
        <v>2.2642611201024243</v>
      </c>
      <c r="O1116" s="13">
        <f t="shared" si="211"/>
        <v>6.342936552603673</v>
      </c>
      <c r="Q1116">
        <v>17.098282491959289</v>
      </c>
    </row>
    <row r="1117" spans="1:17" x14ac:dyDescent="0.2">
      <c r="A1117" s="14">
        <f t="shared" si="212"/>
        <v>55975</v>
      </c>
      <c r="B1117" s="1">
        <f t="shared" si="204"/>
        <v>4</v>
      </c>
      <c r="F1117" s="34">
        <v>20.627733738151338</v>
      </c>
      <c r="G1117" s="13">
        <f t="shared" si="205"/>
        <v>0</v>
      </c>
      <c r="H1117" s="13">
        <f t="shared" si="206"/>
        <v>20.627733738151338</v>
      </c>
      <c r="I1117" s="16">
        <f t="shared" si="213"/>
        <v>31.742932552638859</v>
      </c>
      <c r="J1117" s="13">
        <f t="shared" si="207"/>
        <v>29.186678531785677</v>
      </c>
      <c r="K1117" s="13">
        <f t="shared" si="208"/>
        <v>2.5562540208531814</v>
      </c>
      <c r="L1117" s="13">
        <f t="shared" si="209"/>
        <v>0</v>
      </c>
      <c r="M1117" s="13">
        <f t="shared" si="214"/>
        <v>1.3877729445789053</v>
      </c>
      <c r="N1117" s="13">
        <f t="shared" si="210"/>
        <v>0.86041922563892126</v>
      </c>
      <c r="O1117" s="13">
        <f t="shared" si="211"/>
        <v>0.86041922563892126</v>
      </c>
      <c r="Q1117">
        <v>18.254629405584939</v>
      </c>
    </row>
    <row r="1118" spans="1:17" x14ac:dyDescent="0.2">
      <c r="A1118" s="14">
        <f t="shared" si="212"/>
        <v>56005</v>
      </c>
      <c r="B1118" s="1">
        <f t="shared" si="204"/>
        <v>5</v>
      </c>
      <c r="F1118" s="34">
        <v>24.581197544081039</v>
      </c>
      <c r="G1118" s="13">
        <f t="shared" si="205"/>
        <v>0</v>
      </c>
      <c r="H1118" s="13">
        <f t="shared" si="206"/>
        <v>24.581197544081039</v>
      </c>
      <c r="I1118" s="16">
        <f t="shared" si="213"/>
        <v>27.137451564934221</v>
      </c>
      <c r="J1118" s="13">
        <f t="shared" si="207"/>
        <v>25.788736248806647</v>
      </c>
      <c r="K1118" s="13">
        <f t="shared" si="208"/>
        <v>1.3487153161275742</v>
      </c>
      <c r="L1118" s="13">
        <f t="shared" si="209"/>
        <v>0</v>
      </c>
      <c r="M1118" s="13">
        <f t="shared" si="214"/>
        <v>0.52735371893998406</v>
      </c>
      <c r="N1118" s="13">
        <f t="shared" si="210"/>
        <v>0.32695930574279014</v>
      </c>
      <c r="O1118" s="13">
        <f t="shared" si="211"/>
        <v>0.32695930574279014</v>
      </c>
      <c r="Q1118">
        <v>19.802502383508688</v>
      </c>
    </row>
    <row r="1119" spans="1:17" x14ac:dyDescent="0.2">
      <c r="A1119" s="14">
        <f t="shared" si="212"/>
        <v>56036</v>
      </c>
      <c r="B1119" s="1">
        <f t="shared" si="204"/>
        <v>6</v>
      </c>
      <c r="F1119" s="34">
        <v>18.057584546743339</v>
      </c>
      <c r="G1119" s="13">
        <f t="shared" si="205"/>
        <v>0</v>
      </c>
      <c r="H1119" s="13">
        <f t="shared" si="206"/>
        <v>18.057584546743339</v>
      </c>
      <c r="I1119" s="16">
        <f t="shared" si="213"/>
        <v>19.406299862870913</v>
      </c>
      <c r="J1119" s="13">
        <f t="shared" si="207"/>
        <v>19.152013893781429</v>
      </c>
      <c r="K1119" s="13">
        <f t="shared" si="208"/>
        <v>0.25428596908948364</v>
      </c>
      <c r="L1119" s="13">
        <f t="shared" si="209"/>
        <v>0</v>
      </c>
      <c r="M1119" s="13">
        <f t="shared" si="214"/>
        <v>0.20039441319719392</v>
      </c>
      <c r="N1119" s="13">
        <f t="shared" si="210"/>
        <v>0.12424453618226022</v>
      </c>
      <c r="O1119" s="13">
        <f t="shared" si="211"/>
        <v>0.12424453618226022</v>
      </c>
      <c r="Q1119">
        <v>24.910573918777679</v>
      </c>
    </row>
    <row r="1120" spans="1:17" x14ac:dyDescent="0.2">
      <c r="A1120" s="14">
        <f t="shared" si="212"/>
        <v>56066</v>
      </c>
      <c r="B1120" s="1">
        <f t="shared" si="204"/>
        <v>7</v>
      </c>
      <c r="F1120" s="34">
        <v>34.084877879325539</v>
      </c>
      <c r="G1120" s="13">
        <f t="shared" si="205"/>
        <v>0.75604287939480386</v>
      </c>
      <c r="H1120" s="13">
        <f t="shared" si="206"/>
        <v>33.328834999930734</v>
      </c>
      <c r="I1120" s="16">
        <f t="shared" si="213"/>
        <v>33.583120969020214</v>
      </c>
      <c r="J1120" s="13">
        <f t="shared" si="207"/>
        <v>32.212207375156339</v>
      </c>
      <c r="K1120" s="13">
        <f t="shared" si="208"/>
        <v>1.3709135938638752</v>
      </c>
      <c r="L1120" s="13">
        <f t="shared" si="209"/>
        <v>0</v>
      </c>
      <c r="M1120" s="13">
        <f t="shared" si="214"/>
        <v>7.6149877014933698E-2</v>
      </c>
      <c r="N1120" s="13">
        <f t="shared" si="210"/>
        <v>4.7212923749258895E-2</v>
      </c>
      <c r="O1120" s="13">
        <f t="shared" si="211"/>
        <v>0.80325580314406275</v>
      </c>
      <c r="Q1120">
        <v>24.31983906340405</v>
      </c>
    </row>
    <row r="1121" spans="1:17" ht="13.5" customHeight="1" thickBot="1" x14ac:dyDescent="0.25">
      <c r="A1121" s="14">
        <f t="shared" si="212"/>
        <v>56097</v>
      </c>
      <c r="B1121" s="3">
        <f t="shared" si="204"/>
        <v>8</v>
      </c>
      <c r="F1121" s="34">
        <v>0.485714286</v>
      </c>
      <c r="G1121" s="13">
        <f t="shared" si="205"/>
        <v>0</v>
      </c>
      <c r="H1121" s="13">
        <f t="shared" si="206"/>
        <v>0.485714286</v>
      </c>
      <c r="I1121" s="16">
        <f t="shared" si="213"/>
        <v>1.8566278798638751</v>
      </c>
      <c r="J1121" s="13">
        <f t="shared" si="207"/>
        <v>1.8564430297362531</v>
      </c>
      <c r="K1121" s="13">
        <f t="shared" si="208"/>
        <v>1.8485012762203823E-4</v>
      </c>
      <c r="L1121" s="13">
        <f t="shared" si="209"/>
        <v>0</v>
      </c>
      <c r="M1121" s="13">
        <f t="shared" si="214"/>
        <v>2.8936953265674803E-2</v>
      </c>
      <c r="N1121" s="13">
        <f t="shared" si="210"/>
        <v>1.7940911024718377E-2</v>
      </c>
      <c r="O1121" s="13">
        <f t="shared" si="211"/>
        <v>1.7940911024718377E-2</v>
      </c>
      <c r="Q1121">
        <v>26.395892000000011</v>
      </c>
    </row>
    <row r="1122" spans="1:17" x14ac:dyDescent="0.2">
      <c r="A1122" s="14">
        <f t="shared" si="212"/>
        <v>56128</v>
      </c>
      <c r="B1122" s="1">
        <f t="shared" si="204"/>
        <v>9</v>
      </c>
      <c r="F1122" s="34">
        <v>2.2292867774099019</v>
      </c>
      <c r="G1122" s="13">
        <f t="shared" si="205"/>
        <v>0</v>
      </c>
      <c r="H1122" s="13">
        <f t="shared" si="206"/>
        <v>2.2292867774099019</v>
      </c>
      <c r="I1122" s="16">
        <f t="shared" si="213"/>
        <v>2.2294716275375239</v>
      </c>
      <c r="J1122" s="13">
        <f t="shared" si="207"/>
        <v>2.2290922911649176</v>
      </c>
      <c r="K1122" s="13">
        <f t="shared" si="208"/>
        <v>3.7933637260634256E-4</v>
      </c>
      <c r="L1122" s="13">
        <f t="shared" si="209"/>
        <v>0</v>
      </c>
      <c r="M1122" s="13">
        <f t="shared" si="214"/>
        <v>1.0996042240956426E-2</v>
      </c>
      <c r="N1122" s="13">
        <f t="shared" si="210"/>
        <v>6.8175461893929838E-3</v>
      </c>
      <c r="O1122" s="13">
        <f t="shared" si="211"/>
        <v>6.8175461893929838E-3</v>
      </c>
      <c r="Q1122">
        <v>25.16814633996573</v>
      </c>
    </row>
    <row r="1123" spans="1:17" x14ac:dyDescent="0.2">
      <c r="A1123" s="14">
        <f t="shared" si="212"/>
        <v>56158</v>
      </c>
      <c r="B1123" s="1">
        <f t="shared" si="204"/>
        <v>10</v>
      </c>
      <c r="F1123" s="34">
        <v>10.16687786257441</v>
      </c>
      <c r="G1123" s="13">
        <f t="shared" si="205"/>
        <v>0</v>
      </c>
      <c r="H1123" s="13">
        <f t="shared" si="206"/>
        <v>10.16687786257441</v>
      </c>
      <c r="I1123" s="16">
        <f t="shared" si="213"/>
        <v>10.167257198947016</v>
      </c>
      <c r="J1123" s="13">
        <f t="shared" si="207"/>
        <v>10.112460626582187</v>
      </c>
      <c r="K1123" s="13">
        <f t="shared" si="208"/>
        <v>5.4796572364828933E-2</v>
      </c>
      <c r="L1123" s="13">
        <f t="shared" si="209"/>
        <v>0</v>
      </c>
      <c r="M1123" s="13">
        <f t="shared" si="214"/>
        <v>4.1784960515634422E-3</v>
      </c>
      <c r="N1123" s="13">
        <f t="shared" si="210"/>
        <v>2.590667551969334E-3</v>
      </c>
      <c r="O1123" s="13">
        <f t="shared" si="211"/>
        <v>2.590667551969334E-3</v>
      </c>
      <c r="Q1123">
        <v>22.111597948740471</v>
      </c>
    </row>
    <row r="1124" spans="1:17" x14ac:dyDescent="0.2">
      <c r="A1124" s="14">
        <f t="shared" si="212"/>
        <v>56189</v>
      </c>
      <c r="B1124" s="1">
        <f t="shared" si="204"/>
        <v>11</v>
      </c>
      <c r="F1124" s="34">
        <v>73.428241895166266</v>
      </c>
      <c r="G1124" s="13">
        <f t="shared" si="205"/>
        <v>5.1547413220804028</v>
      </c>
      <c r="H1124" s="13">
        <f t="shared" si="206"/>
        <v>68.273500573085869</v>
      </c>
      <c r="I1124" s="16">
        <f t="shared" si="213"/>
        <v>68.328297145450705</v>
      </c>
      <c r="J1124" s="13">
        <f t="shared" si="207"/>
        <v>49.669561448603751</v>
      </c>
      <c r="K1124" s="13">
        <f t="shared" si="208"/>
        <v>18.658735696846954</v>
      </c>
      <c r="L1124" s="13">
        <f t="shared" si="209"/>
        <v>7.5721502574919883</v>
      </c>
      <c r="M1124" s="13">
        <f t="shared" si="214"/>
        <v>7.5737380859915833</v>
      </c>
      <c r="N1124" s="13">
        <f t="shared" si="210"/>
        <v>4.6957176133147813</v>
      </c>
      <c r="O1124" s="13">
        <f t="shared" si="211"/>
        <v>9.850458935395185</v>
      </c>
      <c r="Q1124">
        <v>17.886376918265132</v>
      </c>
    </row>
    <row r="1125" spans="1:17" x14ac:dyDescent="0.2">
      <c r="A1125" s="14">
        <f t="shared" si="212"/>
        <v>56219</v>
      </c>
      <c r="B1125" s="1">
        <f t="shared" si="204"/>
        <v>12</v>
      </c>
      <c r="F1125" s="34">
        <v>9.5162243674861529</v>
      </c>
      <c r="G1125" s="13">
        <f t="shared" si="205"/>
        <v>0</v>
      </c>
      <c r="H1125" s="13">
        <f t="shared" si="206"/>
        <v>9.5162243674861529</v>
      </c>
      <c r="I1125" s="16">
        <f t="shared" si="213"/>
        <v>20.602809806841119</v>
      </c>
      <c r="J1125" s="13">
        <f t="shared" si="207"/>
        <v>19.158619783922894</v>
      </c>
      <c r="K1125" s="13">
        <f t="shared" si="208"/>
        <v>1.4441900229182245</v>
      </c>
      <c r="L1125" s="13">
        <f t="shared" si="209"/>
        <v>0</v>
      </c>
      <c r="M1125" s="13">
        <f t="shared" si="214"/>
        <v>2.8780204726768019</v>
      </c>
      <c r="N1125" s="13">
        <f t="shared" si="210"/>
        <v>1.7843726930596171</v>
      </c>
      <c r="O1125" s="13">
        <f t="shared" si="211"/>
        <v>1.7843726930596171</v>
      </c>
      <c r="Q1125">
        <v>13.183028559283571</v>
      </c>
    </row>
    <row r="1126" spans="1:17" x14ac:dyDescent="0.2">
      <c r="A1126" s="14">
        <f t="shared" si="212"/>
        <v>56250</v>
      </c>
      <c r="B1126" s="1">
        <f t="shared" si="204"/>
        <v>1</v>
      </c>
      <c r="F1126" s="34">
        <v>13.48842652659078</v>
      </c>
      <c r="G1126" s="13">
        <f t="shared" si="205"/>
        <v>0</v>
      </c>
      <c r="H1126" s="13">
        <f t="shared" si="206"/>
        <v>13.48842652659078</v>
      </c>
      <c r="I1126" s="16">
        <f t="shared" si="213"/>
        <v>14.932616549509005</v>
      </c>
      <c r="J1126" s="13">
        <f t="shared" si="207"/>
        <v>14.326130185450062</v>
      </c>
      <c r="K1126" s="13">
        <f t="shared" si="208"/>
        <v>0.60648636405894329</v>
      </c>
      <c r="L1126" s="13">
        <f t="shared" si="209"/>
        <v>0</v>
      </c>
      <c r="M1126" s="13">
        <f t="shared" si="214"/>
        <v>1.0936477796171848</v>
      </c>
      <c r="N1126" s="13">
        <f t="shared" si="210"/>
        <v>0.67806162336265463</v>
      </c>
      <c r="O1126" s="13">
        <f t="shared" si="211"/>
        <v>0.67806162336265463</v>
      </c>
      <c r="Q1126">
        <v>12.81264739354839</v>
      </c>
    </row>
    <row r="1127" spans="1:17" x14ac:dyDescent="0.2">
      <c r="A1127" s="14">
        <f t="shared" si="212"/>
        <v>56281</v>
      </c>
      <c r="B1127" s="1">
        <f t="shared" si="204"/>
        <v>2</v>
      </c>
      <c r="F1127" s="34">
        <v>58.253281192350578</v>
      </c>
      <c r="G1127" s="13">
        <f t="shared" si="205"/>
        <v>3.4581381545318646</v>
      </c>
      <c r="H1127" s="13">
        <f t="shared" si="206"/>
        <v>54.795143037818711</v>
      </c>
      <c r="I1127" s="16">
        <f t="shared" si="213"/>
        <v>55.401629401877656</v>
      </c>
      <c r="J1127" s="13">
        <f t="shared" si="207"/>
        <v>37.833552910189525</v>
      </c>
      <c r="K1127" s="13">
        <f t="shared" si="208"/>
        <v>17.568076491688132</v>
      </c>
      <c r="L1127" s="13">
        <f t="shared" si="209"/>
        <v>6.4734716720471717</v>
      </c>
      <c r="M1127" s="13">
        <f t="shared" si="214"/>
        <v>6.8890578283017021</v>
      </c>
      <c r="N1127" s="13">
        <f t="shared" si="210"/>
        <v>4.271215853547055</v>
      </c>
      <c r="O1127" s="13">
        <f t="shared" si="211"/>
        <v>7.7293540080789196</v>
      </c>
      <c r="Q1127">
        <v>13.09912393791684</v>
      </c>
    </row>
    <row r="1128" spans="1:17" x14ac:dyDescent="0.2">
      <c r="A1128" s="14">
        <f t="shared" si="212"/>
        <v>56309</v>
      </c>
      <c r="B1128" s="1">
        <f t="shared" si="204"/>
        <v>3</v>
      </c>
      <c r="F1128" s="34">
        <v>45.718334468313181</v>
      </c>
      <c r="G1128" s="13">
        <f t="shared" si="205"/>
        <v>2.0566959542164476</v>
      </c>
      <c r="H1128" s="13">
        <f t="shared" si="206"/>
        <v>43.661638514096737</v>
      </c>
      <c r="I1128" s="16">
        <f t="shared" si="213"/>
        <v>54.7562433337377</v>
      </c>
      <c r="J1128" s="13">
        <f t="shared" si="207"/>
        <v>39.186483072933385</v>
      </c>
      <c r="K1128" s="13">
        <f t="shared" si="208"/>
        <v>15.569760260804316</v>
      </c>
      <c r="L1128" s="13">
        <f t="shared" si="209"/>
        <v>4.4604622558756573</v>
      </c>
      <c r="M1128" s="13">
        <f t="shared" si="214"/>
        <v>7.0783042306303052</v>
      </c>
      <c r="N1128" s="13">
        <f t="shared" si="210"/>
        <v>4.3885486229907889</v>
      </c>
      <c r="O1128" s="13">
        <f t="shared" si="211"/>
        <v>6.4452445772072364</v>
      </c>
      <c r="Q1128">
        <v>14.26009824773652</v>
      </c>
    </row>
    <row r="1129" spans="1:17" x14ac:dyDescent="0.2">
      <c r="A1129" s="14">
        <f t="shared" si="212"/>
        <v>56340</v>
      </c>
      <c r="B1129" s="1">
        <f t="shared" si="204"/>
        <v>4</v>
      </c>
      <c r="F1129" s="34">
        <v>47.176814410167353</v>
      </c>
      <c r="G1129" s="13">
        <f t="shared" si="205"/>
        <v>2.2197581022915105</v>
      </c>
      <c r="H1129" s="13">
        <f t="shared" si="206"/>
        <v>44.957056307875845</v>
      </c>
      <c r="I1129" s="16">
        <f t="shared" si="213"/>
        <v>56.066354312804506</v>
      </c>
      <c r="J1129" s="13">
        <f t="shared" si="207"/>
        <v>41.046740423804195</v>
      </c>
      <c r="K1129" s="13">
        <f t="shared" si="208"/>
        <v>15.019613889000311</v>
      </c>
      <c r="L1129" s="13">
        <f t="shared" si="209"/>
        <v>3.9062707772705654</v>
      </c>
      <c r="M1129" s="13">
        <f t="shared" si="214"/>
        <v>6.5960263849100818</v>
      </c>
      <c r="N1129" s="13">
        <f t="shared" si="210"/>
        <v>4.089536358644251</v>
      </c>
      <c r="O1129" s="13">
        <f t="shared" si="211"/>
        <v>6.309294460935762</v>
      </c>
      <c r="Q1129">
        <v>15.28744693482636</v>
      </c>
    </row>
    <row r="1130" spans="1:17" x14ac:dyDescent="0.2">
      <c r="A1130" s="14">
        <f t="shared" si="212"/>
        <v>56370</v>
      </c>
      <c r="B1130" s="1">
        <f t="shared" si="204"/>
        <v>5</v>
      </c>
      <c r="F1130" s="34">
        <v>3.6739083142656042</v>
      </c>
      <c r="G1130" s="13">
        <f t="shared" si="205"/>
        <v>0</v>
      </c>
      <c r="H1130" s="13">
        <f t="shared" si="206"/>
        <v>3.6739083142656042</v>
      </c>
      <c r="I1130" s="16">
        <f t="shared" si="213"/>
        <v>14.787251425995349</v>
      </c>
      <c r="J1130" s="13">
        <f t="shared" si="207"/>
        <v>14.594299284302361</v>
      </c>
      <c r="K1130" s="13">
        <f t="shared" si="208"/>
        <v>0.19295214169298802</v>
      </c>
      <c r="L1130" s="13">
        <f t="shared" si="209"/>
        <v>0</v>
      </c>
      <c r="M1130" s="13">
        <f t="shared" si="214"/>
        <v>2.5064900262658307</v>
      </c>
      <c r="N1130" s="13">
        <f t="shared" si="210"/>
        <v>1.554023816284815</v>
      </c>
      <c r="O1130" s="13">
        <f t="shared" si="211"/>
        <v>1.554023816284815</v>
      </c>
      <c r="Q1130">
        <v>21.07411933679483</v>
      </c>
    </row>
    <row r="1131" spans="1:17" x14ac:dyDescent="0.2">
      <c r="A1131" s="14">
        <f t="shared" si="212"/>
        <v>56401</v>
      </c>
      <c r="B1131" s="1">
        <f t="shared" si="204"/>
        <v>6</v>
      </c>
      <c r="F1131" s="34">
        <v>0.485714286</v>
      </c>
      <c r="G1131" s="13">
        <f t="shared" si="205"/>
        <v>0</v>
      </c>
      <c r="H1131" s="13">
        <f t="shared" si="206"/>
        <v>0.485714286</v>
      </c>
      <c r="I1131" s="16">
        <f t="shared" si="213"/>
        <v>0.67866642769298802</v>
      </c>
      <c r="J1131" s="13">
        <f t="shared" si="207"/>
        <v>0.67864893331390952</v>
      </c>
      <c r="K1131" s="13">
        <f t="shared" si="208"/>
        <v>1.7494379078497602E-5</v>
      </c>
      <c r="L1131" s="13">
        <f t="shared" si="209"/>
        <v>0</v>
      </c>
      <c r="M1131" s="13">
        <f t="shared" si="214"/>
        <v>0.95246620998101572</v>
      </c>
      <c r="N1131" s="13">
        <f t="shared" si="210"/>
        <v>0.59052905018822976</v>
      </c>
      <c r="O1131" s="13">
        <f t="shared" si="211"/>
        <v>0.59052905018822976</v>
      </c>
      <c r="Q1131">
        <v>21.6668497453601</v>
      </c>
    </row>
    <row r="1132" spans="1:17" x14ac:dyDescent="0.2">
      <c r="A1132" s="14">
        <f t="shared" si="212"/>
        <v>56431</v>
      </c>
      <c r="B1132" s="1">
        <f t="shared" si="204"/>
        <v>7</v>
      </c>
      <c r="F1132" s="34">
        <v>0.485714286</v>
      </c>
      <c r="G1132" s="13">
        <f t="shared" si="205"/>
        <v>0</v>
      </c>
      <c r="H1132" s="13">
        <f t="shared" si="206"/>
        <v>0.485714286</v>
      </c>
      <c r="I1132" s="16">
        <f t="shared" si="213"/>
        <v>0.48573178037907849</v>
      </c>
      <c r="J1132" s="13">
        <f t="shared" si="207"/>
        <v>0.48572636907432098</v>
      </c>
      <c r="K1132" s="13">
        <f t="shared" si="208"/>
        <v>5.4113047575077289E-6</v>
      </c>
      <c r="L1132" s="13">
        <f t="shared" si="209"/>
        <v>0</v>
      </c>
      <c r="M1132" s="13">
        <f t="shared" si="214"/>
        <v>0.36193715979278596</v>
      </c>
      <c r="N1132" s="13">
        <f t="shared" si="210"/>
        <v>0.22440103907152728</v>
      </c>
      <c r="O1132" s="13">
        <f t="shared" si="211"/>
        <v>0.22440103907152728</v>
      </c>
      <c r="Q1132">
        <v>22.871840405934471</v>
      </c>
    </row>
    <row r="1133" spans="1:17" ht="13.5" customHeight="1" thickBot="1" x14ac:dyDescent="0.25">
      <c r="A1133" s="14">
        <f t="shared" si="212"/>
        <v>56462</v>
      </c>
      <c r="B1133" s="3">
        <f t="shared" si="204"/>
        <v>8</v>
      </c>
      <c r="F1133" s="34">
        <v>35.720471486372091</v>
      </c>
      <c r="G1133" s="13">
        <f t="shared" si="205"/>
        <v>0.93890683198628766</v>
      </c>
      <c r="H1133" s="13">
        <f t="shared" si="206"/>
        <v>34.781564654385804</v>
      </c>
      <c r="I1133" s="16">
        <f t="shared" si="213"/>
        <v>34.781570065690559</v>
      </c>
      <c r="J1133" s="13">
        <f t="shared" si="207"/>
        <v>33.145417228008228</v>
      </c>
      <c r="K1133" s="13">
        <f t="shared" si="208"/>
        <v>1.6361528376823316</v>
      </c>
      <c r="L1133" s="13">
        <f t="shared" si="209"/>
        <v>0</v>
      </c>
      <c r="M1133" s="13">
        <f t="shared" si="214"/>
        <v>0.13753612072125868</v>
      </c>
      <c r="N1133" s="13">
        <f t="shared" si="210"/>
        <v>8.5272394847180383E-2</v>
      </c>
      <c r="O1133" s="13">
        <f t="shared" si="211"/>
        <v>1.024179226833468</v>
      </c>
      <c r="Q1133">
        <v>23.737618000000008</v>
      </c>
    </row>
    <row r="1134" spans="1:17" x14ac:dyDescent="0.2">
      <c r="A1134" s="14">
        <f t="shared" si="212"/>
        <v>56493</v>
      </c>
      <c r="B1134" s="1">
        <f t="shared" si="204"/>
        <v>9</v>
      </c>
      <c r="F1134" s="34">
        <v>1.952741179791303</v>
      </c>
      <c r="G1134" s="13">
        <f t="shared" si="205"/>
        <v>0</v>
      </c>
      <c r="H1134" s="13">
        <f t="shared" si="206"/>
        <v>1.952741179791303</v>
      </c>
      <c r="I1134" s="16">
        <f t="shared" si="213"/>
        <v>3.5888940174736348</v>
      </c>
      <c r="J1134" s="13">
        <f t="shared" si="207"/>
        <v>3.5862953415805534</v>
      </c>
      <c r="K1134" s="13">
        <f t="shared" si="208"/>
        <v>2.5986758930813814E-3</v>
      </c>
      <c r="L1134" s="13">
        <f t="shared" si="209"/>
        <v>0</v>
      </c>
      <c r="M1134" s="13">
        <f t="shared" si="214"/>
        <v>5.2263725874078293E-2</v>
      </c>
      <c r="N1134" s="13">
        <f t="shared" si="210"/>
        <v>3.240351004192854E-2</v>
      </c>
      <c r="O1134" s="13">
        <f t="shared" si="211"/>
        <v>3.240351004192854E-2</v>
      </c>
      <c r="Q1134">
        <v>21.62781823461302</v>
      </c>
    </row>
    <row r="1135" spans="1:17" x14ac:dyDescent="0.2">
      <c r="A1135" s="14">
        <f t="shared" si="212"/>
        <v>56523</v>
      </c>
      <c r="B1135" s="1">
        <f t="shared" si="204"/>
        <v>10</v>
      </c>
      <c r="F1135" s="34">
        <v>4.400471286764688</v>
      </c>
      <c r="G1135" s="13">
        <f t="shared" si="205"/>
        <v>0</v>
      </c>
      <c r="H1135" s="13">
        <f t="shared" si="206"/>
        <v>4.400471286764688</v>
      </c>
      <c r="I1135" s="16">
        <f t="shared" si="213"/>
        <v>4.403069962657769</v>
      </c>
      <c r="J1135" s="13">
        <f t="shared" si="207"/>
        <v>4.39767935506047</v>
      </c>
      <c r="K1135" s="13">
        <f t="shared" si="208"/>
        <v>5.3906075972989242E-3</v>
      </c>
      <c r="L1135" s="13">
        <f t="shared" si="209"/>
        <v>0</v>
      </c>
      <c r="M1135" s="13">
        <f t="shared" si="214"/>
        <v>1.9860215832149752E-2</v>
      </c>
      <c r="N1135" s="13">
        <f t="shared" si="210"/>
        <v>1.2313333815932847E-2</v>
      </c>
      <c r="O1135" s="13">
        <f t="shared" si="211"/>
        <v>1.2313333815932847E-2</v>
      </c>
      <c r="Q1135">
        <v>20.80056288333931</v>
      </c>
    </row>
    <row r="1136" spans="1:17" x14ac:dyDescent="0.2">
      <c r="A1136" s="14">
        <f t="shared" si="212"/>
        <v>56554</v>
      </c>
      <c r="B1136" s="1">
        <f t="shared" si="204"/>
        <v>11</v>
      </c>
      <c r="F1136" s="34">
        <v>4.4041309976328424</v>
      </c>
      <c r="G1136" s="13">
        <f t="shared" si="205"/>
        <v>0</v>
      </c>
      <c r="H1136" s="13">
        <f t="shared" si="206"/>
        <v>4.4041309976328424</v>
      </c>
      <c r="I1136" s="16">
        <f t="shared" si="213"/>
        <v>4.4095216052301414</v>
      </c>
      <c r="J1136" s="13">
        <f t="shared" si="207"/>
        <v>4.4012560213263043</v>
      </c>
      <c r="K1136" s="13">
        <f t="shared" si="208"/>
        <v>8.265583903837026E-3</v>
      </c>
      <c r="L1136" s="13">
        <f t="shared" si="209"/>
        <v>0</v>
      </c>
      <c r="M1136" s="13">
        <f t="shared" si="214"/>
        <v>7.5468820162169058E-3</v>
      </c>
      <c r="N1136" s="13">
        <f t="shared" si="210"/>
        <v>4.6790668500544816E-3</v>
      </c>
      <c r="O1136" s="13">
        <f t="shared" si="211"/>
        <v>4.6790668500544816E-3</v>
      </c>
      <c r="Q1136">
        <v>17.80524867022244</v>
      </c>
    </row>
    <row r="1137" spans="1:17" x14ac:dyDescent="0.2">
      <c r="A1137" s="14">
        <f t="shared" si="212"/>
        <v>56584</v>
      </c>
      <c r="B1137" s="1">
        <f t="shared" si="204"/>
        <v>12</v>
      </c>
      <c r="F1137" s="34">
        <v>0.485714286</v>
      </c>
      <c r="G1137" s="13">
        <f t="shared" si="205"/>
        <v>0</v>
      </c>
      <c r="H1137" s="13">
        <f t="shared" si="206"/>
        <v>0.485714286</v>
      </c>
      <c r="I1137" s="16">
        <f t="shared" si="213"/>
        <v>0.49397986990383702</v>
      </c>
      <c r="J1137" s="13">
        <f t="shared" si="207"/>
        <v>0.49395763956657707</v>
      </c>
      <c r="K1137" s="13">
        <f t="shared" si="208"/>
        <v>2.2230337259954158E-5</v>
      </c>
      <c r="L1137" s="13">
        <f t="shared" si="209"/>
        <v>0</v>
      </c>
      <c r="M1137" s="13">
        <f t="shared" si="214"/>
        <v>2.8678151661624242E-3</v>
      </c>
      <c r="N1137" s="13">
        <f t="shared" si="210"/>
        <v>1.778045403020703E-3</v>
      </c>
      <c r="O1137" s="13">
        <f t="shared" si="211"/>
        <v>1.778045403020703E-3</v>
      </c>
      <c r="Q1137">
        <v>13.17677739354839</v>
      </c>
    </row>
    <row r="1138" spans="1:17" x14ac:dyDescent="0.2">
      <c r="A1138" s="14">
        <f t="shared" si="212"/>
        <v>56615</v>
      </c>
      <c r="B1138" s="1">
        <f t="shared" ref="B1138:B1201" si="215">B1126</f>
        <v>1</v>
      </c>
      <c r="F1138" s="34">
        <v>31.20550749596395</v>
      </c>
      <c r="G1138" s="13">
        <f t="shared" si="205"/>
        <v>0.43412119481012573</v>
      </c>
      <c r="H1138" s="13">
        <f t="shared" si="206"/>
        <v>30.771386301153825</v>
      </c>
      <c r="I1138" s="16">
        <f t="shared" si="213"/>
        <v>30.771408531491087</v>
      </c>
      <c r="J1138" s="13">
        <f t="shared" si="207"/>
        <v>27.055638132648202</v>
      </c>
      <c r="K1138" s="13">
        <f t="shared" si="208"/>
        <v>3.715770398842885</v>
      </c>
      <c r="L1138" s="13">
        <f t="shared" si="209"/>
        <v>0</v>
      </c>
      <c r="M1138" s="13">
        <f t="shared" si="214"/>
        <v>1.0897697631417212E-3</v>
      </c>
      <c r="N1138" s="13">
        <f t="shared" si="210"/>
        <v>6.7565725314786712E-4</v>
      </c>
      <c r="O1138" s="13">
        <f t="shared" si="211"/>
        <v>0.43479685206327362</v>
      </c>
      <c r="Q1138">
        <v>14.43679891231055</v>
      </c>
    </row>
    <row r="1139" spans="1:17" x14ac:dyDescent="0.2">
      <c r="A1139" s="14">
        <f t="shared" si="212"/>
        <v>56646</v>
      </c>
      <c r="B1139" s="1">
        <f t="shared" si="215"/>
        <v>2</v>
      </c>
      <c r="F1139" s="34">
        <v>25.7191584747268</v>
      </c>
      <c r="G1139" s="13">
        <f t="shared" si="205"/>
        <v>0</v>
      </c>
      <c r="H1139" s="13">
        <f t="shared" si="206"/>
        <v>25.7191584747268</v>
      </c>
      <c r="I1139" s="16">
        <f t="shared" si="213"/>
        <v>29.434928873569685</v>
      </c>
      <c r="J1139" s="13">
        <f t="shared" si="207"/>
        <v>26.715928480280809</v>
      </c>
      <c r="K1139" s="13">
        <f t="shared" si="208"/>
        <v>2.7190003932888764</v>
      </c>
      <c r="L1139" s="13">
        <f t="shared" si="209"/>
        <v>0</v>
      </c>
      <c r="M1139" s="13">
        <f t="shared" si="214"/>
        <v>4.1411250999385412E-4</v>
      </c>
      <c r="N1139" s="13">
        <f t="shared" si="210"/>
        <v>2.5674975619618956E-4</v>
      </c>
      <c r="O1139" s="13">
        <f t="shared" si="211"/>
        <v>2.5674975619618956E-4</v>
      </c>
      <c r="Q1139">
        <v>16.068987900550241</v>
      </c>
    </row>
    <row r="1140" spans="1:17" x14ac:dyDescent="0.2">
      <c r="A1140" s="14">
        <f t="shared" si="212"/>
        <v>56674</v>
      </c>
      <c r="B1140" s="1">
        <f t="shared" si="215"/>
        <v>3</v>
      </c>
      <c r="F1140" s="34">
        <v>31.518937514221552</v>
      </c>
      <c r="G1140" s="13">
        <f t="shared" si="205"/>
        <v>0.4691635499235709</v>
      </c>
      <c r="H1140" s="13">
        <f t="shared" si="206"/>
        <v>31.04977396429798</v>
      </c>
      <c r="I1140" s="16">
        <f t="shared" si="213"/>
        <v>33.768774357586857</v>
      </c>
      <c r="J1140" s="13">
        <f t="shared" si="207"/>
        <v>29.083066535627331</v>
      </c>
      <c r="K1140" s="13">
        <f t="shared" si="208"/>
        <v>4.6857078219595252</v>
      </c>
      <c r="L1140" s="13">
        <f t="shared" si="209"/>
        <v>0</v>
      </c>
      <c r="M1140" s="13">
        <f t="shared" si="214"/>
        <v>1.5736275379766456E-4</v>
      </c>
      <c r="N1140" s="13">
        <f t="shared" si="210"/>
        <v>9.7564907354552024E-5</v>
      </c>
      <c r="O1140" s="13">
        <f t="shared" si="211"/>
        <v>0.46926111483092547</v>
      </c>
      <c r="Q1140">
        <v>14.546121312026649</v>
      </c>
    </row>
    <row r="1141" spans="1:17" x14ac:dyDescent="0.2">
      <c r="A1141" s="14">
        <f t="shared" si="212"/>
        <v>56705</v>
      </c>
      <c r="B1141" s="1">
        <f t="shared" si="215"/>
        <v>4</v>
      </c>
      <c r="F1141" s="34">
        <v>5.1168309874271234</v>
      </c>
      <c r="G1141" s="13">
        <f t="shared" si="205"/>
        <v>0</v>
      </c>
      <c r="H1141" s="13">
        <f t="shared" si="206"/>
        <v>5.1168309874271234</v>
      </c>
      <c r="I1141" s="16">
        <f t="shared" si="213"/>
        <v>9.8025388093866486</v>
      </c>
      <c r="J1141" s="13">
        <f t="shared" si="207"/>
        <v>9.7288964973630208</v>
      </c>
      <c r="K1141" s="13">
        <f t="shared" si="208"/>
        <v>7.3642312023627809E-2</v>
      </c>
      <c r="L1141" s="13">
        <f t="shared" si="209"/>
        <v>0</v>
      </c>
      <c r="M1141" s="13">
        <f t="shared" si="214"/>
        <v>5.9797846443112538E-5</v>
      </c>
      <c r="N1141" s="13">
        <f t="shared" si="210"/>
        <v>3.7074664794729775E-5</v>
      </c>
      <c r="O1141" s="13">
        <f t="shared" si="211"/>
        <v>3.7074664794729775E-5</v>
      </c>
      <c r="Q1141">
        <v>19.226035606619391</v>
      </c>
    </row>
    <row r="1142" spans="1:17" x14ac:dyDescent="0.2">
      <c r="A1142" s="14">
        <f t="shared" si="212"/>
        <v>56735</v>
      </c>
      <c r="B1142" s="1">
        <f t="shared" si="215"/>
        <v>5</v>
      </c>
      <c r="F1142" s="34">
        <v>3.6876014917121571</v>
      </c>
      <c r="G1142" s="13">
        <f t="shared" si="205"/>
        <v>0</v>
      </c>
      <c r="H1142" s="13">
        <f t="shared" si="206"/>
        <v>3.6876014917121571</v>
      </c>
      <c r="I1142" s="16">
        <f t="shared" si="213"/>
        <v>3.7612438037357849</v>
      </c>
      <c r="J1142" s="13">
        <f t="shared" si="207"/>
        <v>3.7591934882780911</v>
      </c>
      <c r="K1142" s="13">
        <f t="shared" si="208"/>
        <v>2.050315457693852E-3</v>
      </c>
      <c r="L1142" s="13">
        <f t="shared" si="209"/>
        <v>0</v>
      </c>
      <c r="M1142" s="13">
        <f t="shared" si="214"/>
        <v>2.2723181648382763E-5</v>
      </c>
      <c r="N1142" s="13">
        <f t="shared" si="210"/>
        <v>1.4088372621997314E-5</v>
      </c>
      <c r="O1142" s="13">
        <f t="shared" si="211"/>
        <v>1.4088372621997314E-5</v>
      </c>
      <c r="Q1142">
        <v>24.31507175906653</v>
      </c>
    </row>
    <row r="1143" spans="1:17" x14ac:dyDescent="0.2">
      <c r="A1143" s="14">
        <f t="shared" si="212"/>
        <v>56766</v>
      </c>
      <c r="B1143" s="1">
        <f t="shared" si="215"/>
        <v>6</v>
      </c>
      <c r="F1143" s="34">
        <v>4.2425414888387083</v>
      </c>
      <c r="G1143" s="13">
        <f t="shared" si="205"/>
        <v>0</v>
      </c>
      <c r="H1143" s="13">
        <f t="shared" si="206"/>
        <v>4.2425414888387083</v>
      </c>
      <c r="I1143" s="16">
        <f t="shared" si="213"/>
        <v>4.2445918042964017</v>
      </c>
      <c r="J1143" s="13">
        <f t="shared" si="207"/>
        <v>4.241610417735548</v>
      </c>
      <c r="K1143" s="13">
        <f t="shared" si="208"/>
        <v>2.9813865608536716E-3</v>
      </c>
      <c r="L1143" s="13">
        <f t="shared" si="209"/>
        <v>0</v>
      </c>
      <c r="M1143" s="13">
        <f t="shared" si="214"/>
        <v>8.6348090263854494E-6</v>
      </c>
      <c r="N1143" s="13">
        <f t="shared" si="210"/>
        <v>5.3535815963589789E-6</v>
      </c>
      <c r="O1143" s="13">
        <f t="shared" si="211"/>
        <v>5.3535815963589789E-6</v>
      </c>
      <c r="Q1143">
        <v>24.229647992906109</v>
      </c>
    </row>
    <row r="1144" spans="1:17" x14ac:dyDescent="0.2">
      <c r="A1144" s="14">
        <f t="shared" si="212"/>
        <v>56796</v>
      </c>
      <c r="B1144" s="1">
        <f t="shared" si="215"/>
        <v>7</v>
      </c>
      <c r="F1144" s="34">
        <v>2.8264203394744589</v>
      </c>
      <c r="G1144" s="13">
        <f t="shared" si="205"/>
        <v>0</v>
      </c>
      <c r="H1144" s="13">
        <f t="shared" si="206"/>
        <v>2.8264203394744589</v>
      </c>
      <c r="I1144" s="16">
        <f t="shared" si="213"/>
        <v>2.8294017260353126</v>
      </c>
      <c r="J1144" s="13">
        <f t="shared" si="207"/>
        <v>2.8286527319715713</v>
      </c>
      <c r="K1144" s="13">
        <f t="shared" si="208"/>
        <v>7.4899406374129285E-4</v>
      </c>
      <c r="L1144" s="13">
        <f t="shared" si="209"/>
        <v>0</v>
      </c>
      <c r="M1144" s="13">
        <f t="shared" si="214"/>
        <v>3.2812274300264704E-6</v>
      </c>
      <c r="N1144" s="13">
        <f t="shared" si="210"/>
        <v>2.0343610066164115E-6</v>
      </c>
      <c r="O1144" s="13">
        <f t="shared" si="211"/>
        <v>2.0343610066164115E-6</v>
      </c>
      <c r="Q1144">
        <v>25.41613680910374</v>
      </c>
    </row>
    <row r="1145" spans="1:17" ht="13.5" customHeight="1" thickBot="1" x14ac:dyDescent="0.25">
      <c r="A1145" s="14">
        <f t="shared" si="212"/>
        <v>56827</v>
      </c>
      <c r="B1145" s="3">
        <f t="shared" si="215"/>
        <v>8</v>
      </c>
      <c r="F1145" s="34">
        <v>2.1849488293014039</v>
      </c>
      <c r="G1145" s="13">
        <f t="shared" si="205"/>
        <v>0</v>
      </c>
      <c r="H1145" s="13">
        <f t="shared" si="206"/>
        <v>2.1849488293014039</v>
      </c>
      <c r="I1145" s="16">
        <f t="shared" si="213"/>
        <v>2.1856978233651452</v>
      </c>
      <c r="J1145" s="13">
        <f t="shared" si="207"/>
        <v>2.1852683675547775</v>
      </c>
      <c r="K1145" s="13">
        <f t="shared" si="208"/>
        <v>4.2945581036768488E-4</v>
      </c>
      <c r="L1145" s="13">
        <f t="shared" si="209"/>
        <v>0</v>
      </c>
      <c r="M1145" s="13">
        <f t="shared" si="214"/>
        <v>1.246866423410059E-6</v>
      </c>
      <c r="N1145" s="13">
        <f t="shared" si="210"/>
        <v>7.7305718251423652E-7</v>
      </c>
      <c r="O1145" s="13">
        <f t="shared" si="211"/>
        <v>7.7305718251423652E-7</v>
      </c>
      <c r="Q1145">
        <v>23.85284900000001</v>
      </c>
    </row>
    <row r="1146" spans="1:17" x14ac:dyDescent="0.2">
      <c r="A1146" s="14">
        <f t="shared" si="212"/>
        <v>56858</v>
      </c>
      <c r="B1146" s="1">
        <f t="shared" si="215"/>
        <v>9</v>
      </c>
      <c r="F1146" s="34">
        <v>35.416094240212281</v>
      </c>
      <c r="G1146" s="13">
        <f t="shared" si="205"/>
        <v>0.90487660218354327</v>
      </c>
      <c r="H1146" s="13">
        <f t="shared" si="206"/>
        <v>34.511217638028739</v>
      </c>
      <c r="I1146" s="16">
        <f t="shared" si="213"/>
        <v>34.511647093839109</v>
      </c>
      <c r="J1146" s="13">
        <f t="shared" si="207"/>
        <v>33.055370260572182</v>
      </c>
      <c r="K1146" s="13">
        <f t="shared" si="208"/>
        <v>1.4562768332669265</v>
      </c>
      <c r="L1146" s="13">
        <f t="shared" si="209"/>
        <v>0</v>
      </c>
      <c r="M1146" s="13">
        <f t="shared" si="214"/>
        <v>4.7380924089582244E-7</v>
      </c>
      <c r="N1146" s="13">
        <f t="shared" si="210"/>
        <v>2.9376172935540992E-7</v>
      </c>
      <c r="O1146" s="13">
        <f t="shared" si="211"/>
        <v>0.90487689594527265</v>
      </c>
      <c r="Q1146">
        <v>24.45759595773438</v>
      </c>
    </row>
    <row r="1147" spans="1:17" x14ac:dyDescent="0.2">
      <c r="A1147" s="14">
        <f t="shared" si="212"/>
        <v>56888</v>
      </c>
      <c r="B1147" s="1">
        <f t="shared" si="215"/>
        <v>10</v>
      </c>
      <c r="F1147" s="34">
        <v>18.87753879557852</v>
      </c>
      <c r="G1147" s="13">
        <f t="shared" si="205"/>
        <v>0</v>
      </c>
      <c r="H1147" s="13">
        <f t="shared" si="206"/>
        <v>18.87753879557852</v>
      </c>
      <c r="I1147" s="16">
        <f t="shared" si="213"/>
        <v>20.333815628845446</v>
      </c>
      <c r="J1147" s="13">
        <f t="shared" si="207"/>
        <v>19.983447049450596</v>
      </c>
      <c r="K1147" s="13">
        <f t="shared" si="208"/>
        <v>0.35036857939484989</v>
      </c>
      <c r="L1147" s="13">
        <f t="shared" si="209"/>
        <v>0</v>
      </c>
      <c r="M1147" s="13">
        <f t="shared" si="214"/>
        <v>1.8004751154041252E-7</v>
      </c>
      <c r="N1147" s="13">
        <f t="shared" si="210"/>
        <v>1.1162945715505576E-7</v>
      </c>
      <c r="O1147" s="13">
        <f t="shared" si="211"/>
        <v>1.1162945715505576E-7</v>
      </c>
      <c r="Q1147">
        <v>23.574830681839021</v>
      </c>
    </row>
    <row r="1148" spans="1:17" x14ac:dyDescent="0.2">
      <c r="A1148" s="14">
        <f t="shared" si="212"/>
        <v>56919</v>
      </c>
      <c r="B1148" s="1">
        <f t="shared" si="215"/>
        <v>11</v>
      </c>
      <c r="F1148" s="34">
        <v>35.689235947729991</v>
      </c>
      <c r="G1148" s="13">
        <f t="shared" si="205"/>
        <v>0.93541461116027658</v>
      </c>
      <c r="H1148" s="13">
        <f t="shared" si="206"/>
        <v>34.753821336569715</v>
      </c>
      <c r="I1148" s="16">
        <f t="shared" si="213"/>
        <v>35.104189915964568</v>
      </c>
      <c r="J1148" s="13">
        <f t="shared" si="207"/>
        <v>31.090010054161663</v>
      </c>
      <c r="K1148" s="13">
        <f t="shared" si="208"/>
        <v>4.014179861802905</v>
      </c>
      <c r="L1148" s="13">
        <f t="shared" si="209"/>
        <v>0</v>
      </c>
      <c r="M1148" s="13">
        <f t="shared" si="214"/>
        <v>6.8418054385356761E-8</v>
      </c>
      <c r="N1148" s="13">
        <f t="shared" si="210"/>
        <v>4.2419193718921189E-8</v>
      </c>
      <c r="O1148" s="13">
        <f t="shared" si="211"/>
        <v>0.93541465357947029</v>
      </c>
      <c r="Q1148">
        <v>16.790980949232232</v>
      </c>
    </row>
    <row r="1149" spans="1:17" x14ac:dyDescent="0.2">
      <c r="A1149" s="14">
        <f t="shared" si="212"/>
        <v>56949</v>
      </c>
      <c r="B1149" s="1">
        <f t="shared" si="215"/>
        <v>12</v>
      </c>
      <c r="F1149" s="34">
        <v>27.940968391895531</v>
      </c>
      <c r="G1149" s="13">
        <f t="shared" si="205"/>
        <v>6.9136566973767591E-2</v>
      </c>
      <c r="H1149" s="13">
        <f t="shared" si="206"/>
        <v>27.871831824921763</v>
      </c>
      <c r="I1149" s="16">
        <f t="shared" si="213"/>
        <v>31.886011686724668</v>
      </c>
      <c r="J1149" s="13">
        <f t="shared" si="207"/>
        <v>27.605783728869802</v>
      </c>
      <c r="K1149" s="13">
        <f t="shared" si="208"/>
        <v>4.2802279578548657</v>
      </c>
      <c r="L1149" s="13">
        <f t="shared" si="209"/>
        <v>0</v>
      </c>
      <c r="M1149" s="13">
        <f t="shared" si="214"/>
        <v>2.5998860666435572E-8</v>
      </c>
      <c r="N1149" s="13">
        <f t="shared" si="210"/>
        <v>1.6119293613190055E-8</v>
      </c>
      <c r="O1149" s="13">
        <f t="shared" si="211"/>
        <v>6.9136583093061199E-2</v>
      </c>
      <c r="Q1149">
        <v>14.015165196953101</v>
      </c>
    </row>
    <row r="1150" spans="1:17" x14ac:dyDescent="0.2">
      <c r="A1150" s="14">
        <f t="shared" si="212"/>
        <v>56980</v>
      </c>
      <c r="B1150" s="1">
        <f t="shared" si="215"/>
        <v>1</v>
      </c>
      <c r="F1150" s="34">
        <v>18.91833124654211</v>
      </c>
      <c r="G1150" s="13">
        <f t="shared" si="205"/>
        <v>0</v>
      </c>
      <c r="H1150" s="13">
        <f t="shared" si="206"/>
        <v>18.91833124654211</v>
      </c>
      <c r="I1150" s="16">
        <f t="shared" si="213"/>
        <v>23.198559204396975</v>
      </c>
      <c r="J1150" s="13">
        <f t="shared" si="207"/>
        <v>21.346201143370479</v>
      </c>
      <c r="K1150" s="13">
        <f t="shared" si="208"/>
        <v>1.8523580610264965</v>
      </c>
      <c r="L1150" s="13">
        <f t="shared" si="209"/>
        <v>0</v>
      </c>
      <c r="M1150" s="13">
        <f t="shared" si="214"/>
        <v>9.8795670532455175E-9</v>
      </c>
      <c r="N1150" s="13">
        <f t="shared" si="210"/>
        <v>6.125331573012221E-9</v>
      </c>
      <c r="O1150" s="13">
        <f t="shared" si="211"/>
        <v>6.125331573012221E-9</v>
      </c>
      <c r="Q1150">
        <v>13.84455489354839</v>
      </c>
    </row>
    <row r="1151" spans="1:17" x14ac:dyDescent="0.2">
      <c r="A1151" s="14">
        <f t="shared" si="212"/>
        <v>57011</v>
      </c>
      <c r="B1151" s="1">
        <f t="shared" si="215"/>
        <v>2</v>
      </c>
      <c r="F1151" s="34">
        <v>0.485714286</v>
      </c>
      <c r="G1151" s="13">
        <f t="shared" si="205"/>
        <v>0</v>
      </c>
      <c r="H1151" s="13">
        <f t="shared" si="206"/>
        <v>0.485714286</v>
      </c>
      <c r="I1151" s="16">
        <f t="shared" si="213"/>
        <v>2.3380723470264964</v>
      </c>
      <c r="J1151" s="13">
        <f t="shared" si="207"/>
        <v>2.3361499831319135</v>
      </c>
      <c r="K1151" s="13">
        <f t="shared" si="208"/>
        <v>1.9223638945828903E-3</v>
      </c>
      <c r="L1151" s="13">
        <f t="shared" si="209"/>
        <v>0</v>
      </c>
      <c r="M1151" s="13">
        <f t="shared" si="214"/>
        <v>3.7542354802332966E-9</v>
      </c>
      <c r="N1151" s="13">
        <f t="shared" si="210"/>
        <v>2.3276259977446438E-9</v>
      </c>
      <c r="O1151" s="13">
        <f t="shared" si="211"/>
        <v>2.3276259977446438E-9</v>
      </c>
      <c r="Q1151">
        <v>14.6448652153698</v>
      </c>
    </row>
    <row r="1152" spans="1:17" x14ac:dyDescent="0.2">
      <c r="A1152" s="14">
        <f t="shared" si="212"/>
        <v>57040</v>
      </c>
      <c r="B1152" s="1">
        <f t="shared" si="215"/>
        <v>3</v>
      </c>
      <c r="F1152" s="34">
        <v>12.05445050031466</v>
      </c>
      <c r="G1152" s="13">
        <f t="shared" si="205"/>
        <v>0</v>
      </c>
      <c r="H1152" s="13">
        <f t="shared" si="206"/>
        <v>12.05445050031466</v>
      </c>
      <c r="I1152" s="16">
        <f t="shared" si="213"/>
        <v>12.056372864209242</v>
      </c>
      <c r="J1152" s="13">
        <f t="shared" si="207"/>
        <v>11.82267236441785</v>
      </c>
      <c r="K1152" s="13">
        <f t="shared" si="208"/>
        <v>0.23370049979139296</v>
      </c>
      <c r="L1152" s="13">
        <f t="shared" si="209"/>
        <v>0</v>
      </c>
      <c r="M1152" s="13">
        <f t="shared" si="214"/>
        <v>1.4266094824886528E-9</v>
      </c>
      <c r="N1152" s="13">
        <f t="shared" si="210"/>
        <v>8.8449787914296475E-10</v>
      </c>
      <c r="O1152" s="13">
        <f t="shared" si="211"/>
        <v>8.8449787914296475E-10</v>
      </c>
      <c r="Q1152">
        <v>15.306631786506779</v>
      </c>
    </row>
    <row r="1153" spans="1:17" x14ac:dyDescent="0.2">
      <c r="A1153" s="14">
        <f t="shared" si="212"/>
        <v>57071</v>
      </c>
      <c r="B1153" s="1">
        <f t="shared" si="215"/>
        <v>4</v>
      </c>
      <c r="F1153" s="34">
        <v>38.665228539733192</v>
      </c>
      <c r="G1153" s="13">
        <f t="shared" si="205"/>
        <v>1.2681389296658769</v>
      </c>
      <c r="H1153" s="13">
        <f t="shared" si="206"/>
        <v>37.397089610067319</v>
      </c>
      <c r="I1153" s="16">
        <f t="shared" si="213"/>
        <v>37.630790109858708</v>
      </c>
      <c r="J1153" s="13">
        <f t="shared" si="207"/>
        <v>32.303593221540424</v>
      </c>
      <c r="K1153" s="13">
        <f t="shared" si="208"/>
        <v>5.3271968883182836</v>
      </c>
      <c r="L1153" s="13">
        <f t="shared" si="209"/>
        <v>0</v>
      </c>
      <c r="M1153" s="13">
        <f t="shared" si="214"/>
        <v>5.4211160334568801E-10</v>
      </c>
      <c r="N1153" s="13">
        <f t="shared" si="210"/>
        <v>3.3610919407432655E-10</v>
      </c>
      <c r="O1153" s="13">
        <f t="shared" si="211"/>
        <v>1.2681389300019861</v>
      </c>
      <c r="Q1153">
        <v>15.919432659207249</v>
      </c>
    </row>
    <row r="1154" spans="1:17" x14ac:dyDescent="0.2">
      <c r="A1154" s="14">
        <f t="shared" si="212"/>
        <v>57101</v>
      </c>
      <c r="B1154" s="1">
        <f t="shared" si="215"/>
        <v>5</v>
      </c>
      <c r="F1154" s="34">
        <v>11.2694869212794</v>
      </c>
      <c r="G1154" s="13">
        <f t="shared" si="205"/>
        <v>0</v>
      </c>
      <c r="H1154" s="13">
        <f t="shared" si="206"/>
        <v>11.2694869212794</v>
      </c>
      <c r="I1154" s="16">
        <f t="shared" si="213"/>
        <v>16.596683809597685</v>
      </c>
      <c r="J1154" s="13">
        <f t="shared" si="207"/>
        <v>16.287183665865307</v>
      </c>
      <c r="K1154" s="13">
        <f t="shared" si="208"/>
        <v>0.30950014373237877</v>
      </c>
      <c r="L1154" s="13">
        <f t="shared" si="209"/>
        <v>0</v>
      </c>
      <c r="M1154" s="13">
        <f t="shared" si="214"/>
        <v>2.0600240927136146E-10</v>
      </c>
      <c r="N1154" s="13">
        <f t="shared" si="210"/>
        <v>1.2772149374824411E-10</v>
      </c>
      <c r="O1154" s="13">
        <f t="shared" si="211"/>
        <v>1.2772149374824411E-10</v>
      </c>
      <c r="Q1154">
        <v>20.12242901485542</v>
      </c>
    </row>
    <row r="1155" spans="1:17" x14ac:dyDescent="0.2">
      <c r="A1155" s="14">
        <f t="shared" si="212"/>
        <v>57132</v>
      </c>
      <c r="B1155" s="1">
        <f t="shared" si="215"/>
        <v>6</v>
      </c>
      <c r="F1155" s="34">
        <v>1.6662275908904201</v>
      </c>
      <c r="G1155" s="13">
        <f t="shared" si="205"/>
        <v>0</v>
      </c>
      <c r="H1155" s="13">
        <f t="shared" si="206"/>
        <v>1.6662275908904201</v>
      </c>
      <c r="I1155" s="16">
        <f t="shared" si="213"/>
        <v>1.9757277346227988</v>
      </c>
      <c r="J1155" s="13">
        <f t="shared" si="207"/>
        <v>1.975299111501746</v>
      </c>
      <c r="K1155" s="13">
        <f t="shared" si="208"/>
        <v>4.2862312105285127E-4</v>
      </c>
      <c r="L1155" s="13">
        <f t="shared" si="209"/>
        <v>0</v>
      </c>
      <c r="M1155" s="13">
        <f t="shared" si="214"/>
        <v>7.8280915523117348E-11</v>
      </c>
      <c r="N1155" s="13">
        <f t="shared" si="210"/>
        <v>4.8534167624332753E-11</v>
      </c>
      <c r="O1155" s="13">
        <f t="shared" si="211"/>
        <v>4.8534167624332753E-11</v>
      </c>
      <c r="Q1155">
        <v>21.71427127188862</v>
      </c>
    </row>
    <row r="1156" spans="1:17" x14ac:dyDescent="0.2">
      <c r="A1156" s="14">
        <f t="shared" si="212"/>
        <v>57162</v>
      </c>
      <c r="B1156" s="1">
        <f t="shared" si="215"/>
        <v>7</v>
      </c>
      <c r="F1156" s="34">
        <v>0.485714286</v>
      </c>
      <c r="G1156" s="13">
        <f t="shared" si="205"/>
        <v>0</v>
      </c>
      <c r="H1156" s="13">
        <f t="shared" si="206"/>
        <v>0.485714286</v>
      </c>
      <c r="I1156" s="16">
        <f t="shared" si="213"/>
        <v>0.48614290912105285</v>
      </c>
      <c r="J1156" s="13">
        <f t="shared" si="207"/>
        <v>0.48613826487450851</v>
      </c>
      <c r="K1156" s="13">
        <f t="shared" si="208"/>
        <v>4.6442465443385927E-6</v>
      </c>
      <c r="L1156" s="13">
        <f t="shared" si="209"/>
        <v>0</v>
      </c>
      <c r="M1156" s="13">
        <f t="shared" si="214"/>
        <v>2.9746747898784594E-11</v>
      </c>
      <c r="N1156" s="13">
        <f t="shared" si="210"/>
        <v>1.8442983697246448E-11</v>
      </c>
      <c r="O1156" s="13">
        <f t="shared" si="211"/>
        <v>1.8442983697246448E-11</v>
      </c>
      <c r="Q1156">
        <v>23.97853700000001</v>
      </c>
    </row>
    <row r="1157" spans="1:17" ht="13.5" customHeight="1" thickBot="1" x14ac:dyDescent="0.25">
      <c r="A1157" s="14">
        <f t="shared" si="212"/>
        <v>57193</v>
      </c>
      <c r="B1157" s="3">
        <f t="shared" si="215"/>
        <v>8</v>
      </c>
      <c r="F1157" s="34">
        <v>10.05694968159785</v>
      </c>
      <c r="G1157" s="13">
        <f t="shared" si="205"/>
        <v>0</v>
      </c>
      <c r="H1157" s="13">
        <f t="shared" si="206"/>
        <v>10.05694968159785</v>
      </c>
      <c r="I1157" s="16">
        <f t="shared" si="213"/>
        <v>10.056954325844394</v>
      </c>
      <c r="J1157" s="13">
        <f t="shared" si="207"/>
        <v>10.024569281749432</v>
      </c>
      <c r="K1157" s="13">
        <f t="shared" si="208"/>
        <v>3.2385044094962012E-2</v>
      </c>
      <c r="L1157" s="13">
        <f t="shared" si="209"/>
        <v>0</v>
      </c>
      <c r="M1157" s="13">
        <f t="shared" si="214"/>
        <v>1.1303764201538146E-11</v>
      </c>
      <c r="N1157" s="13">
        <f t="shared" si="210"/>
        <v>7.0083338049536507E-12</v>
      </c>
      <c r="O1157" s="13">
        <f t="shared" si="211"/>
        <v>7.0083338049536507E-12</v>
      </c>
      <c r="Q1157">
        <v>25.657201165677488</v>
      </c>
    </row>
    <row r="1158" spans="1:17" x14ac:dyDescent="0.2">
      <c r="A1158" s="14">
        <f t="shared" si="212"/>
        <v>57224</v>
      </c>
      <c r="B1158" s="1">
        <f t="shared" si="215"/>
        <v>9</v>
      </c>
      <c r="F1158" s="34">
        <v>2.1614542073283882</v>
      </c>
      <c r="G1158" s="13">
        <f t="shared" ref="G1158:G1221" si="216">IF((F1158-$J$2)&gt;0,$I$2*(F1158-$J$2),0)</f>
        <v>0</v>
      </c>
      <c r="H1158" s="13">
        <f t="shared" ref="H1158:H1221" si="217">F1158-G1158</f>
        <v>2.1614542073283882</v>
      </c>
      <c r="I1158" s="16">
        <f t="shared" si="213"/>
        <v>2.1938392514233502</v>
      </c>
      <c r="J1158" s="13">
        <f t="shared" ref="J1158:J1221" si="218">I1158/SQRT(1+(I1158/($K$2*(300+(25*Q1158)+0.05*(Q1158)^3)))^2)</f>
        <v>2.1932424294920754</v>
      </c>
      <c r="K1158" s="13">
        <f t="shared" ref="K1158:K1221" si="219">I1158-J1158</f>
        <v>5.9682193127486016E-4</v>
      </c>
      <c r="L1158" s="13">
        <f t="shared" ref="L1158:L1221" si="220">IF(K1158&gt;$N$2,(K1158-$N$2)/$L$2,0)</f>
        <v>0</v>
      </c>
      <c r="M1158" s="13">
        <f t="shared" si="214"/>
        <v>4.2954303965844956E-12</v>
      </c>
      <c r="N1158" s="13">
        <f t="shared" ref="N1158:N1221" si="221">$M$2*M1158</f>
        <v>2.663166845882387E-12</v>
      </c>
      <c r="O1158" s="13">
        <f t="shared" ref="O1158:O1221" si="222">N1158+G1158</f>
        <v>2.663166845882387E-12</v>
      </c>
      <c r="Q1158">
        <v>21.59417220620028</v>
      </c>
    </row>
    <row r="1159" spans="1:17" x14ac:dyDescent="0.2">
      <c r="A1159" s="14">
        <f t="shared" ref="A1159:A1222" si="223">EDATE(A1158,1)</f>
        <v>57254</v>
      </c>
      <c r="B1159" s="1">
        <f t="shared" si="215"/>
        <v>10</v>
      </c>
      <c r="F1159" s="34">
        <v>11.48531815396163</v>
      </c>
      <c r="G1159" s="13">
        <f t="shared" si="216"/>
        <v>0</v>
      </c>
      <c r="H1159" s="13">
        <f t="shared" si="217"/>
        <v>11.48531815396163</v>
      </c>
      <c r="I1159" s="16">
        <f t="shared" ref="I1159:I1222" si="224">H1159+K1158-L1158</f>
        <v>11.485914975892905</v>
      </c>
      <c r="J1159" s="13">
        <f t="shared" si="218"/>
        <v>11.402542209941345</v>
      </c>
      <c r="K1159" s="13">
        <f t="shared" si="219"/>
        <v>8.3372765951560623E-2</v>
      </c>
      <c r="L1159" s="13">
        <f t="shared" si="220"/>
        <v>0</v>
      </c>
      <c r="M1159" s="13">
        <f t="shared" ref="M1159:M1222" si="225">L1159+M1158-N1158</f>
        <v>1.6322635507021085E-12</v>
      </c>
      <c r="N1159" s="13">
        <f t="shared" si="221"/>
        <v>1.0120034014353073E-12</v>
      </c>
      <c r="O1159" s="13">
        <f t="shared" si="222"/>
        <v>1.0120034014353073E-12</v>
      </c>
      <c r="Q1159">
        <v>21.710352421163311</v>
      </c>
    </row>
    <row r="1160" spans="1:17" x14ac:dyDescent="0.2">
      <c r="A1160" s="14">
        <f t="shared" si="223"/>
        <v>57285</v>
      </c>
      <c r="B1160" s="1">
        <f t="shared" si="215"/>
        <v>11</v>
      </c>
      <c r="F1160" s="34">
        <v>4.3441657894078718</v>
      </c>
      <c r="G1160" s="13">
        <f t="shared" si="216"/>
        <v>0</v>
      </c>
      <c r="H1160" s="13">
        <f t="shared" si="217"/>
        <v>4.3441657894078718</v>
      </c>
      <c r="I1160" s="16">
        <f t="shared" si="224"/>
        <v>4.4275385553594324</v>
      </c>
      <c r="J1160" s="13">
        <f t="shared" si="218"/>
        <v>4.4199266482814332</v>
      </c>
      <c r="K1160" s="13">
        <f t="shared" si="219"/>
        <v>7.6119070779991915E-3</v>
      </c>
      <c r="L1160" s="13">
        <f t="shared" si="220"/>
        <v>0</v>
      </c>
      <c r="M1160" s="13">
        <f t="shared" si="225"/>
        <v>6.2026014926680123E-13</v>
      </c>
      <c r="N1160" s="13">
        <f t="shared" si="221"/>
        <v>3.8456129254541674E-13</v>
      </c>
      <c r="O1160" s="13">
        <f t="shared" si="222"/>
        <v>3.8456129254541674E-13</v>
      </c>
      <c r="Q1160">
        <v>18.47620828443716</v>
      </c>
    </row>
    <row r="1161" spans="1:17" x14ac:dyDescent="0.2">
      <c r="A1161" s="14">
        <f t="shared" si="223"/>
        <v>57315</v>
      </c>
      <c r="B1161" s="1">
        <f t="shared" si="215"/>
        <v>12</v>
      </c>
      <c r="F1161" s="34">
        <v>47.00385836167338</v>
      </c>
      <c r="G1161" s="13">
        <f t="shared" si="216"/>
        <v>2.2004211309827739</v>
      </c>
      <c r="H1161" s="13">
        <f t="shared" si="217"/>
        <v>44.803437230690605</v>
      </c>
      <c r="I1161" s="16">
        <f t="shared" si="224"/>
        <v>44.811049137768606</v>
      </c>
      <c r="J1161" s="13">
        <f t="shared" si="218"/>
        <v>33.462931627117641</v>
      </c>
      <c r="K1161" s="13">
        <f t="shared" si="219"/>
        <v>11.348117510650965</v>
      </c>
      <c r="L1161" s="13">
        <f t="shared" si="220"/>
        <v>0.2077786833600534</v>
      </c>
      <c r="M1161" s="13">
        <f t="shared" si="225"/>
        <v>0.2077786833602891</v>
      </c>
      <c r="N1161" s="13">
        <f t="shared" si="221"/>
        <v>0.12882278368337924</v>
      </c>
      <c r="O1161" s="13">
        <f t="shared" si="222"/>
        <v>2.329243914666153</v>
      </c>
      <c r="Q1161">
        <v>12.676298622634651</v>
      </c>
    </row>
    <row r="1162" spans="1:17" x14ac:dyDescent="0.2">
      <c r="A1162" s="14">
        <f t="shared" si="223"/>
        <v>57346</v>
      </c>
      <c r="B1162" s="1">
        <f t="shared" si="215"/>
        <v>1</v>
      </c>
      <c r="F1162" s="34">
        <v>117.84508058672129</v>
      </c>
      <c r="G1162" s="13">
        <f t="shared" si="216"/>
        <v>10.120668463005531</v>
      </c>
      <c r="H1162" s="13">
        <f t="shared" si="217"/>
        <v>107.72441212371577</v>
      </c>
      <c r="I1162" s="16">
        <f t="shared" si="224"/>
        <v>118.86475095100668</v>
      </c>
      <c r="J1162" s="13">
        <f t="shared" si="218"/>
        <v>45.244992811130871</v>
      </c>
      <c r="K1162" s="13">
        <f t="shared" si="219"/>
        <v>73.619758139875813</v>
      </c>
      <c r="L1162" s="13">
        <f t="shared" si="220"/>
        <v>62.937289163108758</v>
      </c>
      <c r="M1162" s="13">
        <f t="shared" si="225"/>
        <v>63.016245062785664</v>
      </c>
      <c r="N1162" s="13">
        <f t="shared" si="221"/>
        <v>39.070071938927114</v>
      </c>
      <c r="O1162" s="13">
        <f t="shared" si="222"/>
        <v>49.190740401932644</v>
      </c>
      <c r="Q1162">
        <v>12.26705889354839</v>
      </c>
    </row>
    <row r="1163" spans="1:17" x14ac:dyDescent="0.2">
      <c r="A1163" s="14">
        <f t="shared" si="223"/>
        <v>57377</v>
      </c>
      <c r="B1163" s="1">
        <f t="shared" si="215"/>
        <v>2</v>
      </c>
      <c r="F1163" s="34">
        <v>35.713876798756559</v>
      </c>
      <c r="G1163" s="13">
        <f t="shared" si="216"/>
        <v>0.93816952741485449</v>
      </c>
      <c r="H1163" s="13">
        <f t="shared" si="217"/>
        <v>34.775707271341702</v>
      </c>
      <c r="I1163" s="16">
        <f t="shared" si="224"/>
        <v>45.458176248108757</v>
      </c>
      <c r="J1163" s="13">
        <f t="shared" si="218"/>
        <v>36.500807299262263</v>
      </c>
      <c r="K1163" s="13">
        <f t="shared" si="219"/>
        <v>8.9573689488464936</v>
      </c>
      <c r="L1163" s="13">
        <f t="shared" si="220"/>
        <v>0</v>
      </c>
      <c r="M1163" s="13">
        <f t="shared" si="225"/>
        <v>23.94617312385855</v>
      </c>
      <c r="N1163" s="13">
        <f t="shared" si="221"/>
        <v>14.846627336792301</v>
      </c>
      <c r="O1163" s="13">
        <f t="shared" si="222"/>
        <v>15.784796864207156</v>
      </c>
      <c r="Q1163">
        <v>15.51874271628509</v>
      </c>
    </row>
    <row r="1164" spans="1:17" x14ac:dyDescent="0.2">
      <c r="A1164" s="14">
        <f t="shared" si="223"/>
        <v>57405</v>
      </c>
      <c r="B1164" s="1">
        <f t="shared" si="215"/>
        <v>3</v>
      </c>
      <c r="F1164" s="34">
        <v>64.495491332200771</v>
      </c>
      <c r="G1164" s="13">
        <f t="shared" si="216"/>
        <v>4.1560347555957726</v>
      </c>
      <c r="H1164" s="13">
        <f t="shared" si="217"/>
        <v>60.339456576605002</v>
      </c>
      <c r="I1164" s="16">
        <f t="shared" si="224"/>
        <v>69.296825525451496</v>
      </c>
      <c r="J1164" s="13">
        <f t="shared" si="218"/>
        <v>46.289151924181937</v>
      </c>
      <c r="K1164" s="13">
        <f t="shared" si="219"/>
        <v>23.007673601269559</v>
      </c>
      <c r="L1164" s="13">
        <f t="shared" si="220"/>
        <v>11.953064957902543</v>
      </c>
      <c r="M1164" s="13">
        <f t="shared" si="225"/>
        <v>21.052610744968788</v>
      </c>
      <c r="N1164" s="13">
        <f t="shared" si="221"/>
        <v>13.052618661880649</v>
      </c>
      <c r="O1164" s="13">
        <f t="shared" si="222"/>
        <v>17.20865341747642</v>
      </c>
      <c r="Q1164">
        <v>15.741949254647711</v>
      </c>
    </row>
    <row r="1165" spans="1:17" x14ac:dyDescent="0.2">
      <c r="A1165" s="14">
        <f t="shared" si="223"/>
        <v>57436</v>
      </c>
      <c r="B1165" s="1">
        <f t="shared" si="215"/>
        <v>4</v>
      </c>
      <c r="F1165" s="34">
        <v>31.570327081394019</v>
      </c>
      <c r="G1165" s="13">
        <f t="shared" si="216"/>
        <v>0.47490904766496406</v>
      </c>
      <c r="H1165" s="13">
        <f t="shared" si="217"/>
        <v>31.095418033729054</v>
      </c>
      <c r="I1165" s="16">
        <f t="shared" si="224"/>
        <v>42.150026677096072</v>
      </c>
      <c r="J1165" s="13">
        <f t="shared" si="218"/>
        <v>34.792684643836971</v>
      </c>
      <c r="K1165" s="13">
        <f t="shared" si="219"/>
        <v>7.3573420332591013</v>
      </c>
      <c r="L1165" s="13">
        <f t="shared" si="220"/>
        <v>0</v>
      </c>
      <c r="M1165" s="13">
        <f t="shared" si="225"/>
        <v>7.9999920830881397</v>
      </c>
      <c r="N1165" s="13">
        <f t="shared" si="221"/>
        <v>4.9599950915146467</v>
      </c>
      <c r="O1165" s="13">
        <f t="shared" si="222"/>
        <v>5.4349041391796105</v>
      </c>
      <c r="Q1165">
        <v>15.61150552211711</v>
      </c>
    </row>
    <row r="1166" spans="1:17" x14ac:dyDescent="0.2">
      <c r="A1166" s="14">
        <f t="shared" si="223"/>
        <v>57466</v>
      </c>
      <c r="B1166" s="1">
        <f t="shared" si="215"/>
        <v>5</v>
      </c>
      <c r="F1166" s="34">
        <v>3.65544486200361</v>
      </c>
      <c r="G1166" s="13">
        <f t="shared" si="216"/>
        <v>0</v>
      </c>
      <c r="H1166" s="13">
        <f t="shared" si="217"/>
        <v>3.65544486200361</v>
      </c>
      <c r="I1166" s="16">
        <f t="shared" si="224"/>
        <v>11.01278689526271</v>
      </c>
      <c r="J1166" s="13">
        <f t="shared" si="218"/>
        <v>10.947452043820517</v>
      </c>
      <c r="K1166" s="13">
        <f t="shared" si="219"/>
        <v>6.5334851442193198E-2</v>
      </c>
      <c r="L1166" s="13">
        <f t="shared" si="220"/>
        <v>0</v>
      </c>
      <c r="M1166" s="13">
        <f t="shared" si="225"/>
        <v>3.039996991573493</v>
      </c>
      <c r="N1166" s="13">
        <f t="shared" si="221"/>
        <v>1.8847981347755656</v>
      </c>
      <c r="O1166" s="13">
        <f t="shared" si="222"/>
        <v>1.8847981347755656</v>
      </c>
      <c r="Q1166">
        <v>22.557787230923989</v>
      </c>
    </row>
    <row r="1167" spans="1:17" x14ac:dyDescent="0.2">
      <c r="A1167" s="14">
        <f t="shared" si="223"/>
        <v>57497</v>
      </c>
      <c r="B1167" s="1">
        <f t="shared" si="215"/>
        <v>6</v>
      </c>
      <c r="F1167" s="34">
        <v>2.8234581750252792</v>
      </c>
      <c r="G1167" s="13">
        <f t="shared" si="216"/>
        <v>0</v>
      </c>
      <c r="H1167" s="13">
        <f t="shared" si="217"/>
        <v>2.8234581750252792</v>
      </c>
      <c r="I1167" s="16">
        <f t="shared" si="224"/>
        <v>2.8887930264674724</v>
      </c>
      <c r="J1167" s="13">
        <f t="shared" si="218"/>
        <v>2.8874336051261063</v>
      </c>
      <c r="K1167" s="13">
        <f t="shared" si="219"/>
        <v>1.3594213413661294E-3</v>
      </c>
      <c r="L1167" s="13">
        <f t="shared" si="220"/>
        <v>0</v>
      </c>
      <c r="M1167" s="13">
        <f t="shared" si="225"/>
        <v>1.1551988567979274</v>
      </c>
      <c r="N1167" s="13">
        <f t="shared" si="221"/>
        <v>0.71622329121471506</v>
      </c>
      <c r="O1167" s="13">
        <f t="shared" si="222"/>
        <v>0.71622329121471506</v>
      </c>
      <c r="Q1167">
        <v>21.608770076573361</v>
      </c>
    </row>
    <row r="1168" spans="1:17" x14ac:dyDescent="0.2">
      <c r="A1168" s="14">
        <f t="shared" si="223"/>
        <v>57527</v>
      </c>
      <c r="B1168" s="1">
        <f t="shared" si="215"/>
        <v>7</v>
      </c>
      <c r="F1168" s="34">
        <v>1.255206713391702</v>
      </c>
      <c r="G1168" s="13">
        <f t="shared" si="216"/>
        <v>0</v>
      </c>
      <c r="H1168" s="13">
        <f t="shared" si="217"/>
        <v>1.255206713391702</v>
      </c>
      <c r="I1168" s="16">
        <f t="shared" si="224"/>
        <v>1.2565661347330681</v>
      </c>
      <c r="J1168" s="13">
        <f t="shared" si="218"/>
        <v>1.2564702034001753</v>
      </c>
      <c r="K1168" s="13">
        <f t="shared" si="219"/>
        <v>9.5931332892762455E-5</v>
      </c>
      <c r="L1168" s="13">
        <f t="shared" si="220"/>
        <v>0</v>
      </c>
      <c r="M1168" s="13">
        <f t="shared" si="225"/>
        <v>0.43897556558321238</v>
      </c>
      <c r="N1168" s="13">
        <f t="shared" si="221"/>
        <v>0.27216485066159168</v>
      </c>
      <c r="O1168" s="13">
        <f t="shared" si="222"/>
        <v>0.27216485066159168</v>
      </c>
      <c r="Q1168">
        <v>22.702855697637531</v>
      </c>
    </row>
    <row r="1169" spans="1:17" ht="13.5" customHeight="1" thickBot="1" x14ac:dyDescent="0.25">
      <c r="A1169" s="14">
        <f t="shared" si="223"/>
        <v>57558</v>
      </c>
      <c r="B1169" s="3">
        <f t="shared" si="215"/>
        <v>8</v>
      </c>
      <c r="F1169" s="34">
        <v>8.466309877295279</v>
      </c>
      <c r="G1169" s="13">
        <f t="shared" si="216"/>
        <v>0</v>
      </c>
      <c r="H1169" s="13">
        <f t="shared" si="217"/>
        <v>8.466309877295279</v>
      </c>
      <c r="I1169" s="16">
        <f t="shared" si="224"/>
        <v>8.4664058086281724</v>
      </c>
      <c r="J1169" s="13">
        <f t="shared" si="218"/>
        <v>8.438092958470774</v>
      </c>
      <c r="K1169" s="13">
        <f t="shared" si="219"/>
        <v>2.8312850157398373E-2</v>
      </c>
      <c r="L1169" s="13">
        <f t="shared" si="220"/>
        <v>0</v>
      </c>
      <c r="M1169" s="13">
        <f t="shared" si="225"/>
        <v>0.1668107149216207</v>
      </c>
      <c r="N1169" s="13">
        <f t="shared" si="221"/>
        <v>0.10342264325140484</v>
      </c>
      <c r="O1169" s="13">
        <f t="shared" si="222"/>
        <v>0.10342264325140484</v>
      </c>
      <c r="Q1169">
        <v>22.921744000000011</v>
      </c>
    </row>
    <row r="1170" spans="1:17" x14ac:dyDescent="0.2">
      <c r="A1170" s="14">
        <f t="shared" si="223"/>
        <v>57589</v>
      </c>
      <c r="B1170" s="1">
        <f t="shared" si="215"/>
        <v>9</v>
      </c>
      <c r="F1170" s="34">
        <v>1.109550392953949</v>
      </c>
      <c r="G1170" s="13">
        <f t="shared" si="216"/>
        <v>0</v>
      </c>
      <c r="H1170" s="13">
        <f t="shared" si="217"/>
        <v>1.109550392953949</v>
      </c>
      <c r="I1170" s="16">
        <f t="shared" si="224"/>
        <v>1.1378632431113473</v>
      </c>
      <c r="J1170" s="13">
        <f t="shared" si="218"/>
        <v>1.1377945352989745</v>
      </c>
      <c r="K1170" s="13">
        <f t="shared" si="219"/>
        <v>6.8707812372892363E-5</v>
      </c>
      <c r="L1170" s="13">
        <f t="shared" si="220"/>
        <v>0</v>
      </c>
      <c r="M1170" s="13">
        <f t="shared" si="225"/>
        <v>6.3388071670215859E-2</v>
      </c>
      <c r="N1170" s="13">
        <f t="shared" si="221"/>
        <v>3.9300604435533834E-2</v>
      </c>
      <c r="O1170" s="13">
        <f t="shared" si="222"/>
        <v>3.9300604435533834E-2</v>
      </c>
      <c r="Q1170">
        <v>22.959275580864659</v>
      </c>
    </row>
    <row r="1171" spans="1:17" x14ac:dyDescent="0.2">
      <c r="A1171" s="14">
        <f t="shared" si="223"/>
        <v>57619</v>
      </c>
      <c r="B1171" s="1">
        <f t="shared" si="215"/>
        <v>10</v>
      </c>
      <c r="F1171" s="34">
        <v>11.18657998910669</v>
      </c>
      <c r="G1171" s="13">
        <f t="shared" si="216"/>
        <v>0</v>
      </c>
      <c r="H1171" s="13">
        <f t="shared" si="217"/>
        <v>11.18657998910669</v>
      </c>
      <c r="I1171" s="16">
        <f t="shared" si="224"/>
        <v>11.186648696919063</v>
      </c>
      <c r="J1171" s="13">
        <f t="shared" si="218"/>
        <v>11.114294330076781</v>
      </c>
      <c r="K1171" s="13">
        <f t="shared" si="219"/>
        <v>7.2354366842281692E-2</v>
      </c>
      <c r="L1171" s="13">
        <f t="shared" si="220"/>
        <v>0</v>
      </c>
      <c r="M1171" s="13">
        <f t="shared" si="225"/>
        <v>2.4087467234682025E-2</v>
      </c>
      <c r="N1171" s="13">
        <f t="shared" si="221"/>
        <v>1.4934229685502856E-2</v>
      </c>
      <c r="O1171" s="13">
        <f t="shared" si="222"/>
        <v>1.4934229685502856E-2</v>
      </c>
      <c r="Q1171">
        <v>22.161677733939321</v>
      </c>
    </row>
    <row r="1172" spans="1:17" x14ac:dyDescent="0.2">
      <c r="A1172" s="14">
        <f t="shared" si="223"/>
        <v>57650</v>
      </c>
      <c r="B1172" s="1">
        <f t="shared" si="215"/>
        <v>11</v>
      </c>
      <c r="F1172" s="34">
        <v>52.464641560717858</v>
      </c>
      <c r="G1172" s="13">
        <f t="shared" si="216"/>
        <v>2.8109520084087452</v>
      </c>
      <c r="H1172" s="13">
        <f t="shared" si="217"/>
        <v>49.65368955230911</v>
      </c>
      <c r="I1172" s="16">
        <f t="shared" si="224"/>
        <v>49.726043919151394</v>
      </c>
      <c r="J1172" s="13">
        <f t="shared" si="218"/>
        <v>39.095615808574777</v>
      </c>
      <c r="K1172" s="13">
        <f t="shared" si="219"/>
        <v>10.630428110576617</v>
      </c>
      <c r="L1172" s="13">
        <f t="shared" si="220"/>
        <v>0</v>
      </c>
      <c r="M1172" s="13">
        <f t="shared" si="225"/>
        <v>9.153237549179169E-3</v>
      </c>
      <c r="N1172" s="13">
        <f t="shared" si="221"/>
        <v>5.6750072804910845E-3</v>
      </c>
      <c r="O1172" s="13">
        <f t="shared" si="222"/>
        <v>2.8166270156892361</v>
      </c>
      <c r="Q1172">
        <v>15.98444022182994</v>
      </c>
    </row>
    <row r="1173" spans="1:17" x14ac:dyDescent="0.2">
      <c r="A1173" s="14">
        <f t="shared" si="223"/>
        <v>57680</v>
      </c>
      <c r="B1173" s="1">
        <f t="shared" si="215"/>
        <v>12</v>
      </c>
      <c r="F1173" s="34">
        <v>31.579970555739081</v>
      </c>
      <c r="G1173" s="13">
        <f t="shared" si="216"/>
        <v>0.47598721514364284</v>
      </c>
      <c r="H1173" s="13">
        <f t="shared" si="217"/>
        <v>31.103983340595438</v>
      </c>
      <c r="I1173" s="16">
        <f t="shared" si="224"/>
        <v>41.734411451172051</v>
      </c>
      <c r="J1173" s="13">
        <f t="shared" si="218"/>
        <v>34.642722355240977</v>
      </c>
      <c r="K1173" s="13">
        <f t="shared" si="219"/>
        <v>7.0916890959310734</v>
      </c>
      <c r="L1173" s="13">
        <f t="shared" si="220"/>
        <v>0</v>
      </c>
      <c r="M1173" s="13">
        <f t="shared" si="225"/>
        <v>3.4782302686880845E-3</v>
      </c>
      <c r="N1173" s="13">
        <f t="shared" si="221"/>
        <v>2.1565027665866126E-3</v>
      </c>
      <c r="O1173" s="13">
        <f t="shared" si="222"/>
        <v>0.47814371791022947</v>
      </c>
      <c r="Q1173">
        <v>15.723720890672251</v>
      </c>
    </row>
    <row r="1174" spans="1:17" x14ac:dyDescent="0.2">
      <c r="A1174" s="14">
        <f t="shared" si="223"/>
        <v>57711</v>
      </c>
      <c r="B1174" s="1">
        <f t="shared" si="215"/>
        <v>1</v>
      </c>
      <c r="F1174" s="34">
        <v>32.725304766035912</v>
      </c>
      <c r="G1174" s="13">
        <f t="shared" si="216"/>
        <v>0.60403879215568423</v>
      </c>
      <c r="H1174" s="13">
        <f t="shared" si="217"/>
        <v>32.121265973880227</v>
      </c>
      <c r="I1174" s="16">
        <f t="shared" si="224"/>
        <v>39.212955069811301</v>
      </c>
      <c r="J1174" s="13">
        <f t="shared" si="218"/>
        <v>30.55835303201572</v>
      </c>
      <c r="K1174" s="13">
        <f t="shared" si="219"/>
        <v>8.6546020377955806</v>
      </c>
      <c r="L1174" s="13">
        <f t="shared" si="220"/>
        <v>0</v>
      </c>
      <c r="M1174" s="13">
        <f t="shared" si="225"/>
        <v>1.3217275021014719E-3</v>
      </c>
      <c r="N1174" s="13">
        <f t="shared" si="221"/>
        <v>8.1947105130291255E-4</v>
      </c>
      <c r="O1174" s="13">
        <f t="shared" si="222"/>
        <v>0.6048582632069871</v>
      </c>
      <c r="Q1174">
        <v>12.2175956509485</v>
      </c>
    </row>
    <row r="1175" spans="1:17" x14ac:dyDescent="0.2">
      <c r="A1175" s="14">
        <f t="shared" si="223"/>
        <v>57742</v>
      </c>
      <c r="B1175" s="1">
        <f t="shared" si="215"/>
        <v>2</v>
      </c>
      <c r="F1175" s="34">
        <v>14.29893557213148</v>
      </c>
      <c r="G1175" s="13">
        <f t="shared" si="216"/>
        <v>0</v>
      </c>
      <c r="H1175" s="13">
        <f t="shared" si="217"/>
        <v>14.29893557213148</v>
      </c>
      <c r="I1175" s="16">
        <f t="shared" si="224"/>
        <v>22.953537609927061</v>
      </c>
      <c r="J1175" s="13">
        <f t="shared" si="218"/>
        <v>20.499677457125713</v>
      </c>
      <c r="K1175" s="13">
        <f t="shared" si="219"/>
        <v>2.4538601528013473</v>
      </c>
      <c r="L1175" s="13">
        <f t="shared" si="220"/>
        <v>0</v>
      </c>
      <c r="M1175" s="13">
        <f t="shared" si="225"/>
        <v>5.0225645079855937E-4</v>
      </c>
      <c r="N1175" s="13">
        <f t="shared" si="221"/>
        <v>3.113989994951068E-4</v>
      </c>
      <c r="O1175" s="13">
        <f t="shared" si="222"/>
        <v>3.113989994951068E-4</v>
      </c>
      <c r="Q1175">
        <v>11.216564893548391</v>
      </c>
    </row>
    <row r="1176" spans="1:17" x14ac:dyDescent="0.2">
      <c r="A1176" s="14">
        <f t="shared" si="223"/>
        <v>57770</v>
      </c>
      <c r="B1176" s="1">
        <f t="shared" si="215"/>
        <v>3</v>
      </c>
      <c r="F1176" s="34">
        <v>72.794511582416092</v>
      </c>
      <c r="G1176" s="13">
        <f t="shared" si="216"/>
        <v>5.0838884957014869</v>
      </c>
      <c r="H1176" s="13">
        <f t="shared" si="217"/>
        <v>67.710623086714605</v>
      </c>
      <c r="I1176" s="16">
        <f t="shared" si="224"/>
        <v>70.16448323951596</v>
      </c>
      <c r="J1176" s="13">
        <f t="shared" si="218"/>
        <v>43.243137714673807</v>
      </c>
      <c r="K1176" s="13">
        <f t="shared" si="219"/>
        <v>26.921345524842152</v>
      </c>
      <c r="L1176" s="13">
        <f t="shared" si="220"/>
        <v>15.895513261229047</v>
      </c>
      <c r="M1176" s="13">
        <f t="shared" si="225"/>
        <v>15.895704118680351</v>
      </c>
      <c r="N1176" s="13">
        <f t="shared" si="221"/>
        <v>9.855336553581818</v>
      </c>
      <c r="O1176" s="13">
        <f t="shared" si="222"/>
        <v>14.939225049283305</v>
      </c>
      <c r="Q1176">
        <v>13.94940699345543</v>
      </c>
    </row>
    <row r="1177" spans="1:17" x14ac:dyDescent="0.2">
      <c r="A1177" s="14">
        <f t="shared" si="223"/>
        <v>57801</v>
      </c>
      <c r="B1177" s="1">
        <f t="shared" si="215"/>
        <v>4</v>
      </c>
      <c r="F1177" s="34">
        <v>8.4448708600811155</v>
      </c>
      <c r="G1177" s="13">
        <f t="shared" si="216"/>
        <v>0</v>
      </c>
      <c r="H1177" s="13">
        <f t="shared" si="217"/>
        <v>8.4448708600811155</v>
      </c>
      <c r="I1177" s="16">
        <f t="shared" si="224"/>
        <v>19.470703123694221</v>
      </c>
      <c r="J1177" s="13">
        <f t="shared" si="218"/>
        <v>18.66660519580762</v>
      </c>
      <c r="K1177" s="13">
        <f t="shared" si="219"/>
        <v>0.80409792788660184</v>
      </c>
      <c r="L1177" s="13">
        <f t="shared" si="220"/>
        <v>0</v>
      </c>
      <c r="M1177" s="13">
        <f t="shared" si="225"/>
        <v>6.0403675650985331</v>
      </c>
      <c r="N1177" s="13">
        <f t="shared" si="221"/>
        <v>3.7450278903610905</v>
      </c>
      <c r="O1177" s="13">
        <f t="shared" si="222"/>
        <v>3.7450278903610905</v>
      </c>
      <c r="Q1177">
        <v>16.507557976475521</v>
      </c>
    </row>
    <row r="1178" spans="1:17" x14ac:dyDescent="0.2">
      <c r="A1178" s="14">
        <f t="shared" si="223"/>
        <v>57831</v>
      </c>
      <c r="B1178" s="1">
        <f t="shared" si="215"/>
        <v>5</v>
      </c>
      <c r="F1178" s="34">
        <v>15.90994088312673</v>
      </c>
      <c r="G1178" s="13">
        <f t="shared" si="216"/>
        <v>0</v>
      </c>
      <c r="H1178" s="13">
        <f t="shared" si="217"/>
        <v>15.90994088312673</v>
      </c>
      <c r="I1178" s="16">
        <f t="shared" si="224"/>
        <v>16.714038811013332</v>
      </c>
      <c r="J1178" s="13">
        <f t="shared" si="218"/>
        <v>16.41552868171307</v>
      </c>
      <c r="K1178" s="13">
        <f t="shared" si="219"/>
        <v>0.29851012930026144</v>
      </c>
      <c r="L1178" s="13">
        <f t="shared" si="220"/>
        <v>0</v>
      </c>
      <c r="M1178" s="13">
        <f t="shared" si="225"/>
        <v>2.2953396747374426</v>
      </c>
      <c r="N1178" s="13">
        <f t="shared" si="221"/>
        <v>1.4231105983372143</v>
      </c>
      <c r="O1178" s="13">
        <f t="shared" si="222"/>
        <v>1.4231105983372143</v>
      </c>
      <c r="Q1178">
        <v>20.53544951900842</v>
      </c>
    </row>
    <row r="1179" spans="1:17" x14ac:dyDescent="0.2">
      <c r="A1179" s="14">
        <f t="shared" si="223"/>
        <v>57862</v>
      </c>
      <c r="B1179" s="1">
        <f t="shared" si="215"/>
        <v>6</v>
      </c>
      <c r="F1179" s="34">
        <v>0.485714286</v>
      </c>
      <c r="G1179" s="13">
        <f t="shared" si="216"/>
        <v>0</v>
      </c>
      <c r="H1179" s="13">
        <f t="shared" si="217"/>
        <v>0.485714286</v>
      </c>
      <c r="I1179" s="16">
        <f t="shared" si="224"/>
        <v>0.78422441530026143</v>
      </c>
      <c r="J1179" s="13">
        <f t="shared" si="218"/>
        <v>0.78420418248656065</v>
      </c>
      <c r="K1179" s="13">
        <f t="shared" si="219"/>
        <v>2.0232813700782337E-5</v>
      </c>
      <c r="L1179" s="13">
        <f t="shared" si="220"/>
        <v>0</v>
      </c>
      <c r="M1179" s="13">
        <f t="shared" si="225"/>
        <v>0.87222907640022829</v>
      </c>
      <c r="N1179" s="13">
        <f t="shared" si="221"/>
        <v>0.54078202736814152</v>
      </c>
      <c r="O1179" s="13">
        <f t="shared" si="222"/>
        <v>0.54078202736814152</v>
      </c>
      <c r="Q1179">
        <v>23.71362460333691</v>
      </c>
    </row>
    <row r="1180" spans="1:17" x14ac:dyDescent="0.2">
      <c r="A1180" s="14">
        <f t="shared" si="223"/>
        <v>57892</v>
      </c>
      <c r="B1180" s="1">
        <f t="shared" si="215"/>
        <v>7</v>
      </c>
      <c r="F1180" s="34">
        <v>1.4515825589699241</v>
      </c>
      <c r="G1180" s="13">
        <f t="shared" si="216"/>
        <v>0</v>
      </c>
      <c r="H1180" s="13">
        <f t="shared" si="217"/>
        <v>1.4515825589699241</v>
      </c>
      <c r="I1180" s="16">
        <f t="shared" si="224"/>
        <v>1.4516027917836247</v>
      </c>
      <c r="J1180" s="13">
        <f t="shared" si="218"/>
        <v>1.4514866622697238</v>
      </c>
      <c r="K1180" s="13">
        <f t="shared" si="219"/>
        <v>1.1612951390094217E-4</v>
      </c>
      <c r="L1180" s="13">
        <f t="shared" si="220"/>
        <v>0</v>
      </c>
      <c r="M1180" s="13">
        <f t="shared" si="225"/>
        <v>0.33144704903208677</v>
      </c>
      <c r="N1180" s="13">
        <f t="shared" si="221"/>
        <v>0.20549717039989379</v>
      </c>
      <c r="O1180" s="13">
        <f t="shared" si="222"/>
        <v>0.20549717039989379</v>
      </c>
      <c r="Q1180">
        <v>24.425975430841419</v>
      </c>
    </row>
    <row r="1181" spans="1:17" ht="13.5" customHeight="1" thickBot="1" x14ac:dyDescent="0.25">
      <c r="A1181" s="14">
        <f t="shared" si="223"/>
        <v>57923</v>
      </c>
      <c r="B1181" s="3">
        <f t="shared" si="215"/>
        <v>8</v>
      </c>
      <c r="F1181" s="34">
        <v>35.680657250892118</v>
      </c>
      <c r="G1181" s="13">
        <f t="shared" si="216"/>
        <v>0.93445548879326634</v>
      </c>
      <c r="H1181" s="13">
        <f t="shared" si="217"/>
        <v>34.746201762098849</v>
      </c>
      <c r="I1181" s="16">
        <f t="shared" si="224"/>
        <v>34.746317891612748</v>
      </c>
      <c r="J1181" s="13">
        <f t="shared" si="218"/>
        <v>33.341691331627572</v>
      </c>
      <c r="K1181" s="13">
        <f t="shared" si="219"/>
        <v>1.404626559985175</v>
      </c>
      <c r="L1181" s="13">
        <f t="shared" si="220"/>
        <v>0</v>
      </c>
      <c r="M1181" s="13">
        <f t="shared" si="225"/>
        <v>0.12594987863219298</v>
      </c>
      <c r="N1181" s="13">
        <f t="shared" si="221"/>
        <v>7.8088924751959651E-2</v>
      </c>
      <c r="O1181" s="13">
        <f t="shared" si="222"/>
        <v>1.012544413545226</v>
      </c>
      <c r="Q1181">
        <v>24.882262000000011</v>
      </c>
    </row>
    <row r="1182" spans="1:17" x14ac:dyDescent="0.2">
      <c r="A1182" s="14">
        <f t="shared" si="223"/>
        <v>57954</v>
      </c>
      <c r="B1182" s="1">
        <f t="shared" si="215"/>
        <v>9</v>
      </c>
      <c r="F1182" s="34">
        <v>2.9499747309302</v>
      </c>
      <c r="G1182" s="13">
        <f t="shared" si="216"/>
        <v>0</v>
      </c>
      <c r="H1182" s="13">
        <f t="shared" si="217"/>
        <v>2.9499747309302</v>
      </c>
      <c r="I1182" s="16">
        <f t="shared" si="224"/>
        <v>4.3546012909153751</v>
      </c>
      <c r="J1182" s="13">
        <f t="shared" si="218"/>
        <v>4.3514906949162686</v>
      </c>
      <c r="K1182" s="13">
        <f t="shared" si="219"/>
        <v>3.110595999106458E-3</v>
      </c>
      <c r="L1182" s="13">
        <f t="shared" si="220"/>
        <v>0</v>
      </c>
      <c r="M1182" s="13">
        <f t="shared" si="225"/>
        <v>4.7860953880233328E-2</v>
      </c>
      <c r="N1182" s="13">
        <f t="shared" si="221"/>
        <v>2.9673791405744665E-2</v>
      </c>
      <c r="O1182" s="13">
        <f t="shared" si="222"/>
        <v>2.9673791405744665E-2</v>
      </c>
      <c r="Q1182">
        <v>24.475226749896741</v>
      </c>
    </row>
    <row r="1183" spans="1:17" x14ac:dyDescent="0.2">
      <c r="A1183" s="14">
        <f t="shared" si="223"/>
        <v>57984</v>
      </c>
      <c r="B1183" s="1">
        <f t="shared" si="215"/>
        <v>10</v>
      </c>
      <c r="F1183" s="34">
        <v>18.93144591411269</v>
      </c>
      <c r="G1183" s="13">
        <f t="shared" si="216"/>
        <v>0</v>
      </c>
      <c r="H1183" s="13">
        <f t="shared" si="217"/>
        <v>18.93144591411269</v>
      </c>
      <c r="I1183" s="16">
        <f t="shared" si="224"/>
        <v>18.934556510111797</v>
      </c>
      <c r="J1183" s="13">
        <f t="shared" si="218"/>
        <v>18.440808507208011</v>
      </c>
      <c r="K1183" s="13">
        <f t="shared" si="219"/>
        <v>0.49374800290378573</v>
      </c>
      <c r="L1183" s="13">
        <f t="shared" si="220"/>
        <v>0</v>
      </c>
      <c r="M1183" s="13">
        <f t="shared" si="225"/>
        <v>1.8187162474488663E-2</v>
      </c>
      <c r="N1183" s="13">
        <f t="shared" si="221"/>
        <v>1.1276040734182971E-2</v>
      </c>
      <c r="O1183" s="13">
        <f t="shared" si="222"/>
        <v>1.1276040734182971E-2</v>
      </c>
      <c r="Q1183">
        <v>19.535489516032889</v>
      </c>
    </row>
    <row r="1184" spans="1:17" x14ac:dyDescent="0.2">
      <c r="A1184" s="14">
        <f t="shared" si="223"/>
        <v>58015</v>
      </c>
      <c r="B1184" s="1">
        <f t="shared" si="215"/>
        <v>11</v>
      </c>
      <c r="F1184" s="34">
        <v>45.521880073970493</v>
      </c>
      <c r="G1184" s="13">
        <f t="shared" si="216"/>
        <v>2.0347318019363834</v>
      </c>
      <c r="H1184" s="13">
        <f t="shared" si="217"/>
        <v>43.487148272034112</v>
      </c>
      <c r="I1184" s="16">
        <f t="shared" si="224"/>
        <v>43.980896274937898</v>
      </c>
      <c r="J1184" s="13">
        <f t="shared" si="218"/>
        <v>36.281750963896314</v>
      </c>
      <c r="K1184" s="13">
        <f t="shared" si="219"/>
        <v>7.6991453110415833</v>
      </c>
      <c r="L1184" s="13">
        <f t="shared" si="220"/>
        <v>0</v>
      </c>
      <c r="M1184" s="13">
        <f t="shared" si="225"/>
        <v>6.9111217403056927E-3</v>
      </c>
      <c r="N1184" s="13">
        <f t="shared" si="221"/>
        <v>4.2848954789895298E-3</v>
      </c>
      <c r="O1184" s="13">
        <f t="shared" si="222"/>
        <v>2.0390166974153727</v>
      </c>
      <c r="Q1184">
        <v>16.1912697405985</v>
      </c>
    </row>
    <row r="1185" spans="1:17" x14ac:dyDescent="0.2">
      <c r="A1185" s="14">
        <f t="shared" si="223"/>
        <v>58045</v>
      </c>
      <c r="B1185" s="1">
        <f t="shared" si="215"/>
        <v>12</v>
      </c>
      <c r="F1185" s="34">
        <v>31.622355820068091</v>
      </c>
      <c r="G1185" s="13">
        <f t="shared" si="216"/>
        <v>0.4807260065729107</v>
      </c>
      <c r="H1185" s="13">
        <f t="shared" si="217"/>
        <v>31.141629813495179</v>
      </c>
      <c r="I1185" s="16">
        <f t="shared" si="224"/>
        <v>38.840775124536762</v>
      </c>
      <c r="J1185" s="13">
        <f t="shared" si="218"/>
        <v>30.950853686598922</v>
      </c>
      <c r="K1185" s="13">
        <f t="shared" si="219"/>
        <v>7.88992143793784</v>
      </c>
      <c r="L1185" s="13">
        <f t="shared" si="220"/>
        <v>0</v>
      </c>
      <c r="M1185" s="13">
        <f t="shared" si="225"/>
        <v>2.6262262613161629E-3</v>
      </c>
      <c r="N1185" s="13">
        <f t="shared" si="221"/>
        <v>1.6282602820160211E-3</v>
      </c>
      <c r="O1185" s="13">
        <f t="shared" si="222"/>
        <v>0.48235426685492672</v>
      </c>
      <c r="Q1185">
        <v>12.94035975477917</v>
      </c>
    </row>
    <row r="1186" spans="1:17" x14ac:dyDescent="0.2">
      <c r="A1186" s="14">
        <f t="shared" si="223"/>
        <v>58076</v>
      </c>
      <c r="B1186" s="1">
        <f t="shared" si="215"/>
        <v>1</v>
      </c>
      <c r="F1186" s="34">
        <v>16.373510344778669</v>
      </c>
      <c r="G1186" s="13">
        <f t="shared" si="216"/>
        <v>0</v>
      </c>
      <c r="H1186" s="13">
        <f t="shared" si="217"/>
        <v>16.373510344778669</v>
      </c>
      <c r="I1186" s="16">
        <f t="shared" si="224"/>
        <v>24.263431782716509</v>
      </c>
      <c r="J1186" s="13">
        <f t="shared" si="218"/>
        <v>21.773476497379395</v>
      </c>
      <c r="K1186" s="13">
        <f t="shared" si="219"/>
        <v>2.4899552853371141</v>
      </c>
      <c r="L1186" s="13">
        <f t="shared" si="220"/>
        <v>0</v>
      </c>
      <c r="M1186" s="13">
        <f t="shared" si="225"/>
        <v>9.9796597930014181E-4</v>
      </c>
      <c r="N1186" s="13">
        <f t="shared" si="221"/>
        <v>6.1873890716608788E-4</v>
      </c>
      <c r="O1186" s="13">
        <f t="shared" si="222"/>
        <v>6.1873890716608788E-4</v>
      </c>
      <c r="Q1186">
        <v>12.391214893548391</v>
      </c>
    </row>
    <row r="1187" spans="1:17" x14ac:dyDescent="0.2">
      <c r="A1187" s="14">
        <f t="shared" si="223"/>
        <v>58107</v>
      </c>
      <c r="B1187" s="1">
        <f t="shared" si="215"/>
        <v>2</v>
      </c>
      <c r="F1187" s="34">
        <v>34.639039901560047</v>
      </c>
      <c r="G1187" s="13">
        <f t="shared" si="216"/>
        <v>0.81799974773013451</v>
      </c>
      <c r="H1187" s="13">
        <f t="shared" si="217"/>
        <v>33.821040153829912</v>
      </c>
      <c r="I1187" s="16">
        <f t="shared" si="224"/>
        <v>36.31099543916703</v>
      </c>
      <c r="J1187" s="13">
        <f t="shared" si="218"/>
        <v>30.249836944377964</v>
      </c>
      <c r="K1187" s="13">
        <f t="shared" si="219"/>
        <v>6.0611584947890655</v>
      </c>
      <c r="L1187" s="13">
        <f t="shared" si="220"/>
        <v>0</v>
      </c>
      <c r="M1187" s="13">
        <f t="shared" si="225"/>
        <v>3.7922707213405393E-4</v>
      </c>
      <c r="N1187" s="13">
        <f t="shared" si="221"/>
        <v>2.3512078472311343E-4</v>
      </c>
      <c r="O1187" s="13">
        <f t="shared" si="222"/>
        <v>0.81823486851485761</v>
      </c>
      <c r="Q1187">
        <v>13.889691256195119</v>
      </c>
    </row>
    <row r="1188" spans="1:17" x14ac:dyDescent="0.2">
      <c r="A1188" s="14">
        <f t="shared" si="223"/>
        <v>58135</v>
      </c>
      <c r="B1188" s="1">
        <f t="shared" si="215"/>
        <v>3</v>
      </c>
      <c r="F1188" s="34">
        <v>36.41643773113482</v>
      </c>
      <c r="G1188" s="13">
        <f t="shared" si="216"/>
        <v>1.0167178101163474</v>
      </c>
      <c r="H1188" s="13">
        <f t="shared" si="217"/>
        <v>35.399719921018473</v>
      </c>
      <c r="I1188" s="16">
        <f t="shared" si="224"/>
        <v>41.460878415807542</v>
      </c>
      <c r="J1188" s="13">
        <f t="shared" si="218"/>
        <v>34.109717450888006</v>
      </c>
      <c r="K1188" s="13">
        <f t="shared" si="219"/>
        <v>7.3511609649195364</v>
      </c>
      <c r="L1188" s="13">
        <f t="shared" si="220"/>
        <v>0</v>
      </c>
      <c r="M1188" s="13">
        <f t="shared" si="225"/>
        <v>1.441062874109405E-4</v>
      </c>
      <c r="N1188" s="13">
        <f t="shared" si="221"/>
        <v>8.9345898194783109E-5</v>
      </c>
      <c r="O1188" s="13">
        <f t="shared" si="222"/>
        <v>1.0168071560145422</v>
      </c>
      <c r="Q1188">
        <v>15.22636021638375</v>
      </c>
    </row>
    <row r="1189" spans="1:17" x14ac:dyDescent="0.2">
      <c r="A1189" s="14">
        <f t="shared" si="223"/>
        <v>58166</v>
      </c>
      <c r="B1189" s="1">
        <f t="shared" si="215"/>
        <v>4</v>
      </c>
      <c r="F1189" s="34">
        <v>7.7881396032339767</v>
      </c>
      <c r="G1189" s="13">
        <f t="shared" si="216"/>
        <v>0</v>
      </c>
      <c r="H1189" s="13">
        <f t="shared" si="217"/>
        <v>7.7881396032339767</v>
      </c>
      <c r="I1189" s="16">
        <f t="shared" si="224"/>
        <v>15.139300568153512</v>
      </c>
      <c r="J1189" s="13">
        <f t="shared" si="218"/>
        <v>14.825114118286795</v>
      </c>
      <c r="K1189" s="13">
        <f t="shared" si="219"/>
        <v>0.31418644986671751</v>
      </c>
      <c r="L1189" s="13">
        <f t="shared" si="220"/>
        <v>0</v>
      </c>
      <c r="M1189" s="13">
        <f t="shared" si="225"/>
        <v>5.4760389216157389E-5</v>
      </c>
      <c r="N1189" s="13">
        <f t="shared" si="221"/>
        <v>3.3951441314017584E-5</v>
      </c>
      <c r="O1189" s="13">
        <f t="shared" si="222"/>
        <v>3.3951441314017584E-5</v>
      </c>
      <c r="Q1189">
        <v>18.0458862620848</v>
      </c>
    </row>
    <row r="1190" spans="1:17" x14ac:dyDescent="0.2">
      <c r="A1190" s="14">
        <f t="shared" si="223"/>
        <v>58196</v>
      </c>
      <c r="B1190" s="1">
        <f t="shared" si="215"/>
        <v>5</v>
      </c>
      <c r="F1190" s="34">
        <v>1.1440810832122379</v>
      </c>
      <c r="G1190" s="13">
        <f t="shared" si="216"/>
        <v>0</v>
      </c>
      <c r="H1190" s="13">
        <f t="shared" si="217"/>
        <v>1.1440810832122379</v>
      </c>
      <c r="I1190" s="16">
        <f t="shared" si="224"/>
        <v>1.4582675330789554</v>
      </c>
      <c r="J1190" s="13">
        <f t="shared" si="218"/>
        <v>1.4580799227277073</v>
      </c>
      <c r="K1190" s="13">
        <f t="shared" si="219"/>
        <v>1.876103512481464E-4</v>
      </c>
      <c r="L1190" s="13">
        <f t="shared" si="220"/>
        <v>0</v>
      </c>
      <c r="M1190" s="13">
        <f t="shared" si="225"/>
        <v>2.0808947902139805E-5</v>
      </c>
      <c r="N1190" s="13">
        <f t="shared" si="221"/>
        <v>1.2901547699326678E-5</v>
      </c>
      <c r="O1190" s="13">
        <f t="shared" si="222"/>
        <v>1.2901547699326678E-5</v>
      </c>
      <c r="Q1190">
        <v>21.11518771105245</v>
      </c>
    </row>
    <row r="1191" spans="1:17" x14ac:dyDescent="0.2">
      <c r="A1191" s="14">
        <f t="shared" si="223"/>
        <v>58227</v>
      </c>
      <c r="B1191" s="1">
        <f t="shared" si="215"/>
        <v>6</v>
      </c>
      <c r="F1191" s="34">
        <v>1.7930224522267471</v>
      </c>
      <c r="G1191" s="13">
        <f t="shared" si="216"/>
        <v>0</v>
      </c>
      <c r="H1191" s="13">
        <f t="shared" si="217"/>
        <v>1.7930224522267471</v>
      </c>
      <c r="I1191" s="16">
        <f t="shared" si="224"/>
        <v>1.7932100625779952</v>
      </c>
      <c r="J1191" s="13">
        <f t="shared" si="218"/>
        <v>1.7929509419008298</v>
      </c>
      <c r="K1191" s="13">
        <f t="shared" si="219"/>
        <v>2.591206771653809E-4</v>
      </c>
      <c r="L1191" s="13">
        <f t="shared" si="220"/>
        <v>0</v>
      </c>
      <c r="M1191" s="13">
        <f t="shared" si="225"/>
        <v>7.9074002028131266E-6</v>
      </c>
      <c r="N1191" s="13">
        <f t="shared" si="221"/>
        <v>4.9025881257441382E-6</v>
      </c>
      <c r="O1191" s="13">
        <f t="shared" si="222"/>
        <v>4.9025881257441382E-6</v>
      </c>
      <c r="Q1191">
        <v>23.222418531466801</v>
      </c>
    </row>
    <row r="1192" spans="1:17" x14ac:dyDescent="0.2">
      <c r="A1192" s="14">
        <f t="shared" si="223"/>
        <v>58257</v>
      </c>
      <c r="B1192" s="1">
        <f t="shared" si="215"/>
        <v>7</v>
      </c>
      <c r="F1192" s="34">
        <v>5.834571182859448</v>
      </c>
      <c r="G1192" s="13">
        <f t="shared" si="216"/>
        <v>0</v>
      </c>
      <c r="H1192" s="13">
        <f t="shared" si="217"/>
        <v>5.834571182859448</v>
      </c>
      <c r="I1192" s="16">
        <f t="shared" si="224"/>
        <v>5.8348303035366129</v>
      </c>
      <c r="J1192" s="13">
        <f t="shared" si="218"/>
        <v>5.8263094644433897</v>
      </c>
      <c r="K1192" s="13">
        <f t="shared" si="219"/>
        <v>8.5208390932232092E-3</v>
      </c>
      <c r="L1192" s="13">
        <f t="shared" si="220"/>
        <v>0</v>
      </c>
      <c r="M1192" s="13">
        <f t="shared" si="225"/>
        <v>3.0048120770689884E-6</v>
      </c>
      <c r="N1192" s="13">
        <f t="shared" si="221"/>
        <v>1.8629834877827727E-6</v>
      </c>
      <c r="O1192" s="13">
        <f t="shared" si="222"/>
        <v>1.8629834877827727E-6</v>
      </c>
      <c r="Q1192">
        <v>23.539683000000011</v>
      </c>
    </row>
    <row r="1193" spans="1:17" ht="13.5" customHeight="1" thickBot="1" x14ac:dyDescent="0.25">
      <c r="A1193" s="14">
        <f t="shared" si="223"/>
        <v>58288</v>
      </c>
      <c r="B1193" s="3">
        <f t="shared" si="215"/>
        <v>8</v>
      </c>
      <c r="F1193" s="34">
        <v>0.7</v>
      </c>
      <c r="G1193" s="13">
        <f t="shared" si="216"/>
        <v>0</v>
      </c>
      <c r="H1193" s="13">
        <f t="shared" si="217"/>
        <v>0.7</v>
      </c>
      <c r="I1193" s="16">
        <f t="shared" si="224"/>
        <v>0.70852083909322316</v>
      </c>
      <c r="J1193" s="13">
        <f t="shared" si="218"/>
        <v>0.70850593747109991</v>
      </c>
      <c r="K1193" s="13">
        <f t="shared" si="219"/>
        <v>1.4901622123253411E-5</v>
      </c>
      <c r="L1193" s="13">
        <f t="shared" si="220"/>
        <v>0</v>
      </c>
      <c r="M1193" s="13">
        <f t="shared" si="225"/>
        <v>1.1418285892862157E-6</v>
      </c>
      <c r="N1193" s="13">
        <f t="shared" si="221"/>
        <v>7.079337253574537E-7</v>
      </c>
      <c r="O1193" s="13">
        <f t="shared" si="222"/>
        <v>7.079337253574537E-7</v>
      </c>
      <c r="Q1193">
        <v>23.722863597894278</v>
      </c>
    </row>
    <row r="1194" spans="1:17" x14ac:dyDescent="0.2">
      <c r="A1194" s="14">
        <f t="shared" si="223"/>
        <v>58319</v>
      </c>
      <c r="B1194" s="1">
        <v>9</v>
      </c>
      <c r="F1194" s="34">
        <v>1.108108124919617</v>
      </c>
      <c r="G1194" s="13">
        <f t="shared" si="216"/>
        <v>0</v>
      </c>
      <c r="H1194" s="13">
        <f t="shared" si="217"/>
        <v>1.108108124919617</v>
      </c>
      <c r="I1194" s="16">
        <f t="shared" si="224"/>
        <v>1.1081230265417403</v>
      </c>
      <c r="J1194" s="13">
        <f t="shared" si="218"/>
        <v>1.1080625027807949</v>
      </c>
      <c r="K1194" s="13">
        <f t="shared" si="219"/>
        <v>6.052376094545231E-5</v>
      </c>
      <c r="L1194" s="13">
        <f t="shared" si="220"/>
        <v>0</v>
      </c>
      <c r="M1194" s="13">
        <f t="shared" si="225"/>
        <v>4.3389486392876198E-7</v>
      </c>
      <c r="N1194" s="13">
        <f t="shared" si="221"/>
        <v>2.6901481563583242E-7</v>
      </c>
      <c r="O1194" s="13">
        <f t="shared" si="222"/>
        <v>2.6901481563583242E-7</v>
      </c>
      <c r="Q1194">
        <v>23.296232797137211</v>
      </c>
    </row>
    <row r="1195" spans="1:17" x14ac:dyDescent="0.2">
      <c r="A1195" s="14">
        <f t="shared" si="223"/>
        <v>58349</v>
      </c>
      <c r="B1195" s="1">
        <f>B1194+1</f>
        <v>10</v>
      </c>
      <c r="F1195" s="34">
        <v>5.0026431273668033</v>
      </c>
      <c r="G1195" s="13">
        <f t="shared" si="216"/>
        <v>0</v>
      </c>
      <c r="H1195" s="13">
        <f t="shared" si="217"/>
        <v>5.0026431273668033</v>
      </c>
      <c r="I1195" s="16">
        <f t="shared" si="224"/>
        <v>5.0027036511277485</v>
      </c>
      <c r="J1195" s="13">
        <f t="shared" si="218"/>
        <v>4.9951642516558863</v>
      </c>
      <c r="K1195" s="13">
        <f t="shared" si="219"/>
        <v>7.5393994718622181E-3</v>
      </c>
      <c r="L1195" s="13">
        <f t="shared" si="220"/>
        <v>0</v>
      </c>
      <c r="M1195" s="13">
        <f t="shared" si="225"/>
        <v>1.6488004829292956E-7</v>
      </c>
      <c r="N1195" s="13">
        <f t="shared" si="221"/>
        <v>1.0222562994161632E-7</v>
      </c>
      <c r="O1195" s="13">
        <f t="shared" si="222"/>
        <v>1.0222562994161632E-7</v>
      </c>
      <c r="Q1195">
        <v>21.133477065292919</v>
      </c>
    </row>
    <row r="1196" spans="1:17" x14ac:dyDescent="0.2">
      <c r="A1196" s="14">
        <f t="shared" si="223"/>
        <v>58380</v>
      </c>
      <c r="B1196" s="1">
        <f>B1195+1</f>
        <v>11</v>
      </c>
      <c r="F1196" s="34">
        <v>45.785906302589638</v>
      </c>
      <c r="G1196" s="13">
        <f t="shared" si="216"/>
        <v>2.0642506748062166</v>
      </c>
      <c r="H1196" s="13">
        <f t="shared" si="217"/>
        <v>43.72165562778342</v>
      </c>
      <c r="I1196" s="16">
        <f t="shared" si="224"/>
        <v>43.72919502725528</v>
      </c>
      <c r="J1196" s="13">
        <f t="shared" si="218"/>
        <v>35.90784001353596</v>
      </c>
      <c r="K1196" s="13">
        <f t="shared" si="219"/>
        <v>7.8213550137193195</v>
      </c>
      <c r="L1196" s="13">
        <f t="shared" si="220"/>
        <v>0</v>
      </c>
      <c r="M1196" s="13">
        <f t="shared" si="225"/>
        <v>6.2654418351313235E-8</v>
      </c>
      <c r="N1196" s="13">
        <f t="shared" si="221"/>
        <v>3.8845739377814204E-8</v>
      </c>
      <c r="O1196" s="13">
        <f t="shared" si="222"/>
        <v>2.0642507136519561</v>
      </c>
      <c r="Q1196">
        <v>15.90505878845905</v>
      </c>
    </row>
    <row r="1197" spans="1:17" x14ac:dyDescent="0.2">
      <c r="A1197" s="14">
        <f t="shared" si="223"/>
        <v>58410</v>
      </c>
      <c r="B1197" s="1">
        <f>B1196+1</f>
        <v>12</v>
      </c>
      <c r="F1197" s="34">
        <v>0.485714286</v>
      </c>
      <c r="G1197" s="13">
        <f t="shared" si="216"/>
        <v>0</v>
      </c>
      <c r="H1197" s="13">
        <f t="shared" si="217"/>
        <v>0.485714286</v>
      </c>
      <c r="I1197" s="16">
        <f t="shared" si="224"/>
        <v>8.3070692997193198</v>
      </c>
      <c r="J1197" s="13">
        <f t="shared" si="218"/>
        <v>8.2184231660972475</v>
      </c>
      <c r="K1197" s="13">
        <f t="shared" si="219"/>
        <v>8.8646133622072298E-2</v>
      </c>
      <c r="L1197" s="13">
        <f t="shared" si="220"/>
        <v>0</v>
      </c>
      <c r="M1197" s="13">
        <f t="shared" si="225"/>
        <v>2.3808678973499031E-8</v>
      </c>
      <c r="N1197" s="13">
        <f t="shared" si="221"/>
        <v>1.4761380963569399E-8</v>
      </c>
      <c r="O1197" s="13">
        <f t="shared" si="222"/>
        <v>1.4761380963569399E-8</v>
      </c>
      <c r="Q1197">
        <v>14.33761028839198</v>
      </c>
    </row>
    <row r="1198" spans="1:17" x14ac:dyDescent="0.2">
      <c r="A1198" s="14">
        <f t="shared" si="223"/>
        <v>58441</v>
      </c>
      <c r="B1198" s="1">
        <v>1</v>
      </c>
      <c r="F1198" s="34">
        <v>4.518060205395976</v>
      </c>
      <c r="G1198" s="13">
        <f t="shared" si="216"/>
        <v>0</v>
      </c>
      <c r="H1198" s="13">
        <f t="shared" si="217"/>
        <v>4.518060205395976</v>
      </c>
      <c r="I1198" s="16">
        <f t="shared" si="224"/>
        <v>4.6067063390180483</v>
      </c>
      <c r="J1198" s="13">
        <f t="shared" si="218"/>
        <v>4.58923723029854</v>
      </c>
      <c r="K1198" s="13">
        <f t="shared" si="219"/>
        <v>1.7469108719508242E-2</v>
      </c>
      <c r="L1198" s="13">
        <f t="shared" si="220"/>
        <v>0</v>
      </c>
      <c r="M1198" s="13">
        <f t="shared" si="225"/>
        <v>9.0472980099296322E-9</v>
      </c>
      <c r="N1198" s="13">
        <f t="shared" si="221"/>
        <v>5.6093247661563719E-9</v>
      </c>
      <c r="O1198" s="13">
        <f t="shared" si="222"/>
        <v>5.6093247661563719E-9</v>
      </c>
      <c r="Q1198">
        <v>13.365736893548389</v>
      </c>
    </row>
    <row r="1199" spans="1:17" x14ac:dyDescent="0.2">
      <c r="A1199" s="14">
        <f t="shared" si="223"/>
        <v>58472</v>
      </c>
      <c r="B1199" s="1">
        <f t="shared" ref="B1199:B1205" si="226">B1198+1</f>
        <v>2</v>
      </c>
      <c r="F1199" s="34">
        <v>31.210328085325362</v>
      </c>
      <c r="G1199" s="13">
        <f t="shared" si="216"/>
        <v>0.43466015022096277</v>
      </c>
      <c r="H1199" s="13">
        <f t="shared" si="217"/>
        <v>30.775667935104398</v>
      </c>
      <c r="I1199" s="16">
        <f t="shared" si="224"/>
        <v>30.793137043823904</v>
      </c>
      <c r="J1199" s="13">
        <f t="shared" si="218"/>
        <v>27.529989387902134</v>
      </c>
      <c r="K1199" s="13">
        <f t="shared" si="219"/>
        <v>3.2631476559217703</v>
      </c>
      <c r="L1199" s="13">
        <f t="shared" si="220"/>
        <v>0</v>
      </c>
      <c r="M1199" s="13">
        <f t="shared" si="225"/>
        <v>3.4379732437732603E-9</v>
      </c>
      <c r="N1199" s="13">
        <f t="shared" si="221"/>
        <v>2.1315434111394214E-9</v>
      </c>
      <c r="O1199" s="13">
        <f t="shared" si="222"/>
        <v>0.43466015235250616</v>
      </c>
      <c r="Q1199">
        <v>15.56801178216579</v>
      </c>
    </row>
    <row r="1200" spans="1:17" x14ac:dyDescent="0.2">
      <c r="A1200" s="14">
        <f t="shared" si="223"/>
        <v>58501</v>
      </c>
      <c r="B1200" s="1">
        <f t="shared" si="226"/>
        <v>3</v>
      </c>
      <c r="F1200" s="34">
        <v>35.536251751591742</v>
      </c>
      <c r="G1200" s="13">
        <f t="shared" si="216"/>
        <v>0.91831054895965036</v>
      </c>
      <c r="H1200" s="13">
        <f t="shared" si="217"/>
        <v>34.617941202632089</v>
      </c>
      <c r="I1200" s="16">
        <f t="shared" si="224"/>
        <v>37.881088858553859</v>
      </c>
      <c r="J1200" s="13">
        <f t="shared" si="218"/>
        <v>32.441106843270894</v>
      </c>
      <c r="K1200" s="13">
        <f t="shared" si="219"/>
        <v>5.4399820152829648</v>
      </c>
      <c r="L1200" s="13">
        <f t="shared" si="220"/>
        <v>0</v>
      </c>
      <c r="M1200" s="13">
        <f t="shared" si="225"/>
        <v>1.3064298326338389E-9</v>
      </c>
      <c r="N1200" s="13">
        <f t="shared" si="221"/>
        <v>8.0998649623298013E-10</v>
      </c>
      <c r="O1200" s="13">
        <f t="shared" si="222"/>
        <v>0.91831054976963689</v>
      </c>
      <c r="Q1200">
        <v>15.88569053682817</v>
      </c>
    </row>
    <row r="1201" spans="1:17" x14ac:dyDescent="0.2">
      <c r="A1201" s="14">
        <f t="shared" si="223"/>
        <v>58532</v>
      </c>
      <c r="B1201" s="1">
        <f t="shared" si="226"/>
        <v>4</v>
      </c>
      <c r="F1201" s="34">
        <v>53.3354371780581</v>
      </c>
      <c r="G1201" s="13">
        <f t="shared" si="216"/>
        <v>2.9083094007341641</v>
      </c>
      <c r="H1201" s="13">
        <f t="shared" si="217"/>
        <v>50.427127777323939</v>
      </c>
      <c r="I1201" s="16">
        <f t="shared" si="224"/>
        <v>55.867109792606904</v>
      </c>
      <c r="J1201" s="13">
        <f t="shared" si="218"/>
        <v>45.076230249698199</v>
      </c>
      <c r="K1201" s="13">
        <f t="shared" si="219"/>
        <v>10.790879542908705</v>
      </c>
      <c r="L1201" s="13">
        <f t="shared" si="220"/>
        <v>0</v>
      </c>
      <c r="M1201" s="13">
        <f t="shared" si="225"/>
        <v>4.9644333640085876E-10</v>
      </c>
      <c r="N1201" s="13">
        <f t="shared" si="221"/>
        <v>3.0779486856853242E-10</v>
      </c>
      <c r="O1201" s="13">
        <f t="shared" si="222"/>
        <v>2.9083094010419588</v>
      </c>
      <c r="Q1201">
        <v>18.642685049522719</v>
      </c>
    </row>
    <row r="1202" spans="1:17" x14ac:dyDescent="0.2">
      <c r="A1202" s="14">
        <f t="shared" si="223"/>
        <v>58562</v>
      </c>
      <c r="B1202" s="1">
        <f t="shared" si="226"/>
        <v>5</v>
      </c>
      <c r="F1202" s="34">
        <v>24.900701081904291</v>
      </c>
      <c r="G1202" s="13">
        <f t="shared" si="216"/>
        <v>0</v>
      </c>
      <c r="H1202" s="13">
        <f t="shared" si="217"/>
        <v>24.900701081904291</v>
      </c>
      <c r="I1202" s="16">
        <f t="shared" si="224"/>
        <v>35.691580624813</v>
      </c>
      <c r="J1202" s="13">
        <f t="shared" si="218"/>
        <v>33.355295954788438</v>
      </c>
      <c r="K1202" s="13">
        <f t="shared" si="219"/>
        <v>2.3362846700245612</v>
      </c>
      <c r="L1202" s="13">
        <f t="shared" si="220"/>
        <v>0</v>
      </c>
      <c r="M1202" s="13">
        <f t="shared" si="225"/>
        <v>1.8864846783232634E-10</v>
      </c>
      <c r="N1202" s="13">
        <f t="shared" si="221"/>
        <v>1.1696205005604232E-10</v>
      </c>
      <c r="O1202" s="13">
        <f t="shared" si="222"/>
        <v>1.1696205005604232E-10</v>
      </c>
      <c r="Q1202">
        <v>21.549037786794301</v>
      </c>
    </row>
    <row r="1203" spans="1:17" x14ac:dyDescent="0.2">
      <c r="A1203" s="14">
        <f t="shared" si="223"/>
        <v>58593</v>
      </c>
      <c r="B1203" s="1">
        <f t="shared" si="226"/>
        <v>6</v>
      </c>
      <c r="F1203" s="34">
        <v>0.7</v>
      </c>
      <c r="G1203" s="13">
        <f t="shared" si="216"/>
        <v>0</v>
      </c>
      <c r="H1203" s="13">
        <f t="shared" si="217"/>
        <v>0.7</v>
      </c>
      <c r="I1203" s="16">
        <f t="shared" si="224"/>
        <v>3.0362846700245614</v>
      </c>
      <c r="J1203" s="13">
        <f t="shared" si="218"/>
        <v>3.034671305635698</v>
      </c>
      <c r="K1203" s="13">
        <f t="shared" si="219"/>
        <v>1.613364388863392E-3</v>
      </c>
      <c r="L1203" s="13">
        <f t="shared" si="220"/>
        <v>0</v>
      </c>
      <c r="M1203" s="13">
        <f t="shared" si="225"/>
        <v>7.1686417776284015E-11</v>
      </c>
      <c r="N1203" s="13">
        <f t="shared" si="221"/>
        <v>4.4445579021296088E-11</v>
      </c>
      <c r="O1203" s="13">
        <f t="shared" si="222"/>
        <v>4.4445579021296088E-11</v>
      </c>
      <c r="Q1203">
        <v>21.453400547666948</v>
      </c>
    </row>
    <row r="1204" spans="1:17" x14ac:dyDescent="0.2">
      <c r="A1204" s="14">
        <f t="shared" si="223"/>
        <v>58623</v>
      </c>
      <c r="B1204" s="1">
        <f t="shared" si="226"/>
        <v>7</v>
      </c>
      <c r="F1204" s="34">
        <v>0.485714286</v>
      </c>
      <c r="G1204" s="13">
        <f t="shared" si="216"/>
        <v>0</v>
      </c>
      <c r="H1204" s="13">
        <f t="shared" si="217"/>
        <v>0.485714286</v>
      </c>
      <c r="I1204" s="16">
        <f t="shared" si="224"/>
        <v>0.48732765038886339</v>
      </c>
      <c r="J1204" s="13">
        <f t="shared" si="218"/>
        <v>0.48732349811048309</v>
      </c>
      <c r="K1204" s="13">
        <f t="shared" si="219"/>
        <v>4.1522783802983021E-6</v>
      </c>
      <c r="L1204" s="13">
        <f t="shared" si="220"/>
        <v>0</v>
      </c>
      <c r="M1204" s="13">
        <f t="shared" si="225"/>
        <v>2.7240838754987927E-11</v>
      </c>
      <c r="N1204" s="13">
        <f t="shared" si="221"/>
        <v>1.6889320028092515E-11</v>
      </c>
      <c r="O1204" s="13">
        <f t="shared" si="222"/>
        <v>1.6889320028092515E-11</v>
      </c>
      <c r="Q1204">
        <v>24.832347000000009</v>
      </c>
    </row>
    <row r="1205" spans="1:17" ht="13.5" customHeight="1" thickBot="1" x14ac:dyDescent="0.25">
      <c r="A1205" s="14">
        <f t="shared" si="223"/>
        <v>58654</v>
      </c>
      <c r="B1205" s="3">
        <f t="shared" si="226"/>
        <v>8</v>
      </c>
      <c r="F1205" s="34">
        <v>2.9434587741405829</v>
      </c>
      <c r="G1205" s="13">
        <f t="shared" si="216"/>
        <v>0</v>
      </c>
      <c r="H1205" s="13">
        <f t="shared" si="217"/>
        <v>2.9434587741405829</v>
      </c>
      <c r="I1205" s="16">
        <f t="shared" si="224"/>
        <v>2.9434629264189631</v>
      </c>
      <c r="J1205" s="13">
        <f t="shared" si="218"/>
        <v>2.9427258466537056</v>
      </c>
      <c r="K1205" s="13">
        <f t="shared" si="219"/>
        <v>7.3707976525749785E-4</v>
      </c>
      <c r="L1205" s="13">
        <f t="shared" si="220"/>
        <v>0</v>
      </c>
      <c r="M1205" s="13">
        <f t="shared" si="225"/>
        <v>1.0351518726895412E-11</v>
      </c>
      <c r="N1205" s="13">
        <f t="shared" si="221"/>
        <v>6.4179416106751557E-12</v>
      </c>
      <c r="O1205" s="13">
        <f t="shared" si="222"/>
        <v>6.4179416106751557E-12</v>
      </c>
      <c r="Q1205">
        <v>26.389344244969902</v>
      </c>
    </row>
    <row r="1206" spans="1:17" x14ac:dyDescent="0.2">
      <c r="A1206" s="14">
        <f t="shared" si="223"/>
        <v>58685</v>
      </c>
      <c r="B1206" s="1">
        <v>9</v>
      </c>
      <c r="F1206" s="34">
        <v>2.245166753165043</v>
      </c>
      <c r="G1206" s="13">
        <f t="shared" si="216"/>
        <v>0</v>
      </c>
      <c r="H1206" s="13">
        <f t="shared" si="217"/>
        <v>2.245166753165043</v>
      </c>
      <c r="I1206" s="16">
        <f t="shared" si="224"/>
        <v>2.2459038329303005</v>
      </c>
      <c r="J1206" s="13">
        <f t="shared" si="218"/>
        <v>2.2455589950633348</v>
      </c>
      <c r="K1206" s="13">
        <f t="shared" si="219"/>
        <v>3.4483786696570817E-4</v>
      </c>
      <c r="L1206" s="13">
        <f t="shared" si="220"/>
        <v>0</v>
      </c>
      <c r="M1206" s="13">
        <f t="shared" si="225"/>
        <v>3.9335771162202564E-12</v>
      </c>
      <c r="N1206" s="13">
        <f t="shared" si="221"/>
        <v>2.4388178120565587E-12</v>
      </c>
      <c r="O1206" s="13">
        <f t="shared" si="222"/>
        <v>2.4388178120565587E-12</v>
      </c>
      <c r="Q1206">
        <v>26.014992165573879</v>
      </c>
    </row>
    <row r="1207" spans="1:17" x14ac:dyDescent="0.2">
      <c r="A1207" s="14">
        <f t="shared" si="223"/>
        <v>58715</v>
      </c>
      <c r="B1207" s="1">
        <f>B1206+1</f>
        <v>10</v>
      </c>
      <c r="F1207" s="34">
        <v>32.6524578809329</v>
      </c>
      <c r="G1207" s="13">
        <f t="shared" si="216"/>
        <v>0.59589430608865401</v>
      </c>
      <c r="H1207" s="13">
        <f t="shared" si="217"/>
        <v>32.056563574844247</v>
      </c>
      <c r="I1207" s="16">
        <f t="shared" si="224"/>
        <v>32.056908412711216</v>
      </c>
      <c r="J1207" s="13">
        <f t="shared" si="218"/>
        <v>30.21415806831661</v>
      </c>
      <c r="K1207" s="13">
        <f t="shared" si="219"/>
        <v>1.8427503443946058</v>
      </c>
      <c r="L1207" s="13">
        <f t="shared" si="220"/>
        <v>0</v>
      </c>
      <c r="M1207" s="13">
        <f t="shared" si="225"/>
        <v>1.4947593041636976E-12</v>
      </c>
      <c r="N1207" s="13">
        <f t="shared" si="221"/>
        <v>9.2675076858149255E-13</v>
      </c>
      <c r="O1207" s="13">
        <f t="shared" si="222"/>
        <v>0.59589430608958072</v>
      </c>
      <c r="Q1207">
        <v>21.039859447279479</v>
      </c>
    </row>
    <row r="1208" spans="1:17" x14ac:dyDescent="0.2">
      <c r="A1208" s="14">
        <f t="shared" si="223"/>
        <v>58746</v>
      </c>
      <c r="B1208" s="1">
        <f>B1207+1</f>
        <v>11</v>
      </c>
      <c r="F1208" s="34">
        <v>2.3592677641292759</v>
      </c>
      <c r="G1208" s="13">
        <f t="shared" si="216"/>
        <v>0</v>
      </c>
      <c r="H1208" s="13">
        <f t="shared" si="217"/>
        <v>2.3592677641292759</v>
      </c>
      <c r="I1208" s="16">
        <f t="shared" si="224"/>
        <v>4.2020181085238821</v>
      </c>
      <c r="J1208" s="13">
        <f t="shared" si="218"/>
        <v>4.194181187916616</v>
      </c>
      <c r="K1208" s="13">
        <f t="shared" si="219"/>
        <v>7.8369206072661513E-3</v>
      </c>
      <c r="L1208" s="13">
        <f t="shared" si="220"/>
        <v>0</v>
      </c>
      <c r="M1208" s="13">
        <f t="shared" si="225"/>
        <v>5.6800853558220506E-13</v>
      </c>
      <c r="N1208" s="13">
        <f t="shared" si="221"/>
        <v>3.5216529206096713E-13</v>
      </c>
      <c r="O1208" s="13">
        <f t="shared" si="222"/>
        <v>3.5216529206096713E-13</v>
      </c>
      <c r="Q1208">
        <v>17.157897057423959</v>
      </c>
    </row>
    <row r="1209" spans="1:17" x14ac:dyDescent="0.2">
      <c r="A1209" s="14">
        <f t="shared" si="223"/>
        <v>58776</v>
      </c>
      <c r="B1209" s="1">
        <f>B1208+1</f>
        <v>12</v>
      </c>
      <c r="F1209" s="34">
        <v>1.032306590266119</v>
      </c>
      <c r="G1209" s="13">
        <f t="shared" si="216"/>
        <v>0</v>
      </c>
      <c r="H1209" s="13">
        <f t="shared" si="217"/>
        <v>1.032306590266119</v>
      </c>
      <c r="I1209" s="16">
        <f t="shared" si="224"/>
        <v>1.0401435108733852</v>
      </c>
      <c r="J1209" s="13">
        <f t="shared" si="218"/>
        <v>1.0399214408647519</v>
      </c>
      <c r="K1209" s="13">
        <f t="shared" si="219"/>
        <v>2.2207000863327941E-4</v>
      </c>
      <c r="L1209" s="13">
        <f t="shared" si="220"/>
        <v>0</v>
      </c>
      <c r="M1209" s="13">
        <f t="shared" si="225"/>
        <v>2.1584324352123793E-13</v>
      </c>
      <c r="N1209" s="13">
        <f t="shared" si="221"/>
        <v>1.3382281098316751E-13</v>
      </c>
      <c r="O1209" s="13">
        <f t="shared" si="222"/>
        <v>1.3382281098316751E-13</v>
      </c>
      <c r="Q1209">
        <v>12.680744750217199</v>
      </c>
    </row>
    <row r="1210" spans="1:17" x14ac:dyDescent="0.2">
      <c r="A1210" s="14">
        <f t="shared" si="223"/>
        <v>58807</v>
      </c>
      <c r="B1210" s="1">
        <v>1</v>
      </c>
      <c r="F1210" s="34">
        <v>64.096106639538405</v>
      </c>
      <c r="G1210" s="13">
        <f t="shared" si="216"/>
        <v>4.1113824268081505</v>
      </c>
      <c r="H1210" s="13">
        <f t="shared" si="217"/>
        <v>59.984724212730256</v>
      </c>
      <c r="I1210" s="16">
        <f t="shared" si="224"/>
        <v>59.984946282738889</v>
      </c>
      <c r="J1210" s="13">
        <f t="shared" si="218"/>
        <v>39.891615405300755</v>
      </c>
      <c r="K1210" s="13">
        <f t="shared" si="219"/>
        <v>20.093330877438135</v>
      </c>
      <c r="L1210" s="13">
        <f t="shared" si="220"/>
        <v>9.0172937049067556</v>
      </c>
      <c r="M1210" s="13">
        <f t="shared" si="225"/>
        <v>9.0172937049068391</v>
      </c>
      <c r="N1210" s="13">
        <f t="shared" si="221"/>
        <v>5.5907220970422404</v>
      </c>
      <c r="O1210" s="13">
        <f t="shared" si="222"/>
        <v>9.7021045238503909</v>
      </c>
      <c r="Q1210">
        <v>13.548778782485419</v>
      </c>
    </row>
    <row r="1211" spans="1:17" x14ac:dyDescent="0.2">
      <c r="A1211" s="14">
        <f t="shared" si="223"/>
        <v>58838</v>
      </c>
      <c r="B1211" s="1">
        <f t="shared" ref="B1211:B1217" si="227">B1210+1</f>
        <v>2</v>
      </c>
      <c r="F1211" s="34">
        <v>56.151554600893853</v>
      </c>
      <c r="G1211" s="13">
        <f t="shared" si="216"/>
        <v>3.2231592269274696</v>
      </c>
      <c r="H1211" s="13">
        <f t="shared" si="217"/>
        <v>52.928395373966381</v>
      </c>
      <c r="I1211" s="16">
        <f t="shared" si="224"/>
        <v>64.004432546497753</v>
      </c>
      <c r="J1211" s="13">
        <f t="shared" si="218"/>
        <v>39.018180067118941</v>
      </c>
      <c r="K1211" s="13">
        <f t="shared" si="219"/>
        <v>24.986252479378813</v>
      </c>
      <c r="L1211" s="13">
        <f t="shared" si="220"/>
        <v>13.946191896830742</v>
      </c>
      <c r="M1211" s="13">
        <f t="shared" si="225"/>
        <v>17.372763504695342</v>
      </c>
      <c r="N1211" s="13">
        <f t="shared" si="221"/>
        <v>10.771113372911111</v>
      </c>
      <c r="O1211" s="13">
        <f t="shared" si="222"/>
        <v>13.994272599838581</v>
      </c>
      <c r="Q1211">
        <v>12.35501889354839</v>
      </c>
    </row>
    <row r="1212" spans="1:17" x14ac:dyDescent="0.2">
      <c r="A1212" s="14">
        <f t="shared" si="223"/>
        <v>58866</v>
      </c>
      <c r="B1212" s="1">
        <f t="shared" si="227"/>
        <v>3</v>
      </c>
      <c r="F1212" s="34">
        <v>19.458372784950711</v>
      </c>
      <c r="G1212" s="13">
        <f t="shared" si="216"/>
        <v>0</v>
      </c>
      <c r="H1212" s="13">
        <f t="shared" si="217"/>
        <v>19.458372784950711</v>
      </c>
      <c r="I1212" s="16">
        <f t="shared" si="224"/>
        <v>30.498433367498784</v>
      </c>
      <c r="J1212" s="13">
        <f t="shared" si="218"/>
        <v>27.246965244837803</v>
      </c>
      <c r="K1212" s="13">
        <f t="shared" si="219"/>
        <v>3.251468122660981</v>
      </c>
      <c r="L1212" s="13">
        <f t="shared" si="220"/>
        <v>0</v>
      </c>
      <c r="M1212" s="13">
        <f t="shared" si="225"/>
        <v>6.6016501317842309</v>
      </c>
      <c r="N1212" s="13">
        <f t="shared" si="221"/>
        <v>4.0930230817062228</v>
      </c>
      <c r="O1212" s="13">
        <f t="shared" si="222"/>
        <v>4.0930230817062228</v>
      </c>
      <c r="Q1212">
        <v>15.379321114290279</v>
      </c>
    </row>
    <row r="1213" spans="1:17" x14ac:dyDescent="0.2">
      <c r="A1213" s="14">
        <f t="shared" si="223"/>
        <v>58897</v>
      </c>
      <c r="B1213" s="1">
        <f t="shared" si="227"/>
        <v>4</v>
      </c>
      <c r="F1213" s="34">
        <v>8.5781072696482497</v>
      </c>
      <c r="G1213" s="13">
        <f t="shared" si="216"/>
        <v>0</v>
      </c>
      <c r="H1213" s="13">
        <f t="shared" si="217"/>
        <v>8.5781072696482497</v>
      </c>
      <c r="I1213" s="16">
        <f t="shared" si="224"/>
        <v>11.829575392309231</v>
      </c>
      <c r="J1213" s="13">
        <f t="shared" si="218"/>
        <v>11.669673480597028</v>
      </c>
      <c r="K1213" s="13">
        <f t="shared" si="219"/>
        <v>0.15990191171220225</v>
      </c>
      <c r="L1213" s="13">
        <f t="shared" si="220"/>
        <v>0</v>
      </c>
      <c r="M1213" s="13">
        <f t="shared" si="225"/>
        <v>2.5086270500780081</v>
      </c>
      <c r="N1213" s="13">
        <f t="shared" si="221"/>
        <v>1.5553487710483651</v>
      </c>
      <c r="O1213" s="13">
        <f t="shared" si="222"/>
        <v>1.5553487710483651</v>
      </c>
      <c r="Q1213">
        <v>17.66664347489596</v>
      </c>
    </row>
    <row r="1214" spans="1:17" x14ac:dyDescent="0.2">
      <c r="A1214" s="14">
        <f t="shared" si="223"/>
        <v>58927</v>
      </c>
      <c r="B1214" s="1">
        <f t="shared" si="227"/>
        <v>5</v>
      </c>
      <c r="F1214" s="34">
        <v>2.822253611707974</v>
      </c>
      <c r="G1214" s="13">
        <f t="shared" si="216"/>
        <v>0</v>
      </c>
      <c r="H1214" s="13">
        <f t="shared" si="217"/>
        <v>2.822253611707974</v>
      </c>
      <c r="I1214" s="16">
        <f t="shared" si="224"/>
        <v>2.9821555234201762</v>
      </c>
      <c r="J1214" s="13">
        <f t="shared" si="218"/>
        <v>2.9800943594705491</v>
      </c>
      <c r="K1214" s="13">
        <f t="shared" si="219"/>
        <v>2.0611639496270762E-3</v>
      </c>
      <c r="L1214" s="13">
        <f t="shared" si="220"/>
        <v>0</v>
      </c>
      <c r="M1214" s="13">
        <f t="shared" si="225"/>
        <v>0.95327827902964302</v>
      </c>
      <c r="N1214" s="13">
        <f t="shared" si="221"/>
        <v>0.59103253299837866</v>
      </c>
      <c r="O1214" s="13">
        <f t="shared" si="222"/>
        <v>0.59103253299837866</v>
      </c>
      <c r="Q1214">
        <v>19.340729624010791</v>
      </c>
    </row>
    <row r="1215" spans="1:17" x14ac:dyDescent="0.2">
      <c r="A1215" s="14">
        <f t="shared" si="223"/>
        <v>58958</v>
      </c>
      <c r="B1215" s="1">
        <f t="shared" si="227"/>
        <v>6</v>
      </c>
      <c r="F1215" s="34">
        <v>0.85132372808116419</v>
      </c>
      <c r="G1215" s="13">
        <f t="shared" si="216"/>
        <v>0</v>
      </c>
      <c r="H1215" s="13">
        <f t="shared" si="217"/>
        <v>0.85132372808116419</v>
      </c>
      <c r="I1215" s="16">
        <f t="shared" si="224"/>
        <v>0.85338489203079126</v>
      </c>
      <c r="J1215" s="13">
        <f t="shared" si="218"/>
        <v>0.85335341187655556</v>
      </c>
      <c r="K1215" s="13">
        <f t="shared" si="219"/>
        <v>3.1480154235707936E-5</v>
      </c>
      <c r="L1215" s="13">
        <f t="shared" si="220"/>
        <v>0</v>
      </c>
      <c r="M1215" s="13">
        <f t="shared" si="225"/>
        <v>0.36224574603126436</v>
      </c>
      <c r="N1215" s="13">
        <f t="shared" si="221"/>
        <v>0.22459236253938389</v>
      </c>
      <c r="O1215" s="13">
        <f t="shared" si="222"/>
        <v>0.22459236253938389</v>
      </c>
      <c r="Q1215">
        <v>22.373326124414749</v>
      </c>
    </row>
    <row r="1216" spans="1:17" x14ac:dyDescent="0.2">
      <c r="A1216" s="14">
        <f t="shared" si="223"/>
        <v>58988</v>
      </c>
      <c r="B1216" s="1">
        <f t="shared" si="227"/>
        <v>7</v>
      </c>
      <c r="F1216" s="34">
        <v>15.98779548963714</v>
      </c>
      <c r="G1216" s="13">
        <f t="shared" si="216"/>
        <v>0</v>
      </c>
      <c r="H1216" s="13">
        <f t="shared" si="217"/>
        <v>15.98779548963714</v>
      </c>
      <c r="I1216" s="16">
        <f t="shared" si="224"/>
        <v>15.987826969791376</v>
      </c>
      <c r="J1216" s="13">
        <f t="shared" si="218"/>
        <v>15.82706036125553</v>
      </c>
      <c r="K1216" s="13">
        <f t="shared" si="219"/>
        <v>0.16076660853584634</v>
      </c>
      <c r="L1216" s="13">
        <f t="shared" si="220"/>
        <v>0</v>
      </c>
      <c r="M1216" s="13">
        <f t="shared" si="225"/>
        <v>0.13765338349188047</v>
      </c>
      <c r="N1216" s="13">
        <f t="shared" si="221"/>
        <v>8.5345097764965891E-2</v>
      </c>
      <c r="O1216" s="13">
        <f t="shared" si="222"/>
        <v>8.5345097764965891E-2</v>
      </c>
      <c r="Q1216">
        <v>24.064269313930051</v>
      </c>
    </row>
    <row r="1217" spans="1:17" ht="13.5" customHeight="1" thickBot="1" x14ac:dyDescent="0.25">
      <c r="A1217" s="14">
        <f t="shared" si="223"/>
        <v>59019</v>
      </c>
      <c r="B1217" s="3">
        <f t="shared" si="227"/>
        <v>8</v>
      </c>
      <c r="F1217" s="34">
        <v>0.485714286</v>
      </c>
      <c r="G1217" s="13">
        <f t="shared" si="216"/>
        <v>0</v>
      </c>
      <c r="H1217" s="13">
        <f t="shared" si="217"/>
        <v>0.485714286</v>
      </c>
      <c r="I1217" s="16">
        <f t="shared" si="224"/>
        <v>0.64648089453584634</v>
      </c>
      <c r="J1217" s="13">
        <f t="shared" si="218"/>
        <v>0.64647060680408885</v>
      </c>
      <c r="K1217" s="13">
        <f t="shared" si="219"/>
        <v>1.0287731757485652E-5</v>
      </c>
      <c r="L1217" s="13">
        <f t="shared" si="220"/>
        <v>0</v>
      </c>
      <c r="M1217" s="13">
        <f t="shared" si="225"/>
        <v>5.230828572691458E-2</v>
      </c>
      <c r="N1217" s="13">
        <f t="shared" si="221"/>
        <v>3.2431137150687038E-2</v>
      </c>
      <c r="O1217" s="13">
        <f t="shared" si="222"/>
        <v>3.2431137150687038E-2</v>
      </c>
      <c r="Q1217">
        <v>24.406005000000011</v>
      </c>
    </row>
    <row r="1218" spans="1:17" x14ac:dyDescent="0.2">
      <c r="A1218" s="14">
        <f t="shared" si="223"/>
        <v>59050</v>
      </c>
      <c r="B1218" s="1">
        <v>9</v>
      </c>
      <c r="F1218" s="34">
        <v>1.632674763629451</v>
      </c>
      <c r="G1218" s="13">
        <f t="shared" si="216"/>
        <v>0</v>
      </c>
      <c r="H1218" s="13">
        <f t="shared" si="217"/>
        <v>1.632674763629451</v>
      </c>
      <c r="I1218" s="16">
        <f t="shared" si="224"/>
        <v>1.6326850513612086</v>
      </c>
      <c r="J1218" s="13">
        <f t="shared" si="218"/>
        <v>1.6324656703605509</v>
      </c>
      <c r="K1218" s="13">
        <f t="shared" si="219"/>
        <v>2.1938100065765909E-4</v>
      </c>
      <c r="L1218" s="13">
        <f t="shared" si="220"/>
        <v>0</v>
      </c>
      <c r="M1218" s="13">
        <f t="shared" si="225"/>
        <v>1.9877148576227542E-2</v>
      </c>
      <c r="N1218" s="13">
        <f t="shared" si="221"/>
        <v>1.2323832117261076E-2</v>
      </c>
      <c r="O1218" s="13">
        <f t="shared" si="222"/>
        <v>1.2323832117261076E-2</v>
      </c>
      <c r="Q1218">
        <v>22.406743840306291</v>
      </c>
    </row>
    <row r="1219" spans="1:17" x14ac:dyDescent="0.2">
      <c r="A1219" s="14">
        <f t="shared" si="223"/>
        <v>59080</v>
      </c>
      <c r="B1219" s="1">
        <f>B1218+1</f>
        <v>10</v>
      </c>
      <c r="F1219" s="34">
        <v>34.089125807761121</v>
      </c>
      <c r="G1219" s="13">
        <f t="shared" si="216"/>
        <v>0.75651780970800009</v>
      </c>
      <c r="H1219" s="13">
        <f t="shared" si="217"/>
        <v>33.33260799805312</v>
      </c>
      <c r="I1219" s="16">
        <f t="shared" si="224"/>
        <v>33.332827379053775</v>
      </c>
      <c r="J1219" s="13">
        <f t="shared" si="218"/>
        <v>31.273005334535384</v>
      </c>
      <c r="K1219" s="13">
        <f t="shared" si="219"/>
        <v>2.0598220445183912</v>
      </c>
      <c r="L1219" s="13">
        <f t="shared" si="220"/>
        <v>0</v>
      </c>
      <c r="M1219" s="13">
        <f t="shared" si="225"/>
        <v>7.5533164589664664E-3</v>
      </c>
      <c r="N1219" s="13">
        <f t="shared" si="221"/>
        <v>4.6830562045592095E-3</v>
      </c>
      <c r="O1219" s="13">
        <f t="shared" si="222"/>
        <v>0.76120086591255931</v>
      </c>
      <c r="Q1219">
        <v>21.03124695650612</v>
      </c>
    </row>
    <row r="1220" spans="1:17" x14ac:dyDescent="0.2">
      <c r="A1220" s="14">
        <f t="shared" si="223"/>
        <v>59111</v>
      </c>
      <c r="B1220" s="1">
        <f>B1219+1</f>
        <v>11</v>
      </c>
      <c r="F1220" s="34">
        <v>3.8526735318107179</v>
      </c>
      <c r="G1220" s="13">
        <f t="shared" si="216"/>
        <v>0</v>
      </c>
      <c r="H1220" s="13">
        <f t="shared" si="217"/>
        <v>3.8526735318107179</v>
      </c>
      <c r="I1220" s="16">
        <f t="shared" si="224"/>
        <v>5.9124955763291087</v>
      </c>
      <c r="J1220" s="13">
        <f t="shared" si="218"/>
        <v>5.8908401509750483</v>
      </c>
      <c r="K1220" s="13">
        <f t="shared" si="219"/>
        <v>2.1655425354060398E-2</v>
      </c>
      <c r="L1220" s="13">
        <f t="shared" si="220"/>
        <v>0</v>
      </c>
      <c r="M1220" s="13">
        <f t="shared" si="225"/>
        <v>2.8702602544072569E-3</v>
      </c>
      <c r="N1220" s="13">
        <f t="shared" si="221"/>
        <v>1.7795613577324993E-3</v>
      </c>
      <c r="O1220" s="13">
        <f t="shared" si="222"/>
        <v>1.7795613577324993E-3</v>
      </c>
      <c r="Q1220">
        <v>17.19617071941429</v>
      </c>
    </row>
    <row r="1221" spans="1:17" x14ac:dyDescent="0.2">
      <c r="A1221" s="14">
        <f t="shared" si="223"/>
        <v>59141</v>
      </c>
      <c r="B1221" s="1">
        <f>B1220+1</f>
        <v>12</v>
      </c>
      <c r="F1221" s="34">
        <v>2.2166207352404932</v>
      </c>
      <c r="G1221" s="13">
        <f t="shared" si="216"/>
        <v>0</v>
      </c>
      <c r="H1221" s="13">
        <f t="shared" si="217"/>
        <v>2.2166207352404932</v>
      </c>
      <c r="I1221" s="16">
        <f t="shared" si="224"/>
        <v>2.2382761605945536</v>
      </c>
      <c r="J1221" s="13">
        <f t="shared" si="218"/>
        <v>2.2362934055269625</v>
      </c>
      <c r="K1221" s="13">
        <f t="shared" si="219"/>
        <v>1.9827550675910466E-3</v>
      </c>
      <c r="L1221" s="13">
        <f t="shared" si="220"/>
        <v>0</v>
      </c>
      <c r="M1221" s="13">
        <f t="shared" si="225"/>
        <v>1.0906988966747576E-3</v>
      </c>
      <c r="N1221" s="13">
        <f t="shared" si="221"/>
        <v>6.7623331593834974E-4</v>
      </c>
      <c r="O1221" s="13">
        <f t="shared" si="222"/>
        <v>6.7623331593834974E-4</v>
      </c>
      <c r="Q1221">
        <v>13.474043656860671</v>
      </c>
    </row>
    <row r="1222" spans="1:17" x14ac:dyDescent="0.2">
      <c r="A1222" s="14">
        <f t="shared" si="223"/>
        <v>59172</v>
      </c>
      <c r="B1222" s="1">
        <v>1</v>
      </c>
      <c r="F1222" s="34">
        <v>60.02536158095625</v>
      </c>
      <c r="G1222" s="13">
        <f t="shared" ref="G1222:G1285" si="228">IF((F1222-$J$2)&gt;0,$I$2*(F1222-$J$2),0)</f>
        <v>3.6562617121039884</v>
      </c>
      <c r="H1222" s="13">
        <f t="shared" ref="H1222:H1285" si="229">F1222-G1222</f>
        <v>56.36909986885226</v>
      </c>
      <c r="I1222" s="16">
        <f t="shared" si="224"/>
        <v>56.371082623919854</v>
      </c>
      <c r="J1222" s="13">
        <f t="shared" ref="J1222:J1285" si="230">I1222/SQRT(1+(I1222/($K$2*(300+(25*Q1222)+0.05*(Q1222)^3)))^2)</f>
        <v>36.679872467804223</v>
      </c>
      <c r="K1222" s="13">
        <f t="shared" ref="K1222:K1285" si="231">I1222-J1222</f>
        <v>19.691210156115631</v>
      </c>
      <c r="L1222" s="13">
        <f t="shared" ref="L1222:L1285" si="232">IF(K1222&gt;$N$2,(K1222-$N$2)/$L$2,0)</f>
        <v>8.6122162772456345</v>
      </c>
      <c r="M1222" s="13">
        <f t="shared" si="225"/>
        <v>8.6126307428263722</v>
      </c>
      <c r="N1222" s="13">
        <f t="shared" ref="N1222:N1285" si="233">$M$2*M1222</f>
        <v>5.3398310605523509</v>
      </c>
      <c r="O1222" s="13">
        <f t="shared" ref="O1222:O1285" si="234">N1222+G1222</f>
        <v>8.9960927726563398</v>
      </c>
      <c r="Q1222">
        <v>12.07839416887818</v>
      </c>
    </row>
    <row r="1223" spans="1:17" x14ac:dyDescent="0.2">
      <c r="A1223" s="14">
        <f t="shared" ref="A1223:A1286" si="235">EDATE(A1222,1)</f>
        <v>59203</v>
      </c>
      <c r="B1223" s="1">
        <f t="shared" ref="B1223:B1229" si="236">B1222+1</f>
        <v>2</v>
      </c>
      <c r="F1223" s="34">
        <v>117.5205609005351</v>
      </c>
      <c r="G1223" s="13">
        <f t="shared" si="228"/>
        <v>10.084386251914651</v>
      </c>
      <c r="H1223" s="13">
        <f t="shared" si="229"/>
        <v>107.43617464862045</v>
      </c>
      <c r="I1223" s="16">
        <f t="shared" ref="I1223:I1286" si="237">H1223+K1222-L1222</f>
        <v>118.51516852749045</v>
      </c>
      <c r="J1223" s="13">
        <f t="shared" si="230"/>
        <v>45.365683088654272</v>
      </c>
      <c r="K1223" s="13">
        <f t="shared" si="231"/>
        <v>73.149485438836166</v>
      </c>
      <c r="L1223" s="13">
        <f t="shared" si="232"/>
        <v>62.463558649023646</v>
      </c>
      <c r="M1223" s="13">
        <f t="shared" ref="M1223:M1286" si="238">L1223+M1222-N1222</f>
        <v>65.736358331297666</v>
      </c>
      <c r="N1223" s="13">
        <f t="shared" si="233"/>
        <v>40.756542165404554</v>
      </c>
      <c r="O1223" s="13">
        <f t="shared" si="234"/>
        <v>50.840928417319205</v>
      </c>
      <c r="Q1223">
        <v>12.32024339354839</v>
      </c>
    </row>
    <row r="1224" spans="1:17" x14ac:dyDescent="0.2">
      <c r="A1224" s="14">
        <f t="shared" si="235"/>
        <v>59231</v>
      </c>
      <c r="B1224" s="1">
        <f t="shared" si="236"/>
        <v>3</v>
      </c>
      <c r="F1224" s="34">
        <v>35.70164157085452</v>
      </c>
      <c r="G1224" s="13">
        <f t="shared" si="228"/>
        <v>0.93680159461945511</v>
      </c>
      <c r="H1224" s="13">
        <f t="shared" si="229"/>
        <v>34.764839976235066</v>
      </c>
      <c r="I1224" s="16">
        <f t="shared" si="237"/>
        <v>45.450766766047586</v>
      </c>
      <c r="J1224" s="13">
        <f t="shared" si="230"/>
        <v>37.726959305268053</v>
      </c>
      <c r="K1224" s="13">
        <f t="shared" si="231"/>
        <v>7.7238074607795326</v>
      </c>
      <c r="L1224" s="13">
        <f t="shared" si="232"/>
        <v>0</v>
      </c>
      <c r="M1224" s="13">
        <f t="shared" si="238"/>
        <v>24.979816165893112</v>
      </c>
      <c r="N1224" s="13">
        <f t="shared" si="233"/>
        <v>15.48748602285373</v>
      </c>
      <c r="O1224" s="13">
        <f t="shared" si="234"/>
        <v>16.424287617473187</v>
      </c>
      <c r="Q1224">
        <v>16.938290715503459</v>
      </c>
    </row>
    <row r="1225" spans="1:17" x14ac:dyDescent="0.2">
      <c r="A1225" s="14">
        <f t="shared" si="235"/>
        <v>59262</v>
      </c>
      <c r="B1225" s="1">
        <f t="shared" si="236"/>
        <v>4</v>
      </c>
      <c r="F1225" s="34">
        <v>35.727336768488279</v>
      </c>
      <c r="G1225" s="13">
        <f t="shared" si="228"/>
        <v>0.93967438978182627</v>
      </c>
      <c r="H1225" s="13">
        <f t="shared" si="229"/>
        <v>34.78766237870645</v>
      </c>
      <c r="I1225" s="16">
        <f t="shared" si="237"/>
        <v>42.511469839485983</v>
      </c>
      <c r="J1225" s="13">
        <f t="shared" si="230"/>
        <v>35.667798069828265</v>
      </c>
      <c r="K1225" s="13">
        <f t="shared" si="231"/>
        <v>6.8436717696577176</v>
      </c>
      <c r="L1225" s="13">
        <f t="shared" si="232"/>
        <v>0</v>
      </c>
      <c r="M1225" s="13">
        <f t="shared" si="238"/>
        <v>9.4923301430393821</v>
      </c>
      <c r="N1225" s="13">
        <f t="shared" si="233"/>
        <v>5.8852446886844172</v>
      </c>
      <c r="O1225" s="13">
        <f t="shared" si="234"/>
        <v>6.8249190784662437</v>
      </c>
      <c r="Q1225">
        <v>16.490336650120749</v>
      </c>
    </row>
    <row r="1226" spans="1:17" x14ac:dyDescent="0.2">
      <c r="A1226" s="14">
        <f t="shared" si="235"/>
        <v>59292</v>
      </c>
      <c r="B1226" s="1">
        <f t="shared" si="236"/>
        <v>5</v>
      </c>
      <c r="F1226" s="34">
        <v>6.372802087536396</v>
      </c>
      <c r="G1226" s="13">
        <f t="shared" si="228"/>
        <v>0</v>
      </c>
      <c r="H1226" s="13">
        <f t="shared" si="229"/>
        <v>6.372802087536396</v>
      </c>
      <c r="I1226" s="16">
        <f t="shared" si="237"/>
        <v>13.216473857194114</v>
      </c>
      <c r="J1226" s="13">
        <f t="shared" si="230"/>
        <v>13.028253769235029</v>
      </c>
      <c r="K1226" s="13">
        <f t="shared" si="231"/>
        <v>0.18822008795908474</v>
      </c>
      <c r="L1226" s="13">
        <f t="shared" si="232"/>
        <v>0</v>
      </c>
      <c r="M1226" s="13">
        <f t="shared" si="238"/>
        <v>3.6070854543549649</v>
      </c>
      <c r="N1226" s="13">
        <f t="shared" si="233"/>
        <v>2.2363929817000781</v>
      </c>
      <c r="O1226" s="13">
        <f t="shared" si="234"/>
        <v>2.2363929817000781</v>
      </c>
      <c r="Q1226">
        <v>18.857777053097141</v>
      </c>
    </row>
    <row r="1227" spans="1:17" x14ac:dyDescent="0.2">
      <c r="A1227" s="14">
        <f t="shared" si="235"/>
        <v>59323</v>
      </c>
      <c r="B1227" s="1">
        <f t="shared" si="236"/>
        <v>6</v>
      </c>
      <c r="F1227" s="34">
        <v>4.6098989071537968</v>
      </c>
      <c r="G1227" s="13">
        <f t="shared" si="228"/>
        <v>0</v>
      </c>
      <c r="H1227" s="13">
        <f t="shared" si="229"/>
        <v>4.6098989071537968</v>
      </c>
      <c r="I1227" s="16">
        <f t="shared" si="237"/>
        <v>4.7981189951128815</v>
      </c>
      <c r="J1227" s="13">
        <f t="shared" si="230"/>
        <v>4.793872569326437</v>
      </c>
      <c r="K1227" s="13">
        <f t="shared" si="231"/>
        <v>4.2464257864445187E-3</v>
      </c>
      <c r="L1227" s="13">
        <f t="shared" si="232"/>
        <v>0</v>
      </c>
      <c r="M1227" s="13">
        <f t="shared" si="238"/>
        <v>1.3706924726548868</v>
      </c>
      <c r="N1227" s="13">
        <f t="shared" si="233"/>
        <v>0.84982933304602981</v>
      </c>
      <c r="O1227" s="13">
        <f t="shared" si="234"/>
        <v>0.84982933304602981</v>
      </c>
      <c r="Q1227">
        <v>24.328154208859239</v>
      </c>
    </row>
    <row r="1228" spans="1:17" x14ac:dyDescent="0.2">
      <c r="A1228" s="14">
        <f t="shared" si="235"/>
        <v>59353</v>
      </c>
      <c r="B1228" s="1">
        <f t="shared" si="236"/>
        <v>7</v>
      </c>
      <c r="F1228" s="34">
        <v>0.485714286</v>
      </c>
      <c r="G1228" s="13">
        <f t="shared" si="228"/>
        <v>0</v>
      </c>
      <c r="H1228" s="13">
        <f t="shared" si="229"/>
        <v>0.485714286</v>
      </c>
      <c r="I1228" s="16">
        <f t="shared" si="237"/>
        <v>0.48996071178644451</v>
      </c>
      <c r="J1228" s="13">
        <f t="shared" si="230"/>
        <v>0.48995671141525293</v>
      </c>
      <c r="K1228" s="13">
        <f t="shared" si="231"/>
        <v>4.0003711915814755E-6</v>
      </c>
      <c r="L1228" s="13">
        <f t="shared" si="232"/>
        <v>0</v>
      </c>
      <c r="M1228" s="13">
        <f t="shared" si="238"/>
        <v>0.520863139608857</v>
      </c>
      <c r="N1228" s="13">
        <f t="shared" si="233"/>
        <v>0.32293514655749134</v>
      </c>
      <c r="O1228" s="13">
        <f t="shared" si="234"/>
        <v>0.32293514655749134</v>
      </c>
      <c r="Q1228">
        <v>25.216305898375261</v>
      </c>
    </row>
    <row r="1229" spans="1:17" ht="13.5" customHeight="1" thickBot="1" x14ac:dyDescent="0.25">
      <c r="A1229" s="14">
        <f t="shared" si="235"/>
        <v>59384</v>
      </c>
      <c r="B1229" s="3">
        <f t="shared" si="236"/>
        <v>8</v>
      </c>
      <c r="F1229" s="34">
        <v>2.2112997421650138</v>
      </c>
      <c r="G1229" s="13">
        <f t="shared" si="228"/>
        <v>0</v>
      </c>
      <c r="H1229" s="13">
        <f t="shared" si="229"/>
        <v>2.2112997421650138</v>
      </c>
      <c r="I1229" s="16">
        <f t="shared" si="237"/>
        <v>2.2113037425362054</v>
      </c>
      <c r="J1229" s="13">
        <f t="shared" si="230"/>
        <v>2.2108902083690367</v>
      </c>
      <c r="K1229" s="13">
        <f t="shared" si="231"/>
        <v>4.1353416716871649E-4</v>
      </c>
      <c r="L1229" s="13">
        <f t="shared" si="232"/>
        <v>0</v>
      </c>
      <c r="M1229" s="13">
        <f t="shared" si="238"/>
        <v>0.19792799305136566</v>
      </c>
      <c r="N1229" s="13">
        <f t="shared" si="233"/>
        <v>0.1227153556918467</v>
      </c>
      <c r="O1229" s="13">
        <f t="shared" si="234"/>
        <v>0.1227153556918467</v>
      </c>
      <c r="Q1229">
        <v>24.372630000000012</v>
      </c>
    </row>
    <row r="1230" spans="1:17" x14ac:dyDescent="0.2">
      <c r="A1230" s="14">
        <f t="shared" si="235"/>
        <v>59415</v>
      </c>
      <c r="B1230" s="1">
        <v>9</v>
      </c>
      <c r="F1230" s="34">
        <v>13.486023044741691</v>
      </c>
      <c r="G1230" s="13">
        <f t="shared" si="228"/>
        <v>0</v>
      </c>
      <c r="H1230" s="13">
        <f t="shared" si="229"/>
        <v>13.486023044741691</v>
      </c>
      <c r="I1230" s="16">
        <f t="shared" si="237"/>
        <v>13.48643657890886</v>
      </c>
      <c r="J1230" s="13">
        <f t="shared" si="230"/>
        <v>13.40157853874789</v>
      </c>
      <c r="K1230" s="13">
        <f t="shared" si="231"/>
        <v>8.4858040160970205E-2</v>
      </c>
      <c r="L1230" s="13">
        <f t="shared" si="232"/>
        <v>0</v>
      </c>
      <c r="M1230" s="13">
        <f t="shared" si="238"/>
        <v>7.5212637359518955E-2</v>
      </c>
      <c r="N1230" s="13">
        <f t="shared" si="233"/>
        <v>4.6631835162901751E-2</v>
      </c>
      <c r="O1230" s="13">
        <f t="shared" si="234"/>
        <v>4.6631835162901751E-2</v>
      </c>
      <c r="Q1230">
        <v>25.026026308772131</v>
      </c>
    </row>
    <row r="1231" spans="1:17" x14ac:dyDescent="0.2">
      <c r="A1231" s="14">
        <f t="shared" si="235"/>
        <v>59445</v>
      </c>
      <c r="B1231" s="1">
        <f>B1230+1</f>
        <v>10</v>
      </c>
      <c r="F1231" s="34">
        <v>2.945114078487125</v>
      </c>
      <c r="G1231" s="13">
        <f t="shared" si="228"/>
        <v>0</v>
      </c>
      <c r="H1231" s="13">
        <f t="shared" si="229"/>
        <v>2.945114078487125</v>
      </c>
      <c r="I1231" s="16">
        <f t="shared" si="237"/>
        <v>3.0299721186480952</v>
      </c>
      <c r="J1231" s="13">
        <f t="shared" si="230"/>
        <v>3.0280702255608687</v>
      </c>
      <c r="K1231" s="13">
        <f t="shared" si="231"/>
        <v>1.9018930872265472E-3</v>
      </c>
      <c r="L1231" s="13">
        <f t="shared" si="232"/>
        <v>0</v>
      </c>
      <c r="M1231" s="13">
        <f t="shared" si="238"/>
        <v>2.8580802196617204E-2</v>
      </c>
      <c r="N1231" s="13">
        <f t="shared" si="233"/>
        <v>1.7720097361902665E-2</v>
      </c>
      <c r="O1231" s="13">
        <f t="shared" si="234"/>
        <v>1.7720097361902665E-2</v>
      </c>
      <c r="Q1231">
        <v>20.245962381551401</v>
      </c>
    </row>
    <row r="1232" spans="1:17" x14ac:dyDescent="0.2">
      <c r="A1232" s="14">
        <f t="shared" si="235"/>
        <v>59476</v>
      </c>
      <c r="B1232" s="1">
        <f>B1231+1</f>
        <v>11</v>
      </c>
      <c r="F1232" s="34">
        <v>11.398674268513821</v>
      </c>
      <c r="G1232" s="13">
        <f t="shared" si="228"/>
        <v>0</v>
      </c>
      <c r="H1232" s="13">
        <f t="shared" si="229"/>
        <v>11.398674268513821</v>
      </c>
      <c r="I1232" s="16">
        <f t="shared" si="237"/>
        <v>11.400576161601048</v>
      </c>
      <c r="J1232" s="13">
        <f t="shared" si="230"/>
        <v>11.23984720353271</v>
      </c>
      <c r="K1232" s="13">
        <f t="shared" si="231"/>
        <v>0.1607289580683382</v>
      </c>
      <c r="L1232" s="13">
        <f t="shared" si="232"/>
        <v>0</v>
      </c>
      <c r="M1232" s="13">
        <f t="shared" si="238"/>
        <v>1.0860704834714539E-2</v>
      </c>
      <c r="N1232" s="13">
        <f t="shared" si="233"/>
        <v>6.7336369975230142E-3</v>
      </c>
      <c r="O1232" s="13">
        <f t="shared" si="234"/>
        <v>6.7336369975230142E-3</v>
      </c>
      <c r="Q1232">
        <v>16.83766212339054</v>
      </c>
    </row>
    <row r="1233" spans="1:17" x14ac:dyDescent="0.2">
      <c r="A1233" s="14">
        <f t="shared" si="235"/>
        <v>59506</v>
      </c>
      <c r="B1233" s="1">
        <f>B1232+1</f>
        <v>12</v>
      </c>
      <c r="F1233" s="34">
        <v>36.759098985096969</v>
      </c>
      <c r="G1233" s="13">
        <f t="shared" si="228"/>
        <v>1.0550282993659483</v>
      </c>
      <c r="H1233" s="13">
        <f t="shared" si="229"/>
        <v>35.704070685731018</v>
      </c>
      <c r="I1233" s="16">
        <f t="shared" si="237"/>
        <v>35.864799643799358</v>
      </c>
      <c r="J1233" s="13">
        <f t="shared" si="230"/>
        <v>28.674315082104776</v>
      </c>
      <c r="K1233" s="13">
        <f t="shared" si="231"/>
        <v>7.1904845616945821</v>
      </c>
      <c r="L1233" s="13">
        <f t="shared" si="232"/>
        <v>0</v>
      </c>
      <c r="M1233" s="13">
        <f t="shared" si="238"/>
        <v>4.1270678371915252E-3</v>
      </c>
      <c r="N1233" s="13">
        <f t="shared" si="233"/>
        <v>2.5587820590587456E-3</v>
      </c>
      <c r="O1233" s="13">
        <f t="shared" si="234"/>
        <v>1.057587081425007</v>
      </c>
      <c r="Q1233">
        <v>11.90484189354839</v>
      </c>
    </row>
    <row r="1234" spans="1:17" x14ac:dyDescent="0.2">
      <c r="A1234" s="14">
        <f t="shared" si="235"/>
        <v>59537</v>
      </c>
      <c r="B1234" s="1">
        <v>1</v>
      </c>
      <c r="F1234" s="34">
        <v>87.356758510773119</v>
      </c>
      <c r="G1234" s="13">
        <f t="shared" si="228"/>
        <v>6.7119885447968537</v>
      </c>
      <c r="H1234" s="13">
        <f t="shared" si="229"/>
        <v>80.644769965976266</v>
      </c>
      <c r="I1234" s="16">
        <f t="shared" si="237"/>
        <v>87.835254527670855</v>
      </c>
      <c r="J1234" s="13">
        <f t="shared" si="230"/>
        <v>42.562148394458255</v>
      </c>
      <c r="K1234" s="13">
        <f t="shared" si="231"/>
        <v>45.2731061332126</v>
      </c>
      <c r="L1234" s="13">
        <f t="shared" si="232"/>
        <v>34.382210380051106</v>
      </c>
      <c r="M1234" s="13">
        <f t="shared" si="238"/>
        <v>34.383778665829233</v>
      </c>
      <c r="N1234" s="13">
        <f t="shared" si="233"/>
        <v>21.317942772814124</v>
      </c>
      <c r="O1234" s="13">
        <f t="shared" si="234"/>
        <v>28.029931317610977</v>
      </c>
      <c r="Q1234">
        <v>12.18510600585863</v>
      </c>
    </row>
    <row r="1235" spans="1:17" x14ac:dyDescent="0.2">
      <c r="A1235" s="14">
        <f t="shared" si="235"/>
        <v>59568</v>
      </c>
      <c r="B1235" s="1">
        <f t="shared" ref="B1235:B1241" si="239">B1234+1</f>
        <v>2</v>
      </c>
      <c r="F1235" s="34">
        <v>34.185870601902373</v>
      </c>
      <c r="G1235" s="13">
        <f t="shared" si="228"/>
        <v>0.76733414903159536</v>
      </c>
      <c r="H1235" s="13">
        <f t="shared" si="229"/>
        <v>33.418536452870775</v>
      </c>
      <c r="I1235" s="16">
        <f t="shared" si="237"/>
        <v>44.30943220603227</v>
      </c>
      <c r="J1235" s="13">
        <f t="shared" si="230"/>
        <v>33.591268713596655</v>
      </c>
      <c r="K1235" s="13">
        <f t="shared" si="231"/>
        <v>10.718163492435615</v>
      </c>
      <c r="L1235" s="13">
        <f t="shared" si="232"/>
        <v>0</v>
      </c>
      <c r="M1235" s="13">
        <f t="shared" si="238"/>
        <v>13.065835893015109</v>
      </c>
      <c r="N1235" s="13">
        <f t="shared" si="233"/>
        <v>8.1008182536693667</v>
      </c>
      <c r="O1235" s="13">
        <f t="shared" si="234"/>
        <v>8.8681524027009626</v>
      </c>
      <c r="Q1235">
        <v>13.019993094580039</v>
      </c>
    </row>
    <row r="1236" spans="1:17" x14ac:dyDescent="0.2">
      <c r="A1236" s="14">
        <f t="shared" si="235"/>
        <v>59596</v>
      </c>
      <c r="B1236" s="1">
        <f t="shared" si="239"/>
        <v>3</v>
      </c>
      <c r="F1236" s="34">
        <v>49.268143598121043</v>
      </c>
      <c r="G1236" s="13">
        <f t="shared" si="228"/>
        <v>2.4535745710228323</v>
      </c>
      <c r="H1236" s="13">
        <f t="shared" si="229"/>
        <v>46.814569027098209</v>
      </c>
      <c r="I1236" s="16">
        <f t="shared" si="237"/>
        <v>57.532732519533823</v>
      </c>
      <c r="J1236" s="13">
        <f t="shared" si="230"/>
        <v>43.471523437667699</v>
      </c>
      <c r="K1236" s="13">
        <f t="shared" si="231"/>
        <v>14.061209081866124</v>
      </c>
      <c r="L1236" s="13">
        <f t="shared" si="232"/>
        <v>2.9408190277184536</v>
      </c>
      <c r="M1236" s="13">
        <f t="shared" si="238"/>
        <v>7.9058366670641966</v>
      </c>
      <c r="N1236" s="13">
        <f t="shared" si="233"/>
        <v>4.9016187335798023</v>
      </c>
      <c r="O1236" s="13">
        <f t="shared" si="234"/>
        <v>7.3551933046026345</v>
      </c>
      <c r="Q1236">
        <v>16.665502489128091</v>
      </c>
    </row>
    <row r="1237" spans="1:17" x14ac:dyDescent="0.2">
      <c r="A1237" s="14">
        <f t="shared" si="235"/>
        <v>59627</v>
      </c>
      <c r="B1237" s="1">
        <f t="shared" si="239"/>
        <v>4</v>
      </c>
      <c r="F1237" s="34">
        <v>4.3497491333117866</v>
      </c>
      <c r="G1237" s="13">
        <f t="shared" si="228"/>
        <v>0</v>
      </c>
      <c r="H1237" s="13">
        <f t="shared" si="229"/>
        <v>4.3497491333117866</v>
      </c>
      <c r="I1237" s="16">
        <f t="shared" si="237"/>
        <v>15.470139187459456</v>
      </c>
      <c r="J1237" s="13">
        <f t="shared" si="230"/>
        <v>15.136248187943513</v>
      </c>
      <c r="K1237" s="13">
        <f t="shared" si="231"/>
        <v>0.33389099951594226</v>
      </c>
      <c r="L1237" s="13">
        <f t="shared" si="232"/>
        <v>0</v>
      </c>
      <c r="M1237" s="13">
        <f t="shared" si="238"/>
        <v>3.0042179334843944</v>
      </c>
      <c r="N1237" s="13">
        <f t="shared" si="233"/>
        <v>1.8626151187603246</v>
      </c>
      <c r="O1237" s="13">
        <f t="shared" si="234"/>
        <v>1.8626151187603246</v>
      </c>
      <c r="Q1237">
        <v>18.065332301714509</v>
      </c>
    </row>
    <row r="1238" spans="1:17" x14ac:dyDescent="0.2">
      <c r="A1238" s="14">
        <f t="shared" si="235"/>
        <v>59657</v>
      </c>
      <c r="B1238" s="1">
        <f t="shared" si="239"/>
        <v>5</v>
      </c>
      <c r="F1238" s="34">
        <v>1.347104365800412</v>
      </c>
      <c r="G1238" s="13">
        <f t="shared" si="228"/>
        <v>0</v>
      </c>
      <c r="H1238" s="13">
        <f t="shared" si="229"/>
        <v>1.347104365800412</v>
      </c>
      <c r="I1238" s="16">
        <f t="shared" si="237"/>
        <v>1.6809953653163543</v>
      </c>
      <c r="J1238" s="13">
        <f t="shared" si="230"/>
        <v>1.680725254058933</v>
      </c>
      <c r="K1238" s="13">
        <f t="shared" si="231"/>
        <v>2.7011125742126829E-4</v>
      </c>
      <c r="L1238" s="13">
        <f t="shared" si="232"/>
        <v>0</v>
      </c>
      <c r="M1238" s="13">
        <f t="shared" si="238"/>
        <v>1.1416028147240698</v>
      </c>
      <c r="N1238" s="13">
        <f t="shared" si="233"/>
        <v>0.70779374512892324</v>
      </c>
      <c r="O1238" s="13">
        <f t="shared" si="234"/>
        <v>0.70779374512892324</v>
      </c>
      <c r="Q1238">
        <v>21.552797159894538</v>
      </c>
    </row>
    <row r="1239" spans="1:17" x14ac:dyDescent="0.2">
      <c r="A1239" s="14">
        <f t="shared" si="235"/>
        <v>59688</v>
      </c>
      <c r="B1239" s="1">
        <f t="shared" si="239"/>
        <v>6</v>
      </c>
      <c r="F1239" s="34">
        <v>0.485714286</v>
      </c>
      <c r="G1239" s="13">
        <f t="shared" si="228"/>
        <v>0</v>
      </c>
      <c r="H1239" s="13">
        <f t="shared" si="229"/>
        <v>0.485714286</v>
      </c>
      <c r="I1239" s="16">
        <f t="shared" si="237"/>
        <v>0.48598439725742126</v>
      </c>
      <c r="J1239" s="13">
        <f t="shared" si="230"/>
        <v>0.48597904209391457</v>
      </c>
      <c r="K1239" s="13">
        <f t="shared" si="231"/>
        <v>5.3551635066928505E-6</v>
      </c>
      <c r="L1239" s="13">
        <f t="shared" si="232"/>
        <v>0</v>
      </c>
      <c r="M1239" s="13">
        <f t="shared" si="238"/>
        <v>0.43380906959514653</v>
      </c>
      <c r="N1239" s="13">
        <f t="shared" si="233"/>
        <v>0.26896162314899086</v>
      </c>
      <c r="O1239" s="13">
        <f t="shared" si="234"/>
        <v>0.26896162314899086</v>
      </c>
      <c r="Q1239">
        <v>22.957022704269381</v>
      </c>
    </row>
    <row r="1240" spans="1:17" x14ac:dyDescent="0.2">
      <c r="A1240" s="14">
        <f t="shared" si="235"/>
        <v>59718</v>
      </c>
      <c r="B1240" s="1">
        <f t="shared" si="239"/>
        <v>7</v>
      </c>
      <c r="F1240" s="34">
        <v>46.411588414687252</v>
      </c>
      <c r="G1240" s="13">
        <f t="shared" si="228"/>
        <v>2.1342036897795147</v>
      </c>
      <c r="H1240" s="13">
        <f t="shared" si="229"/>
        <v>44.277384724907733</v>
      </c>
      <c r="I1240" s="16">
        <f t="shared" si="237"/>
        <v>44.277390080071243</v>
      </c>
      <c r="J1240" s="13">
        <f t="shared" si="230"/>
        <v>40.878054043745081</v>
      </c>
      <c r="K1240" s="13">
        <f t="shared" si="231"/>
        <v>3.3993360363261615</v>
      </c>
      <c r="L1240" s="13">
        <f t="shared" si="232"/>
        <v>0</v>
      </c>
      <c r="M1240" s="13">
        <f t="shared" si="238"/>
        <v>0.16484744644615568</v>
      </c>
      <c r="N1240" s="13">
        <f t="shared" si="233"/>
        <v>0.10220541679661652</v>
      </c>
      <c r="O1240" s="13">
        <f t="shared" si="234"/>
        <v>2.2364091065761311</v>
      </c>
      <c r="Q1240">
        <v>23.344834000000009</v>
      </c>
    </row>
    <row r="1241" spans="1:17" ht="13.5" customHeight="1" thickBot="1" x14ac:dyDescent="0.25">
      <c r="A1241" s="14">
        <f t="shared" si="235"/>
        <v>59749</v>
      </c>
      <c r="B1241" s="3">
        <f t="shared" si="239"/>
        <v>8</v>
      </c>
      <c r="F1241" s="34">
        <v>0.485714286</v>
      </c>
      <c r="G1241" s="13">
        <f t="shared" si="228"/>
        <v>0</v>
      </c>
      <c r="H1241" s="13">
        <f t="shared" si="229"/>
        <v>0.485714286</v>
      </c>
      <c r="I1241" s="16">
        <f t="shared" si="237"/>
        <v>3.8850503223261614</v>
      </c>
      <c r="J1241" s="13">
        <f t="shared" si="230"/>
        <v>3.8828345189034934</v>
      </c>
      <c r="K1241" s="13">
        <f t="shared" si="231"/>
        <v>2.2158034226680279E-3</v>
      </c>
      <c r="L1241" s="13">
        <f t="shared" si="232"/>
        <v>0</v>
      </c>
      <c r="M1241" s="13">
        <f t="shared" si="238"/>
        <v>6.264202964953916E-2</v>
      </c>
      <c r="N1241" s="13">
        <f t="shared" si="233"/>
        <v>3.8838058382714279E-2</v>
      </c>
      <c r="O1241" s="13">
        <f t="shared" si="234"/>
        <v>3.8838058382714279E-2</v>
      </c>
      <c r="Q1241">
        <v>24.454633523214671</v>
      </c>
    </row>
    <row r="1242" spans="1:17" x14ac:dyDescent="0.2">
      <c r="A1242" s="14">
        <f t="shared" si="235"/>
        <v>59780</v>
      </c>
      <c r="B1242" s="1">
        <v>9</v>
      </c>
      <c r="F1242" s="34">
        <v>1.235399736905062</v>
      </c>
      <c r="G1242" s="13">
        <f t="shared" si="228"/>
        <v>0</v>
      </c>
      <c r="H1242" s="13">
        <f t="shared" si="229"/>
        <v>1.235399736905062</v>
      </c>
      <c r="I1242" s="16">
        <f t="shared" si="237"/>
        <v>1.23761554032773</v>
      </c>
      <c r="J1242" s="13">
        <f t="shared" si="230"/>
        <v>1.2375315320678837</v>
      </c>
      <c r="K1242" s="13">
        <f t="shared" si="231"/>
        <v>8.400825984633542E-5</v>
      </c>
      <c r="L1242" s="13">
        <f t="shared" si="232"/>
        <v>0</v>
      </c>
      <c r="M1242" s="13">
        <f t="shared" si="238"/>
        <v>2.3803971266824882E-2</v>
      </c>
      <c r="N1242" s="13">
        <f t="shared" si="233"/>
        <v>1.4758462185431427E-2</v>
      </c>
      <c r="O1242" s="13">
        <f t="shared" si="234"/>
        <v>1.4758462185431427E-2</v>
      </c>
      <c r="Q1242">
        <v>23.32226699516367</v>
      </c>
    </row>
    <row r="1243" spans="1:17" x14ac:dyDescent="0.2">
      <c r="A1243" s="14">
        <f t="shared" si="235"/>
        <v>59810</v>
      </c>
      <c r="B1243" s="1">
        <f>B1242+1</f>
        <v>10</v>
      </c>
      <c r="F1243" s="34">
        <v>13.48764346455877</v>
      </c>
      <c r="G1243" s="13">
        <f t="shared" si="228"/>
        <v>0</v>
      </c>
      <c r="H1243" s="13">
        <f t="shared" si="229"/>
        <v>13.48764346455877</v>
      </c>
      <c r="I1243" s="16">
        <f t="shared" si="237"/>
        <v>13.487727472818616</v>
      </c>
      <c r="J1243" s="13">
        <f t="shared" si="230"/>
        <v>13.29191054297122</v>
      </c>
      <c r="K1243" s="13">
        <f t="shared" si="231"/>
        <v>0.19581692984739618</v>
      </c>
      <c r="L1243" s="13">
        <f t="shared" si="232"/>
        <v>0</v>
      </c>
      <c r="M1243" s="13">
        <f t="shared" si="238"/>
        <v>9.0455090813934547E-3</v>
      </c>
      <c r="N1243" s="13">
        <f t="shared" si="233"/>
        <v>5.6082156304639421E-3</v>
      </c>
      <c r="O1243" s="13">
        <f t="shared" si="234"/>
        <v>5.6082156304639421E-3</v>
      </c>
      <c r="Q1243">
        <v>19.00579884724424</v>
      </c>
    </row>
    <row r="1244" spans="1:17" x14ac:dyDescent="0.2">
      <c r="A1244" s="14">
        <f t="shared" si="235"/>
        <v>59841</v>
      </c>
      <c r="B1244" s="1">
        <f>B1243+1</f>
        <v>11</v>
      </c>
      <c r="F1244" s="34">
        <v>18.244327794181199</v>
      </c>
      <c r="G1244" s="13">
        <f t="shared" si="228"/>
        <v>0</v>
      </c>
      <c r="H1244" s="13">
        <f t="shared" si="229"/>
        <v>18.244327794181199</v>
      </c>
      <c r="I1244" s="16">
        <f t="shared" si="237"/>
        <v>18.440144724028595</v>
      </c>
      <c r="J1244" s="13">
        <f t="shared" si="230"/>
        <v>17.746695151462049</v>
      </c>
      <c r="K1244" s="13">
        <f t="shared" si="231"/>
        <v>0.69344957256654638</v>
      </c>
      <c r="L1244" s="13">
        <f t="shared" si="232"/>
        <v>0</v>
      </c>
      <c r="M1244" s="13">
        <f t="shared" si="238"/>
        <v>3.4372934509295126E-3</v>
      </c>
      <c r="N1244" s="13">
        <f t="shared" si="233"/>
        <v>2.131121939576298E-3</v>
      </c>
      <c r="O1244" s="13">
        <f t="shared" si="234"/>
        <v>2.131121939576298E-3</v>
      </c>
      <c r="Q1244">
        <v>16.441396854389691</v>
      </c>
    </row>
    <row r="1245" spans="1:17" x14ac:dyDescent="0.2">
      <c r="A1245" s="14">
        <f t="shared" si="235"/>
        <v>59871</v>
      </c>
      <c r="B1245" s="1">
        <f>B1244+1</f>
        <v>12</v>
      </c>
      <c r="F1245" s="34">
        <v>35.422650400726887</v>
      </c>
      <c r="G1245" s="13">
        <f t="shared" si="228"/>
        <v>0.90560959931703655</v>
      </c>
      <c r="H1245" s="13">
        <f t="shared" si="229"/>
        <v>34.517040801409848</v>
      </c>
      <c r="I1245" s="16">
        <f t="shared" si="237"/>
        <v>35.210490373976398</v>
      </c>
      <c r="J1245" s="13">
        <f t="shared" si="230"/>
        <v>28.55957723857102</v>
      </c>
      <c r="K1245" s="13">
        <f t="shared" si="231"/>
        <v>6.6509131354053785</v>
      </c>
      <c r="L1245" s="13">
        <f t="shared" si="232"/>
        <v>0</v>
      </c>
      <c r="M1245" s="13">
        <f t="shared" si="238"/>
        <v>1.3061715113532146E-3</v>
      </c>
      <c r="N1245" s="13">
        <f t="shared" si="233"/>
        <v>8.098263370389931E-4</v>
      </c>
      <c r="O1245" s="13">
        <f t="shared" si="234"/>
        <v>0.90641942565407552</v>
      </c>
      <c r="Q1245">
        <v>12.237131893548391</v>
      </c>
    </row>
    <row r="1246" spans="1:17" x14ac:dyDescent="0.2">
      <c r="A1246" s="14">
        <f t="shared" si="235"/>
        <v>59902</v>
      </c>
      <c r="B1246" s="1">
        <v>1</v>
      </c>
      <c r="F1246" s="34">
        <v>7.8278496356794678</v>
      </c>
      <c r="G1246" s="13">
        <f t="shared" si="228"/>
        <v>0</v>
      </c>
      <c r="H1246" s="13">
        <f t="shared" si="229"/>
        <v>7.8278496356794678</v>
      </c>
      <c r="I1246" s="16">
        <f t="shared" si="237"/>
        <v>14.478762771084845</v>
      </c>
      <c r="J1246" s="13">
        <f t="shared" si="230"/>
        <v>13.844691680344065</v>
      </c>
      <c r="K1246" s="13">
        <f t="shared" si="231"/>
        <v>0.63407109074078072</v>
      </c>
      <c r="L1246" s="13">
        <f t="shared" si="232"/>
        <v>0</v>
      </c>
      <c r="M1246" s="13">
        <f t="shared" si="238"/>
        <v>4.9634517431422151E-4</v>
      </c>
      <c r="N1246" s="13">
        <f t="shared" si="233"/>
        <v>3.0773400807481734E-4</v>
      </c>
      <c r="O1246" s="13">
        <f t="shared" si="234"/>
        <v>3.0773400807481734E-4</v>
      </c>
      <c r="Q1246">
        <v>11.76902984309965</v>
      </c>
    </row>
    <row r="1247" spans="1:17" x14ac:dyDescent="0.2">
      <c r="A1247" s="14">
        <f t="shared" si="235"/>
        <v>59933</v>
      </c>
      <c r="B1247" s="1">
        <f t="shared" ref="B1247:B1253" si="240">B1246+1</f>
        <v>2</v>
      </c>
      <c r="F1247" s="34">
        <v>100.3103318971169</v>
      </c>
      <c r="G1247" s="13">
        <f t="shared" si="228"/>
        <v>8.160234380073744</v>
      </c>
      <c r="H1247" s="13">
        <f t="shared" si="229"/>
        <v>92.15009751704315</v>
      </c>
      <c r="I1247" s="16">
        <f t="shared" si="237"/>
        <v>92.784168607783926</v>
      </c>
      <c r="J1247" s="13">
        <f t="shared" si="230"/>
        <v>47.413122506230145</v>
      </c>
      <c r="K1247" s="13">
        <f t="shared" si="231"/>
        <v>45.37104610155378</v>
      </c>
      <c r="L1247" s="13">
        <f t="shared" si="232"/>
        <v>34.480870479710674</v>
      </c>
      <c r="M1247" s="13">
        <f t="shared" si="238"/>
        <v>34.481059090876911</v>
      </c>
      <c r="N1247" s="13">
        <f t="shared" si="233"/>
        <v>21.378256636343686</v>
      </c>
      <c r="O1247" s="13">
        <f t="shared" si="234"/>
        <v>29.538491016417431</v>
      </c>
      <c r="Q1247">
        <v>14.01433017895852</v>
      </c>
    </row>
    <row r="1248" spans="1:17" x14ac:dyDescent="0.2">
      <c r="A1248" s="14">
        <f t="shared" si="235"/>
        <v>59962</v>
      </c>
      <c r="B1248" s="1">
        <f t="shared" si="240"/>
        <v>3</v>
      </c>
      <c r="F1248" s="34">
        <v>117.5939502283766</v>
      </c>
      <c r="G1248" s="13">
        <f t="shared" si="228"/>
        <v>10.092591384601226</v>
      </c>
      <c r="H1248" s="13">
        <f t="shared" si="229"/>
        <v>107.50135884377538</v>
      </c>
      <c r="I1248" s="16">
        <f t="shared" si="237"/>
        <v>118.39153446561848</v>
      </c>
      <c r="J1248" s="13">
        <f t="shared" si="230"/>
        <v>49.126251386421266</v>
      </c>
      <c r="K1248" s="13">
        <f t="shared" si="231"/>
        <v>69.265283079197218</v>
      </c>
      <c r="L1248" s="13">
        <f t="shared" si="232"/>
        <v>58.550796592934724</v>
      </c>
      <c r="M1248" s="13">
        <f t="shared" si="238"/>
        <v>71.653599047467964</v>
      </c>
      <c r="N1248" s="13">
        <f t="shared" si="233"/>
        <v>44.42523140943014</v>
      </c>
      <c r="O1248" s="13">
        <f t="shared" si="234"/>
        <v>54.517822794031368</v>
      </c>
      <c r="Q1248">
        <v>13.70519341371666</v>
      </c>
    </row>
    <row r="1249" spans="1:17" x14ac:dyDescent="0.2">
      <c r="A1249" s="14">
        <f t="shared" si="235"/>
        <v>59993</v>
      </c>
      <c r="B1249" s="1">
        <f t="shared" si="240"/>
        <v>4</v>
      </c>
      <c r="F1249" s="34">
        <v>63.286529672257863</v>
      </c>
      <c r="G1249" s="13">
        <f t="shared" si="228"/>
        <v>4.0208694512583909</v>
      </c>
      <c r="H1249" s="13">
        <f t="shared" si="229"/>
        <v>59.265660220999472</v>
      </c>
      <c r="I1249" s="16">
        <f t="shared" si="237"/>
        <v>69.98014670726198</v>
      </c>
      <c r="J1249" s="13">
        <f t="shared" si="230"/>
        <v>45.800671056942143</v>
      </c>
      <c r="K1249" s="13">
        <f t="shared" si="231"/>
        <v>24.179475650319837</v>
      </c>
      <c r="L1249" s="13">
        <f t="shared" si="232"/>
        <v>13.133483012948821</v>
      </c>
      <c r="M1249" s="13">
        <f t="shared" si="238"/>
        <v>40.361850650986639</v>
      </c>
      <c r="N1249" s="13">
        <f t="shared" si="233"/>
        <v>25.024347403611717</v>
      </c>
      <c r="O1249" s="13">
        <f t="shared" si="234"/>
        <v>29.045216854870109</v>
      </c>
      <c r="Q1249">
        <v>15.36308241656106</v>
      </c>
    </row>
    <row r="1250" spans="1:17" x14ac:dyDescent="0.2">
      <c r="A1250" s="14">
        <f t="shared" si="235"/>
        <v>60023</v>
      </c>
      <c r="B1250" s="1">
        <f t="shared" si="240"/>
        <v>5</v>
      </c>
      <c r="F1250" s="34">
        <v>26.083022773645151</v>
      </c>
      <c r="G1250" s="13">
        <f t="shared" si="228"/>
        <v>0</v>
      </c>
      <c r="H1250" s="13">
        <f t="shared" si="229"/>
        <v>26.083022773645151</v>
      </c>
      <c r="I1250" s="16">
        <f t="shared" si="237"/>
        <v>37.129015411016162</v>
      </c>
      <c r="J1250" s="13">
        <f t="shared" si="230"/>
        <v>33.858416338335303</v>
      </c>
      <c r="K1250" s="13">
        <f t="shared" si="231"/>
        <v>3.2705990726808594</v>
      </c>
      <c r="L1250" s="13">
        <f t="shared" si="232"/>
        <v>0</v>
      </c>
      <c r="M1250" s="13">
        <f t="shared" si="238"/>
        <v>15.337503247374922</v>
      </c>
      <c r="N1250" s="13">
        <f t="shared" si="233"/>
        <v>9.5092520133724516</v>
      </c>
      <c r="O1250" s="13">
        <f t="shared" si="234"/>
        <v>9.5092520133724516</v>
      </c>
      <c r="Q1250">
        <v>19.746331721854752</v>
      </c>
    </row>
    <row r="1251" spans="1:17" x14ac:dyDescent="0.2">
      <c r="A1251" s="14">
        <f t="shared" si="235"/>
        <v>60054</v>
      </c>
      <c r="B1251" s="1">
        <f t="shared" si="240"/>
        <v>6</v>
      </c>
      <c r="F1251" s="34">
        <v>1.9631385145326119</v>
      </c>
      <c r="G1251" s="13">
        <f t="shared" si="228"/>
        <v>0</v>
      </c>
      <c r="H1251" s="13">
        <f t="shared" si="229"/>
        <v>1.9631385145326119</v>
      </c>
      <c r="I1251" s="16">
        <f t="shared" si="237"/>
        <v>5.2337375872134713</v>
      </c>
      <c r="J1251" s="13">
        <f t="shared" si="230"/>
        <v>5.2283945163500745</v>
      </c>
      <c r="K1251" s="13">
        <f t="shared" si="231"/>
        <v>5.3430708633968038E-3</v>
      </c>
      <c r="L1251" s="13">
        <f t="shared" si="232"/>
        <v>0</v>
      </c>
      <c r="M1251" s="13">
        <f t="shared" si="238"/>
        <v>5.8282512340024706</v>
      </c>
      <c r="N1251" s="13">
        <f t="shared" si="233"/>
        <v>3.6135157650815319</v>
      </c>
      <c r="O1251" s="13">
        <f t="shared" si="234"/>
        <v>3.6135157650815319</v>
      </c>
      <c r="Q1251">
        <v>24.54850899866797</v>
      </c>
    </row>
    <row r="1252" spans="1:17" x14ac:dyDescent="0.2">
      <c r="A1252" s="14">
        <f t="shared" si="235"/>
        <v>60084</v>
      </c>
      <c r="B1252" s="1">
        <f t="shared" si="240"/>
        <v>7</v>
      </c>
      <c r="F1252" s="34">
        <v>0.485714286</v>
      </c>
      <c r="G1252" s="13">
        <f t="shared" si="228"/>
        <v>0</v>
      </c>
      <c r="H1252" s="13">
        <f t="shared" si="229"/>
        <v>0.485714286</v>
      </c>
      <c r="I1252" s="16">
        <f t="shared" si="237"/>
        <v>0.4910573568633968</v>
      </c>
      <c r="J1252" s="13">
        <f t="shared" si="230"/>
        <v>0.49105292892171959</v>
      </c>
      <c r="K1252" s="13">
        <f t="shared" si="231"/>
        <v>4.4279416772097235E-6</v>
      </c>
      <c r="L1252" s="13">
        <f t="shared" si="232"/>
        <v>0</v>
      </c>
      <c r="M1252" s="13">
        <f t="shared" si="238"/>
        <v>2.2147354689209386</v>
      </c>
      <c r="N1252" s="13">
        <f t="shared" si="233"/>
        <v>1.3731359907309819</v>
      </c>
      <c r="O1252" s="13">
        <f t="shared" si="234"/>
        <v>1.3731359907309819</v>
      </c>
      <c r="Q1252">
        <v>24.535468602062899</v>
      </c>
    </row>
    <row r="1253" spans="1:17" ht="13.5" customHeight="1" thickBot="1" x14ac:dyDescent="0.25">
      <c r="A1253" s="14">
        <f t="shared" si="235"/>
        <v>60115</v>
      </c>
      <c r="B1253" s="3">
        <f t="shared" si="240"/>
        <v>8</v>
      </c>
      <c r="F1253" s="34">
        <v>2.7716783334902821</v>
      </c>
      <c r="G1253" s="13">
        <f t="shared" si="228"/>
        <v>0</v>
      </c>
      <c r="H1253" s="13">
        <f t="shared" si="229"/>
        <v>2.7716783334902821</v>
      </c>
      <c r="I1253" s="16">
        <f t="shared" si="237"/>
        <v>2.7716827614319595</v>
      </c>
      <c r="J1253" s="13">
        <f t="shared" si="230"/>
        <v>2.7705847190913873</v>
      </c>
      <c r="K1253" s="13">
        <f t="shared" si="231"/>
        <v>1.0980423405722028E-3</v>
      </c>
      <c r="L1253" s="13">
        <f t="shared" si="232"/>
        <v>0</v>
      </c>
      <c r="M1253" s="13">
        <f t="shared" si="238"/>
        <v>0.84159947818995673</v>
      </c>
      <c r="N1253" s="13">
        <f t="shared" si="233"/>
        <v>0.52179167647777314</v>
      </c>
      <c r="O1253" s="13">
        <f t="shared" si="234"/>
        <v>0.52179167647777314</v>
      </c>
      <c r="Q1253">
        <v>22.242407000000011</v>
      </c>
    </row>
    <row r="1254" spans="1:17" x14ac:dyDescent="0.2">
      <c r="A1254" s="14">
        <f t="shared" si="235"/>
        <v>60146</v>
      </c>
      <c r="B1254" s="1">
        <v>9</v>
      </c>
      <c r="F1254" s="34">
        <v>15.84668242685882</v>
      </c>
      <c r="G1254" s="13">
        <f t="shared" si="228"/>
        <v>0</v>
      </c>
      <c r="H1254" s="13">
        <f t="shared" si="229"/>
        <v>15.84668242685882</v>
      </c>
      <c r="I1254" s="16">
        <f t="shared" si="237"/>
        <v>15.847780469199392</v>
      </c>
      <c r="J1254" s="13">
        <f t="shared" si="230"/>
        <v>15.695207248339372</v>
      </c>
      <c r="K1254" s="13">
        <f t="shared" si="231"/>
        <v>0.15257322086002034</v>
      </c>
      <c r="L1254" s="13">
        <f t="shared" si="232"/>
        <v>0</v>
      </c>
      <c r="M1254" s="13">
        <f t="shared" si="238"/>
        <v>0.31980780171218359</v>
      </c>
      <c r="N1254" s="13">
        <f t="shared" si="233"/>
        <v>0.19828083706155383</v>
      </c>
      <c r="O1254" s="13">
        <f t="shared" si="234"/>
        <v>0.19828083706155383</v>
      </c>
      <c r="Q1254">
        <v>24.25415213829028</v>
      </c>
    </row>
    <row r="1255" spans="1:17" x14ac:dyDescent="0.2">
      <c r="A1255" s="14">
        <f t="shared" si="235"/>
        <v>60176</v>
      </c>
      <c r="B1255" s="1">
        <f>B1254+1</f>
        <v>10</v>
      </c>
      <c r="F1255" s="34">
        <v>1.0675664539146561</v>
      </c>
      <c r="G1255" s="13">
        <f t="shared" si="228"/>
        <v>0</v>
      </c>
      <c r="H1255" s="13">
        <f t="shared" si="229"/>
        <v>1.0675664539146561</v>
      </c>
      <c r="I1255" s="16">
        <f t="shared" si="237"/>
        <v>1.2201396747746764</v>
      </c>
      <c r="J1255" s="13">
        <f t="shared" si="230"/>
        <v>1.2200548369185893</v>
      </c>
      <c r="K1255" s="13">
        <f t="shared" si="231"/>
        <v>8.4837856087149888E-5</v>
      </c>
      <c r="L1255" s="13">
        <f t="shared" si="232"/>
        <v>0</v>
      </c>
      <c r="M1255" s="13">
        <f t="shared" si="238"/>
        <v>0.12152696465062976</v>
      </c>
      <c r="N1255" s="13">
        <f t="shared" si="233"/>
        <v>7.5346718083390454E-2</v>
      </c>
      <c r="O1255" s="13">
        <f t="shared" si="234"/>
        <v>7.5346718083390454E-2</v>
      </c>
      <c r="Q1255">
        <v>22.948949418076769</v>
      </c>
    </row>
    <row r="1256" spans="1:17" x14ac:dyDescent="0.2">
      <c r="A1256" s="14">
        <f t="shared" si="235"/>
        <v>60207</v>
      </c>
      <c r="B1256" s="1">
        <f>B1255+1</f>
        <v>11</v>
      </c>
      <c r="F1256" s="34">
        <v>34.110475044964268</v>
      </c>
      <c r="G1256" s="13">
        <f t="shared" si="228"/>
        <v>0.75890471430518192</v>
      </c>
      <c r="H1256" s="13">
        <f t="shared" si="229"/>
        <v>33.351570330659086</v>
      </c>
      <c r="I1256" s="16">
        <f t="shared" si="237"/>
        <v>33.351655168515173</v>
      </c>
      <c r="J1256" s="13">
        <f t="shared" si="230"/>
        <v>30.422752838623239</v>
      </c>
      <c r="K1256" s="13">
        <f t="shared" si="231"/>
        <v>2.9289023298919332</v>
      </c>
      <c r="L1256" s="13">
        <f t="shared" si="232"/>
        <v>0</v>
      </c>
      <c r="M1256" s="13">
        <f t="shared" si="238"/>
        <v>4.6180246567239305E-2</v>
      </c>
      <c r="N1256" s="13">
        <f t="shared" si="233"/>
        <v>2.8631752871688371E-2</v>
      </c>
      <c r="O1256" s="13">
        <f t="shared" si="234"/>
        <v>0.78753646717687031</v>
      </c>
      <c r="Q1256">
        <v>18.255434575037079</v>
      </c>
    </row>
    <row r="1257" spans="1:17" x14ac:dyDescent="0.2">
      <c r="A1257" s="14">
        <f t="shared" si="235"/>
        <v>60237</v>
      </c>
      <c r="B1257" s="1">
        <f>B1256+1</f>
        <v>12</v>
      </c>
      <c r="F1257" s="34">
        <v>14.506631117175379</v>
      </c>
      <c r="G1257" s="13">
        <f t="shared" si="228"/>
        <v>0</v>
      </c>
      <c r="H1257" s="13">
        <f t="shared" si="229"/>
        <v>14.506631117175379</v>
      </c>
      <c r="I1257" s="16">
        <f t="shared" si="237"/>
        <v>17.435533447067314</v>
      </c>
      <c r="J1257" s="13">
        <f t="shared" si="230"/>
        <v>16.69474293865812</v>
      </c>
      <c r="K1257" s="13">
        <f t="shared" si="231"/>
        <v>0.74079050840919436</v>
      </c>
      <c r="L1257" s="13">
        <f t="shared" si="232"/>
        <v>0</v>
      </c>
      <c r="M1257" s="13">
        <f t="shared" si="238"/>
        <v>1.7548493695550935E-2</v>
      </c>
      <c r="N1257" s="13">
        <f t="shared" si="233"/>
        <v>1.0880066091241579E-2</v>
      </c>
      <c r="O1257" s="13">
        <f t="shared" si="234"/>
        <v>1.0880066091241579E-2</v>
      </c>
      <c r="Q1257">
        <v>14.71152667363155</v>
      </c>
    </row>
    <row r="1258" spans="1:17" x14ac:dyDescent="0.2">
      <c r="A1258" s="14">
        <f t="shared" si="235"/>
        <v>60268</v>
      </c>
      <c r="B1258" s="1">
        <v>1</v>
      </c>
      <c r="F1258" s="34">
        <v>72.052334246462138</v>
      </c>
      <c r="G1258" s="13">
        <f t="shared" si="228"/>
        <v>5.0009109879687266</v>
      </c>
      <c r="H1258" s="13">
        <f t="shared" si="229"/>
        <v>67.051423258493415</v>
      </c>
      <c r="I1258" s="16">
        <f t="shared" si="237"/>
        <v>67.792213766902606</v>
      </c>
      <c r="J1258" s="13">
        <f t="shared" si="230"/>
        <v>41.346782859568123</v>
      </c>
      <c r="K1258" s="13">
        <f t="shared" si="231"/>
        <v>26.445430907334483</v>
      </c>
      <c r="L1258" s="13">
        <f t="shared" si="232"/>
        <v>15.416099346889327</v>
      </c>
      <c r="M1258" s="13">
        <f t="shared" si="238"/>
        <v>15.422767774493638</v>
      </c>
      <c r="N1258" s="13">
        <f t="shared" si="233"/>
        <v>9.5621160201860551</v>
      </c>
      <c r="O1258" s="13">
        <f t="shared" si="234"/>
        <v>14.563027008154782</v>
      </c>
      <c r="Q1258">
        <v>13.206804893548391</v>
      </c>
    </row>
    <row r="1259" spans="1:17" x14ac:dyDescent="0.2">
      <c r="A1259" s="14">
        <f t="shared" si="235"/>
        <v>60299</v>
      </c>
      <c r="B1259" s="1">
        <f t="shared" ref="B1259:B1265" si="241">B1258+1</f>
        <v>2</v>
      </c>
      <c r="F1259" s="34">
        <v>73.530627986408319</v>
      </c>
      <c r="G1259" s="13">
        <f t="shared" si="228"/>
        <v>5.1661883742419246</v>
      </c>
      <c r="H1259" s="13">
        <f t="shared" si="229"/>
        <v>68.364439612166393</v>
      </c>
      <c r="I1259" s="16">
        <f t="shared" si="237"/>
        <v>79.393771172611551</v>
      </c>
      <c r="J1259" s="13">
        <f t="shared" si="230"/>
        <v>44.721600843613238</v>
      </c>
      <c r="K1259" s="13">
        <f t="shared" si="231"/>
        <v>34.672170328998313</v>
      </c>
      <c r="L1259" s="13">
        <f t="shared" si="232"/>
        <v>23.703328196986945</v>
      </c>
      <c r="M1259" s="13">
        <f t="shared" si="238"/>
        <v>29.563979951294527</v>
      </c>
      <c r="N1259" s="13">
        <f t="shared" si="233"/>
        <v>18.329667569802606</v>
      </c>
      <c r="O1259" s="13">
        <f t="shared" si="234"/>
        <v>23.495855944044528</v>
      </c>
      <c r="Q1259">
        <v>13.74040823811451</v>
      </c>
    </row>
    <row r="1260" spans="1:17" x14ac:dyDescent="0.2">
      <c r="A1260" s="14">
        <f t="shared" si="235"/>
        <v>60327</v>
      </c>
      <c r="B1260" s="1">
        <f t="shared" si="241"/>
        <v>3</v>
      </c>
      <c r="F1260" s="34">
        <v>24.90315805397243</v>
      </c>
      <c r="G1260" s="13">
        <f t="shared" si="228"/>
        <v>0</v>
      </c>
      <c r="H1260" s="13">
        <f t="shared" si="229"/>
        <v>24.90315805397243</v>
      </c>
      <c r="I1260" s="16">
        <f t="shared" si="237"/>
        <v>35.872000185983794</v>
      </c>
      <c r="J1260" s="13">
        <f t="shared" si="230"/>
        <v>31.470491888005608</v>
      </c>
      <c r="K1260" s="13">
        <f t="shared" si="231"/>
        <v>4.4015082979781859</v>
      </c>
      <c r="L1260" s="13">
        <f t="shared" si="232"/>
        <v>0</v>
      </c>
      <c r="M1260" s="13">
        <f t="shared" si="238"/>
        <v>11.234312381491922</v>
      </c>
      <c r="N1260" s="13">
        <f t="shared" si="233"/>
        <v>6.9652736765249914</v>
      </c>
      <c r="O1260" s="13">
        <f t="shared" si="234"/>
        <v>6.9652736765249914</v>
      </c>
      <c r="Q1260">
        <v>16.49432656785293</v>
      </c>
    </row>
    <row r="1261" spans="1:17" x14ac:dyDescent="0.2">
      <c r="A1261" s="14">
        <f t="shared" si="235"/>
        <v>60358</v>
      </c>
      <c r="B1261" s="1">
        <f t="shared" si="241"/>
        <v>4</v>
      </c>
      <c r="F1261" s="34">
        <v>51.619397251436773</v>
      </c>
      <c r="G1261" s="13">
        <f t="shared" si="228"/>
        <v>2.7164513239876924</v>
      </c>
      <c r="H1261" s="13">
        <f t="shared" si="229"/>
        <v>48.902945927449082</v>
      </c>
      <c r="I1261" s="16">
        <f t="shared" si="237"/>
        <v>53.304454225427264</v>
      </c>
      <c r="J1261" s="13">
        <f t="shared" si="230"/>
        <v>41.802774172051116</v>
      </c>
      <c r="K1261" s="13">
        <f t="shared" si="231"/>
        <v>11.501680053376148</v>
      </c>
      <c r="L1261" s="13">
        <f t="shared" si="232"/>
        <v>0.36247033811397339</v>
      </c>
      <c r="M1261" s="13">
        <f t="shared" si="238"/>
        <v>4.6315090430809045</v>
      </c>
      <c r="N1261" s="13">
        <f t="shared" si="233"/>
        <v>2.8715356067101609</v>
      </c>
      <c r="O1261" s="13">
        <f t="shared" si="234"/>
        <v>5.5879869306978538</v>
      </c>
      <c r="Q1261">
        <v>16.879651778829601</v>
      </c>
    </row>
    <row r="1262" spans="1:17" x14ac:dyDescent="0.2">
      <c r="A1262" s="14">
        <f t="shared" si="235"/>
        <v>60388</v>
      </c>
      <c r="B1262" s="1">
        <f t="shared" si="241"/>
        <v>5</v>
      </c>
      <c r="F1262" s="34">
        <v>34.092528679838203</v>
      </c>
      <c r="G1262" s="13">
        <f t="shared" si="228"/>
        <v>0.75689826035019969</v>
      </c>
      <c r="H1262" s="13">
        <f t="shared" si="229"/>
        <v>33.335630419488005</v>
      </c>
      <c r="I1262" s="16">
        <f t="shared" si="237"/>
        <v>44.474840134750181</v>
      </c>
      <c r="J1262" s="13">
        <f t="shared" si="230"/>
        <v>38.446912734944739</v>
      </c>
      <c r="K1262" s="13">
        <f t="shared" si="231"/>
        <v>6.0279273998054421</v>
      </c>
      <c r="L1262" s="13">
        <f t="shared" si="232"/>
        <v>0</v>
      </c>
      <c r="M1262" s="13">
        <f t="shared" si="238"/>
        <v>1.7599734363707435</v>
      </c>
      <c r="N1262" s="13">
        <f t="shared" si="233"/>
        <v>1.0911835305498609</v>
      </c>
      <c r="O1262" s="13">
        <f t="shared" si="234"/>
        <v>1.8480817909000606</v>
      </c>
      <c r="Q1262">
        <v>18.67591028444328</v>
      </c>
    </row>
    <row r="1263" spans="1:17" x14ac:dyDescent="0.2">
      <c r="A1263" s="14">
        <f t="shared" si="235"/>
        <v>60419</v>
      </c>
      <c r="B1263" s="1">
        <f t="shared" si="241"/>
        <v>6</v>
      </c>
      <c r="F1263" s="34">
        <v>4.5197037628846353</v>
      </c>
      <c r="G1263" s="13">
        <f t="shared" si="228"/>
        <v>0</v>
      </c>
      <c r="H1263" s="13">
        <f t="shared" si="229"/>
        <v>4.5197037628846353</v>
      </c>
      <c r="I1263" s="16">
        <f t="shared" si="237"/>
        <v>10.547631162690077</v>
      </c>
      <c r="J1263" s="13">
        <f t="shared" si="230"/>
        <v>10.497347233517708</v>
      </c>
      <c r="K1263" s="13">
        <f t="shared" si="231"/>
        <v>5.0283929172369568E-2</v>
      </c>
      <c r="L1263" s="13">
        <f t="shared" si="232"/>
        <v>0</v>
      </c>
      <c r="M1263" s="13">
        <f t="shared" si="238"/>
        <v>0.6687899058208826</v>
      </c>
      <c r="N1263" s="13">
        <f t="shared" si="233"/>
        <v>0.41464974160894719</v>
      </c>
      <c r="O1263" s="13">
        <f t="shared" si="234"/>
        <v>0.41464974160894719</v>
      </c>
      <c r="Q1263">
        <v>23.511320903927011</v>
      </c>
    </row>
    <row r="1264" spans="1:17" x14ac:dyDescent="0.2">
      <c r="A1264" s="14">
        <f t="shared" si="235"/>
        <v>60449</v>
      </c>
      <c r="B1264" s="1">
        <f t="shared" si="241"/>
        <v>7</v>
      </c>
      <c r="F1264" s="34">
        <v>1.0500007644412079</v>
      </c>
      <c r="G1264" s="13">
        <f t="shared" si="228"/>
        <v>0</v>
      </c>
      <c r="H1264" s="13">
        <f t="shared" si="229"/>
        <v>1.0500007644412079</v>
      </c>
      <c r="I1264" s="16">
        <f t="shared" si="237"/>
        <v>1.1002846936135775</v>
      </c>
      <c r="J1264" s="13">
        <f t="shared" si="230"/>
        <v>1.1002075082830831</v>
      </c>
      <c r="K1264" s="13">
        <f t="shared" si="231"/>
        <v>7.7185330494389248E-5</v>
      </c>
      <c r="L1264" s="13">
        <f t="shared" si="232"/>
        <v>0</v>
      </c>
      <c r="M1264" s="13">
        <f t="shared" si="238"/>
        <v>0.25414016421193542</v>
      </c>
      <c r="N1264" s="13">
        <f t="shared" si="233"/>
        <v>0.15756690181139996</v>
      </c>
      <c r="O1264" s="13">
        <f t="shared" si="234"/>
        <v>0.15756690181139996</v>
      </c>
      <c r="Q1264">
        <v>21.420607000000011</v>
      </c>
    </row>
    <row r="1265" spans="1:17" ht="13.5" customHeight="1" thickBot="1" x14ac:dyDescent="0.25">
      <c r="A1265" s="14">
        <f t="shared" si="235"/>
        <v>60480</v>
      </c>
      <c r="B1265" s="3">
        <f t="shared" si="241"/>
        <v>8</v>
      </c>
      <c r="F1265" s="34">
        <v>0.94145091987416607</v>
      </c>
      <c r="G1265" s="13">
        <f t="shared" si="228"/>
        <v>0</v>
      </c>
      <c r="H1265" s="13">
        <f t="shared" si="229"/>
        <v>0.94145091987416607</v>
      </c>
      <c r="I1265" s="16">
        <f t="shared" si="237"/>
        <v>0.94152810520466046</v>
      </c>
      <c r="J1265" s="13">
        <f t="shared" si="230"/>
        <v>0.94149182546934285</v>
      </c>
      <c r="K1265" s="13">
        <f t="shared" si="231"/>
        <v>3.6279735317612527E-5</v>
      </c>
      <c r="L1265" s="13">
        <f t="shared" si="232"/>
        <v>0</v>
      </c>
      <c r="M1265" s="13">
        <f t="shared" si="238"/>
        <v>9.6573262400535459E-2</v>
      </c>
      <c r="N1265" s="13">
        <f t="shared" si="233"/>
        <v>5.9875422688331986E-2</v>
      </c>
      <c r="O1265" s="13">
        <f t="shared" si="234"/>
        <v>5.9875422688331986E-2</v>
      </c>
      <c r="Q1265">
        <v>23.460300991019761</v>
      </c>
    </row>
    <row r="1266" spans="1:17" x14ac:dyDescent="0.2">
      <c r="A1266" s="14">
        <f t="shared" si="235"/>
        <v>60511</v>
      </c>
      <c r="B1266" s="1">
        <v>9</v>
      </c>
      <c r="F1266" s="34">
        <v>6.2396006086887619</v>
      </c>
      <c r="G1266" s="13">
        <f t="shared" si="228"/>
        <v>0</v>
      </c>
      <c r="H1266" s="13">
        <f t="shared" si="229"/>
        <v>6.2396006086887619</v>
      </c>
      <c r="I1266" s="16">
        <f t="shared" si="237"/>
        <v>6.2396368884240792</v>
      </c>
      <c r="J1266" s="13">
        <f t="shared" si="230"/>
        <v>6.2294691068044834</v>
      </c>
      <c r="K1266" s="13">
        <f t="shared" si="231"/>
        <v>1.016778161959575E-2</v>
      </c>
      <c r="L1266" s="13">
        <f t="shared" si="232"/>
        <v>0</v>
      </c>
      <c r="M1266" s="13">
        <f t="shared" si="238"/>
        <v>3.6697839712203473E-2</v>
      </c>
      <c r="N1266" s="13">
        <f t="shared" si="233"/>
        <v>2.2752660621566154E-2</v>
      </c>
      <c r="O1266" s="13">
        <f t="shared" si="234"/>
        <v>2.2752660621566154E-2</v>
      </c>
      <c r="Q1266">
        <v>23.712658911151721</v>
      </c>
    </row>
    <row r="1267" spans="1:17" x14ac:dyDescent="0.2">
      <c r="A1267" s="14">
        <f t="shared" si="235"/>
        <v>60541</v>
      </c>
      <c r="B1267" s="1">
        <f>B1266+1</f>
        <v>10</v>
      </c>
      <c r="F1267" s="34">
        <v>12.09630721188026</v>
      </c>
      <c r="G1267" s="13">
        <f t="shared" si="228"/>
        <v>0</v>
      </c>
      <c r="H1267" s="13">
        <f t="shared" si="229"/>
        <v>12.09630721188026</v>
      </c>
      <c r="I1267" s="16">
        <f t="shared" si="237"/>
        <v>12.106474993499855</v>
      </c>
      <c r="J1267" s="13">
        <f t="shared" si="230"/>
        <v>12.005780667814925</v>
      </c>
      <c r="K1267" s="13">
        <f t="shared" si="231"/>
        <v>0.10069432568493042</v>
      </c>
      <c r="L1267" s="13">
        <f t="shared" si="232"/>
        <v>0</v>
      </c>
      <c r="M1267" s="13">
        <f t="shared" si="238"/>
        <v>1.3945179090637319E-2</v>
      </c>
      <c r="N1267" s="13">
        <f t="shared" si="233"/>
        <v>8.6460110361951375E-3</v>
      </c>
      <c r="O1267" s="13">
        <f t="shared" si="234"/>
        <v>8.6460110361951375E-3</v>
      </c>
      <c r="Q1267">
        <v>21.480344839409689</v>
      </c>
    </row>
    <row r="1268" spans="1:17" x14ac:dyDescent="0.2">
      <c r="A1268" s="14">
        <f t="shared" si="235"/>
        <v>60572</v>
      </c>
      <c r="B1268" s="1">
        <f>B1267+1</f>
        <v>11</v>
      </c>
      <c r="F1268" s="34">
        <v>25.50521082744951</v>
      </c>
      <c r="G1268" s="13">
        <f t="shared" si="228"/>
        <v>0</v>
      </c>
      <c r="H1268" s="13">
        <f t="shared" si="229"/>
        <v>25.50521082744951</v>
      </c>
      <c r="I1268" s="16">
        <f t="shared" si="237"/>
        <v>25.60590515313444</v>
      </c>
      <c r="J1268" s="13">
        <f t="shared" si="230"/>
        <v>23.913171218474581</v>
      </c>
      <c r="K1268" s="13">
        <f t="shared" si="231"/>
        <v>1.6927339346598593</v>
      </c>
      <c r="L1268" s="13">
        <f t="shared" si="232"/>
        <v>0</v>
      </c>
      <c r="M1268" s="13">
        <f t="shared" si="238"/>
        <v>5.2991680544421816E-3</v>
      </c>
      <c r="N1268" s="13">
        <f t="shared" si="233"/>
        <v>3.2854841937541525E-3</v>
      </c>
      <c r="O1268" s="13">
        <f t="shared" si="234"/>
        <v>3.2854841937541525E-3</v>
      </c>
      <c r="Q1268">
        <v>16.775442313824669</v>
      </c>
    </row>
    <row r="1269" spans="1:17" x14ac:dyDescent="0.2">
      <c r="A1269" s="14">
        <f t="shared" si="235"/>
        <v>60602</v>
      </c>
      <c r="B1269" s="1">
        <f>B1268+1</f>
        <v>12</v>
      </c>
      <c r="F1269" s="34">
        <v>82.655171499739112</v>
      </c>
      <c r="G1269" s="13">
        <f t="shared" si="228"/>
        <v>6.1863379304960677</v>
      </c>
      <c r="H1269" s="13">
        <f t="shared" si="229"/>
        <v>76.468833569243046</v>
      </c>
      <c r="I1269" s="16">
        <f t="shared" si="237"/>
        <v>78.161567503902901</v>
      </c>
      <c r="J1269" s="13">
        <f t="shared" si="230"/>
        <v>42.702892205456642</v>
      </c>
      <c r="K1269" s="13">
        <f t="shared" si="231"/>
        <v>35.458675298446259</v>
      </c>
      <c r="L1269" s="13">
        <f t="shared" si="232"/>
        <v>24.495616166676388</v>
      </c>
      <c r="M1269" s="13">
        <f t="shared" si="238"/>
        <v>24.497629850537077</v>
      </c>
      <c r="N1269" s="13">
        <f t="shared" si="233"/>
        <v>15.188530507332988</v>
      </c>
      <c r="O1269" s="13">
        <f t="shared" si="234"/>
        <v>21.374868437829058</v>
      </c>
      <c r="Q1269">
        <v>12.870315285741</v>
      </c>
    </row>
    <row r="1270" spans="1:17" x14ac:dyDescent="0.2">
      <c r="A1270" s="14">
        <f t="shared" si="235"/>
        <v>60633</v>
      </c>
      <c r="B1270" s="1">
        <v>1</v>
      </c>
      <c r="F1270" s="34">
        <v>39.647908563157792</v>
      </c>
      <c r="G1270" s="13">
        <f t="shared" si="228"/>
        <v>1.3780053123919618</v>
      </c>
      <c r="H1270" s="13">
        <f t="shared" si="229"/>
        <v>38.269903250765829</v>
      </c>
      <c r="I1270" s="16">
        <f t="shared" si="237"/>
        <v>49.232962382535703</v>
      </c>
      <c r="J1270" s="13">
        <f t="shared" si="230"/>
        <v>35.646730517542956</v>
      </c>
      <c r="K1270" s="13">
        <f t="shared" si="231"/>
        <v>13.586231864992747</v>
      </c>
      <c r="L1270" s="13">
        <f t="shared" si="232"/>
        <v>2.4623494065163234</v>
      </c>
      <c r="M1270" s="13">
        <f t="shared" si="238"/>
        <v>11.771448749720413</v>
      </c>
      <c r="N1270" s="13">
        <f t="shared" si="233"/>
        <v>7.2982982248266559</v>
      </c>
      <c r="O1270" s="13">
        <f t="shared" si="234"/>
        <v>8.676303537218617</v>
      </c>
      <c r="Q1270">
        <v>13.06811589354839</v>
      </c>
    </row>
    <row r="1271" spans="1:17" x14ac:dyDescent="0.2">
      <c r="A1271" s="14">
        <f t="shared" si="235"/>
        <v>60664</v>
      </c>
      <c r="B1271" s="1">
        <f t="shared" ref="B1271:B1277" si="242">B1270+1</f>
        <v>2</v>
      </c>
      <c r="F1271" s="34">
        <v>0.485714286</v>
      </c>
      <c r="G1271" s="13">
        <f t="shared" si="228"/>
        <v>0</v>
      </c>
      <c r="H1271" s="13">
        <f t="shared" si="229"/>
        <v>0.485714286</v>
      </c>
      <c r="I1271" s="16">
        <f t="shared" si="237"/>
        <v>11.609596744476423</v>
      </c>
      <c r="J1271" s="13">
        <f t="shared" si="230"/>
        <v>11.437456916343518</v>
      </c>
      <c r="K1271" s="13">
        <f t="shared" si="231"/>
        <v>0.17213982813290585</v>
      </c>
      <c r="L1271" s="13">
        <f t="shared" si="232"/>
        <v>0</v>
      </c>
      <c r="M1271" s="13">
        <f t="shared" si="238"/>
        <v>4.4731505248937573</v>
      </c>
      <c r="N1271" s="13">
        <f t="shared" si="233"/>
        <v>2.7733533254341296</v>
      </c>
      <c r="O1271" s="13">
        <f t="shared" si="234"/>
        <v>2.7733533254341296</v>
      </c>
      <c r="Q1271">
        <v>16.729663550413491</v>
      </c>
    </row>
    <row r="1272" spans="1:17" x14ac:dyDescent="0.2">
      <c r="A1272" s="14">
        <f t="shared" si="235"/>
        <v>60692</v>
      </c>
      <c r="B1272" s="1">
        <f t="shared" si="242"/>
        <v>3</v>
      </c>
      <c r="F1272" s="34">
        <v>13.151952925567359</v>
      </c>
      <c r="G1272" s="13">
        <f t="shared" si="228"/>
        <v>0</v>
      </c>
      <c r="H1272" s="13">
        <f t="shared" si="229"/>
        <v>13.151952925567359</v>
      </c>
      <c r="I1272" s="16">
        <f t="shared" si="237"/>
        <v>13.324092753700265</v>
      </c>
      <c r="J1272" s="13">
        <f t="shared" si="230"/>
        <v>13.067149767842173</v>
      </c>
      <c r="K1272" s="13">
        <f t="shared" si="231"/>
        <v>0.2569429858580925</v>
      </c>
      <c r="L1272" s="13">
        <f t="shared" si="232"/>
        <v>0</v>
      </c>
      <c r="M1272" s="13">
        <f t="shared" si="238"/>
        <v>1.6997971994596277</v>
      </c>
      <c r="N1272" s="13">
        <f t="shared" si="233"/>
        <v>1.0538742636649692</v>
      </c>
      <c r="O1272" s="13">
        <f t="shared" si="234"/>
        <v>1.0538742636649692</v>
      </c>
      <c r="Q1272">
        <v>16.771302602047029</v>
      </c>
    </row>
    <row r="1273" spans="1:17" x14ac:dyDescent="0.2">
      <c r="A1273" s="14">
        <f t="shared" si="235"/>
        <v>60723</v>
      </c>
      <c r="B1273" s="1">
        <f t="shared" si="242"/>
        <v>4</v>
      </c>
      <c r="F1273" s="34">
        <v>8.5645764344872095</v>
      </c>
      <c r="G1273" s="13">
        <f t="shared" si="228"/>
        <v>0</v>
      </c>
      <c r="H1273" s="13">
        <f t="shared" si="229"/>
        <v>8.5645764344872095</v>
      </c>
      <c r="I1273" s="16">
        <f t="shared" si="237"/>
        <v>8.821519420345302</v>
      </c>
      <c r="J1273" s="13">
        <f t="shared" si="230"/>
        <v>8.7600754555763736</v>
      </c>
      <c r="K1273" s="13">
        <f t="shared" si="231"/>
        <v>6.1443964768928439E-2</v>
      </c>
      <c r="L1273" s="13">
        <f t="shared" si="232"/>
        <v>0</v>
      </c>
      <c r="M1273" s="13">
        <f t="shared" si="238"/>
        <v>0.64592293579465854</v>
      </c>
      <c r="N1273" s="13">
        <f t="shared" si="233"/>
        <v>0.4004722201926883</v>
      </c>
      <c r="O1273" s="13">
        <f t="shared" si="234"/>
        <v>0.4004722201926883</v>
      </c>
      <c r="Q1273">
        <v>18.276349452976248</v>
      </c>
    </row>
    <row r="1274" spans="1:17" x14ac:dyDescent="0.2">
      <c r="A1274" s="14">
        <f t="shared" si="235"/>
        <v>60753</v>
      </c>
      <c r="B1274" s="1">
        <f t="shared" si="242"/>
        <v>5</v>
      </c>
      <c r="F1274" s="34">
        <v>5.8723738888544652</v>
      </c>
      <c r="G1274" s="13">
        <f t="shared" si="228"/>
        <v>0</v>
      </c>
      <c r="H1274" s="13">
        <f t="shared" si="229"/>
        <v>5.8723738888544652</v>
      </c>
      <c r="I1274" s="16">
        <f t="shared" si="237"/>
        <v>5.9338178536233936</v>
      </c>
      <c r="J1274" s="13">
        <f t="shared" si="230"/>
        <v>5.9214167798349058</v>
      </c>
      <c r="K1274" s="13">
        <f t="shared" si="231"/>
        <v>1.2401073788487871E-2</v>
      </c>
      <c r="L1274" s="13">
        <f t="shared" si="232"/>
        <v>0</v>
      </c>
      <c r="M1274" s="13">
        <f t="shared" si="238"/>
        <v>0.24545071560197024</v>
      </c>
      <c r="N1274" s="13">
        <f t="shared" si="233"/>
        <v>0.15217944367322156</v>
      </c>
      <c r="O1274" s="13">
        <f t="shared" si="234"/>
        <v>0.15217944367322156</v>
      </c>
      <c r="Q1274">
        <v>21.229255801998249</v>
      </c>
    </row>
    <row r="1275" spans="1:17" x14ac:dyDescent="0.2">
      <c r="A1275" s="14">
        <f t="shared" si="235"/>
        <v>60784</v>
      </c>
      <c r="B1275" s="1">
        <f t="shared" si="242"/>
        <v>6</v>
      </c>
      <c r="F1275" s="34">
        <v>8.3224633734351734</v>
      </c>
      <c r="G1275" s="13">
        <f t="shared" si="228"/>
        <v>0</v>
      </c>
      <c r="H1275" s="13">
        <f t="shared" si="229"/>
        <v>8.3224633734351734</v>
      </c>
      <c r="I1275" s="16">
        <f t="shared" si="237"/>
        <v>8.3348644472236622</v>
      </c>
      <c r="J1275" s="13">
        <f t="shared" si="230"/>
        <v>8.3017167264295413</v>
      </c>
      <c r="K1275" s="13">
        <f t="shared" si="231"/>
        <v>3.3147720794120872E-2</v>
      </c>
      <c r="L1275" s="13">
        <f t="shared" si="232"/>
        <v>0</v>
      </c>
      <c r="M1275" s="13">
        <f t="shared" si="238"/>
        <v>9.3271271928748678E-2</v>
      </c>
      <c r="N1275" s="13">
        <f t="shared" si="233"/>
        <v>5.7828188595824177E-2</v>
      </c>
      <c r="O1275" s="13">
        <f t="shared" si="234"/>
        <v>5.7828188595824177E-2</v>
      </c>
      <c r="Q1275">
        <v>21.464740622612052</v>
      </c>
    </row>
    <row r="1276" spans="1:17" x14ac:dyDescent="0.2">
      <c r="A1276" s="14">
        <f t="shared" si="235"/>
        <v>60814</v>
      </c>
      <c r="B1276" s="1">
        <f t="shared" si="242"/>
        <v>7</v>
      </c>
      <c r="F1276" s="34">
        <v>4.640204418805201</v>
      </c>
      <c r="G1276" s="13">
        <f t="shared" si="228"/>
        <v>0</v>
      </c>
      <c r="H1276" s="13">
        <f t="shared" si="229"/>
        <v>4.640204418805201</v>
      </c>
      <c r="I1276" s="16">
        <f t="shared" si="237"/>
        <v>4.6733521395993218</v>
      </c>
      <c r="J1276" s="13">
        <f t="shared" si="230"/>
        <v>4.6696002443321429</v>
      </c>
      <c r="K1276" s="13">
        <f t="shared" si="231"/>
        <v>3.7518952671788952E-3</v>
      </c>
      <c r="L1276" s="13">
        <f t="shared" si="232"/>
        <v>0</v>
      </c>
      <c r="M1276" s="13">
        <f t="shared" si="238"/>
        <v>3.5443083332924501E-2</v>
      </c>
      <c r="N1276" s="13">
        <f t="shared" si="233"/>
        <v>2.1974711666413189E-2</v>
      </c>
      <c r="O1276" s="13">
        <f t="shared" si="234"/>
        <v>2.1974711666413189E-2</v>
      </c>
      <c r="Q1276">
        <v>24.649695000000008</v>
      </c>
    </row>
    <row r="1277" spans="1:17" ht="13.5" customHeight="1" thickBot="1" x14ac:dyDescent="0.25">
      <c r="A1277" s="14">
        <f t="shared" si="235"/>
        <v>60845</v>
      </c>
      <c r="B1277" s="3">
        <f t="shared" si="242"/>
        <v>8</v>
      </c>
      <c r="F1277" s="34">
        <v>1.0805216898955561</v>
      </c>
      <c r="G1277" s="13">
        <f t="shared" si="228"/>
        <v>0</v>
      </c>
      <c r="H1277" s="13">
        <f t="shared" si="229"/>
        <v>1.0805216898955561</v>
      </c>
      <c r="I1277" s="16">
        <f t="shared" si="237"/>
        <v>1.084273585162735</v>
      </c>
      <c r="J1277" s="13">
        <f t="shared" si="230"/>
        <v>1.0842327372527507</v>
      </c>
      <c r="K1277" s="13">
        <f t="shared" si="231"/>
        <v>4.0847909984265129E-5</v>
      </c>
      <c r="L1277" s="13">
        <f t="shared" si="232"/>
        <v>0</v>
      </c>
      <c r="M1277" s="13">
        <f t="shared" si="238"/>
        <v>1.3468371666511311E-2</v>
      </c>
      <c r="N1277" s="13">
        <f t="shared" si="233"/>
        <v>8.3503904332370132E-3</v>
      </c>
      <c r="O1277" s="13">
        <f t="shared" si="234"/>
        <v>8.3503904332370132E-3</v>
      </c>
      <c r="Q1277">
        <v>25.645055554138271</v>
      </c>
    </row>
    <row r="1278" spans="1:17" x14ac:dyDescent="0.2">
      <c r="A1278" s="14">
        <f t="shared" si="235"/>
        <v>60876</v>
      </c>
      <c r="B1278" s="1">
        <f t="shared" ref="B1278:B1313" si="243">B1266</f>
        <v>9</v>
      </c>
      <c r="F1278" s="34">
        <v>0.485714286</v>
      </c>
      <c r="G1278" s="13">
        <f t="shared" si="228"/>
        <v>0</v>
      </c>
      <c r="H1278" s="13">
        <f t="shared" si="229"/>
        <v>0.485714286</v>
      </c>
      <c r="I1278" s="16">
        <f t="shared" si="237"/>
        <v>0.48575513390998426</v>
      </c>
      <c r="J1278" s="13">
        <f t="shared" si="230"/>
        <v>0.48575074862084033</v>
      </c>
      <c r="K1278" s="13">
        <f t="shared" si="231"/>
        <v>4.3852891439266628E-6</v>
      </c>
      <c r="L1278" s="13">
        <f t="shared" si="232"/>
        <v>0</v>
      </c>
      <c r="M1278" s="13">
        <f t="shared" si="238"/>
        <v>5.1179812332742981E-3</v>
      </c>
      <c r="N1278" s="13">
        <f t="shared" si="233"/>
        <v>3.1731483646300646E-3</v>
      </c>
      <c r="O1278" s="13">
        <f t="shared" si="234"/>
        <v>3.1731483646300646E-3</v>
      </c>
      <c r="Q1278">
        <v>24.37157727872388</v>
      </c>
    </row>
    <row r="1279" spans="1:17" x14ac:dyDescent="0.2">
      <c r="A1279" s="14">
        <f t="shared" si="235"/>
        <v>60906</v>
      </c>
      <c r="B1279" s="1">
        <f t="shared" si="243"/>
        <v>10</v>
      </c>
      <c r="F1279" s="34">
        <v>0.80469388327479063</v>
      </c>
      <c r="G1279" s="13">
        <f t="shared" si="228"/>
        <v>0</v>
      </c>
      <c r="H1279" s="13">
        <f t="shared" si="229"/>
        <v>0.80469388327479063</v>
      </c>
      <c r="I1279" s="16">
        <f t="shared" si="237"/>
        <v>0.80469826856393456</v>
      </c>
      <c r="J1279" s="13">
        <f t="shared" si="230"/>
        <v>0.80466958619714868</v>
      </c>
      <c r="K1279" s="13">
        <f t="shared" si="231"/>
        <v>2.8682366785881541E-5</v>
      </c>
      <c r="L1279" s="13">
        <f t="shared" si="232"/>
        <v>0</v>
      </c>
      <c r="M1279" s="13">
        <f t="shared" si="238"/>
        <v>1.9448328686442334E-3</v>
      </c>
      <c r="N1279" s="13">
        <f t="shared" si="233"/>
        <v>1.2057963785594248E-3</v>
      </c>
      <c r="O1279" s="13">
        <f t="shared" si="234"/>
        <v>1.2057963785594248E-3</v>
      </c>
      <c r="Q1279">
        <v>21.784286499780151</v>
      </c>
    </row>
    <row r="1280" spans="1:17" x14ac:dyDescent="0.2">
      <c r="A1280" s="14">
        <f t="shared" si="235"/>
        <v>60937</v>
      </c>
      <c r="B1280" s="1">
        <f t="shared" si="243"/>
        <v>11</v>
      </c>
      <c r="F1280" s="34">
        <v>11.651115685038819</v>
      </c>
      <c r="G1280" s="13">
        <f t="shared" si="228"/>
        <v>0</v>
      </c>
      <c r="H1280" s="13">
        <f t="shared" si="229"/>
        <v>11.651115685038819</v>
      </c>
      <c r="I1280" s="16">
        <f t="shared" si="237"/>
        <v>11.651144367405605</v>
      </c>
      <c r="J1280" s="13">
        <f t="shared" si="230"/>
        <v>11.527011493651587</v>
      </c>
      <c r="K1280" s="13">
        <f t="shared" si="231"/>
        <v>0.12413287375401794</v>
      </c>
      <c r="L1280" s="13">
        <f t="shared" si="232"/>
        <v>0</v>
      </c>
      <c r="M1280" s="13">
        <f t="shared" si="238"/>
        <v>7.3903649008480866E-4</v>
      </c>
      <c r="N1280" s="13">
        <f t="shared" si="233"/>
        <v>4.5820262385258136E-4</v>
      </c>
      <c r="O1280" s="13">
        <f t="shared" si="234"/>
        <v>4.5820262385258136E-4</v>
      </c>
      <c r="Q1280">
        <v>19.16526654892979</v>
      </c>
    </row>
    <row r="1281" spans="1:17" x14ac:dyDescent="0.2">
      <c r="A1281" s="14">
        <f t="shared" si="235"/>
        <v>60967</v>
      </c>
      <c r="B1281" s="1">
        <f t="shared" si="243"/>
        <v>12</v>
      </c>
      <c r="F1281" s="34">
        <v>149.37545482932049</v>
      </c>
      <c r="G1281" s="13">
        <f t="shared" si="228"/>
        <v>13.645852736073124</v>
      </c>
      <c r="H1281" s="13">
        <f t="shared" si="229"/>
        <v>135.72960209324737</v>
      </c>
      <c r="I1281" s="16">
        <f t="shared" si="237"/>
        <v>135.85373496700137</v>
      </c>
      <c r="J1281" s="13">
        <f t="shared" si="230"/>
        <v>48.995815637523485</v>
      </c>
      <c r="K1281" s="13">
        <f t="shared" si="231"/>
        <v>86.85791932947788</v>
      </c>
      <c r="L1281" s="13">
        <f t="shared" si="232"/>
        <v>76.272787677114792</v>
      </c>
      <c r="M1281" s="13">
        <f t="shared" si="238"/>
        <v>76.273068510981034</v>
      </c>
      <c r="N1281" s="13">
        <f t="shared" si="233"/>
        <v>47.289302476808238</v>
      </c>
      <c r="O1281" s="13">
        <f t="shared" si="234"/>
        <v>60.935155212881362</v>
      </c>
      <c r="Q1281">
        <v>13.30606701712806</v>
      </c>
    </row>
    <row r="1282" spans="1:17" x14ac:dyDescent="0.2">
      <c r="A1282" s="14">
        <f t="shared" si="235"/>
        <v>60998</v>
      </c>
      <c r="B1282" s="1">
        <f t="shared" si="243"/>
        <v>1</v>
      </c>
      <c r="F1282" s="34">
        <v>34.085094638497146</v>
      </c>
      <c r="G1282" s="13">
        <f t="shared" si="228"/>
        <v>0.75606711367813062</v>
      </c>
      <c r="H1282" s="13">
        <f t="shared" si="229"/>
        <v>33.329027524819018</v>
      </c>
      <c r="I1282" s="16">
        <f t="shared" si="237"/>
        <v>43.914159177182114</v>
      </c>
      <c r="J1282" s="13">
        <f t="shared" si="230"/>
        <v>33.555761576635817</v>
      </c>
      <c r="K1282" s="13">
        <f t="shared" si="231"/>
        <v>10.358397600546297</v>
      </c>
      <c r="L1282" s="13">
        <f t="shared" si="232"/>
        <v>0</v>
      </c>
      <c r="M1282" s="13">
        <f t="shared" si="238"/>
        <v>28.983766034172795</v>
      </c>
      <c r="N1282" s="13">
        <f t="shared" si="233"/>
        <v>17.969934941187134</v>
      </c>
      <c r="O1282" s="13">
        <f t="shared" si="234"/>
        <v>18.726002054865265</v>
      </c>
      <c r="Q1282">
        <v>13.16327589354839</v>
      </c>
    </row>
    <row r="1283" spans="1:17" x14ac:dyDescent="0.2">
      <c r="A1283" s="14">
        <f t="shared" si="235"/>
        <v>61029</v>
      </c>
      <c r="B1283" s="1">
        <f t="shared" si="243"/>
        <v>2</v>
      </c>
      <c r="F1283" s="34">
        <v>28.475356080830679</v>
      </c>
      <c r="G1283" s="13">
        <f t="shared" si="228"/>
        <v>0.12888260938546806</v>
      </c>
      <c r="H1283" s="13">
        <f t="shared" si="229"/>
        <v>28.346473471445211</v>
      </c>
      <c r="I1283" s="16">
        <f t="shared" si="237"/>
        <v>38.704871071991505</v>
      </c>
      <c r="J1283" s="13">
        <f t="shared" si="230"/>
        <v>31.917580594199134</v>
      </c>
      <c r="K1283" s="13">
        <f t="shared" si="231"/>
        <v>6.7872904777923715</v>
      </c>
      <c r="L1283" s="13">
        <f t="shared" si="232"/>
        <v>0</v>
      </c>
      <c r="M1283" s="13">
        <f t="shared" si="238"/>
        <v>11.013831092985662</v>
      </c>
      <c r="N1283" s="13">
        <f t="shared" si="233"/>
        <v>6.8285752776511099</v>
      </c>
      <c r="O1283" s="13">
        <f t="shared" si="234"/>
        <v>6.9574578870365782</v>
      </c>
      <c r="Q1283">
        <v>14.34248671460305</v>
      </c>
    </row>
    <row r="1284" spans="1:17" x14ac:dyDescent="0.2">
      <c r="A1284" s="14">
        <f t="shared" si="235"/>
        <v>61057</v>
      </c>
      <c r="B1284" s="1">
        <f t="shared" si="243"/>
        <v>3</v>
      </c>
      <c r="F1284" s="34">
        <v>58.312901302965301</v>
      </c>
      <c r="G1284" s="13">
        <f t="shared" si="228"/>
        <v>3.464803850114178</v>
      </c>
      <c r="H1284" s="13">
        <f t="shared" si="229"/>
        <v>54.848097452851121</v>
      </c>
      <c r="I1284" s="16">
        <f t="shared" si="237"/>
        <v>61.635387930643489</v>
      </c>
      <c r="J1284" s="13">
        <f t="shared" si="230"/>
        <v>40.903396652174592</v>
      </c>
      <c r="K1284" s="13">
        <f t="shared" si="231"/>
        <v>20.731991278468897</v>
      </c>
      <c r="L1284" s="13">
        <f t="shared" si="232"/>
        <v>9.6606500371736423</v>
      </c>
      <c r="M1284" s="13">
        <f t="shared" si="238"/>
        <v>13.845905852508194</v>
      </c>
      <c r="N1284" s="13">
        <f t="shared" si="233"/>
        <v>8.584461628555081</v>
      </c>
      <c r="O1284" s="13">
        <f t="shared" si="234"/>
        <v>12.049265478669259</v>
      </c>
      <c r="Q1284">
        <v>13.88805429327207</v>
      </c>
    </row>
    <row r="1285" spans="1:17" x14ac:dyDescent="0.2">
      <c r="A1285" s="14">
        <f t="shared" si="235"/>
        <v>61088</v>
      </c>
      <c r="B1285" s="1">
        <f t="shared" si="243"/>
        <v>4</v>
      </c>
      <c r="F1285" s="34">
        <v>36.597876930436527</v>
      </c>
      <c r="G1285" s="13">
        <f t="shared" si="228"/>
        <v>1.0370032214779483</v>
      </c>
      <c r="H1285" s="13">
        <f t="shared" si="229"/>
        <v>35.560873708958582</v>
      </c>
      <c r="I1285" s="16">
        <f t="shared" si="237"/>
        <v>46.632214950253839</v>
      </c>
      <c r="J1285" s="13">
        <f t="shared" si="230"/>
        <v>37.151224041630847</v>
      </c>
      <c r="K1285" s="13">
        <f t="shared" si="231"/>
        <v>9.4809909086229922</v>
      </c>
      <c r="L1285" s="13">
        <f t="shared" si="232"/>
        <v>0</v>
      </c>
      <c r="M1285" s="13">
        <f t="shared" si="238"/>
        <v>5.261444223953113</v>
      </c>
      <c r="N1285" s="13">
        <f t="shared" si="233"/>
        <v>3.2620954188509299</v>
      </c>
      <c r="O1285" s="13">
        <f t="shared" si="234"/>
        <v>4.2990986403288787</v>
      </c>
      <c r="Q1285">
        <v>15.57236041342431</v>
      </c>
    </row>
    <row r="1286" spans="1:17" x14ac:dyDescent="0.2">
      <c r="A1286" s="14">
        <f t="shared" si="235"/>
        <v>61118</v>
      </c>
      <c r="B1286" s="1">
        <f t="shared" si="243"/>
        <v>5</v>
      </c>
      <c r="F1286" s="34">
        <v>4.5810964866071577</v>
      </c>
      <c r="G1286" s="13">
        <f t="shared" ref="G1286:G1349" si="244">IF((F1286-$J$2)&gt;0,$I$2*(F1286-$J$2),0)</f>
        <v>0</v>
      </c>
      <c r="H1286" s="13">
        <f t="shared" ref="H1286:H1349" si="245">F1286-G1286</f>
        <v>4.5810964866071577</v>
      </c>
      <c r="I1286" s="16">
        <f t="shared" si="237"/>
        <v>14.062087395230151</v>
      </c>
      <c r="J1286" s="13">
        <f t="shared" ref="J1286:J1349" si="246">I1286/SQRT(1+(I1286/($K$2*(300+(25*Q1286)+0.05*(Q1286)^3)))^2)</f>
        <v>13.867847812528476</v>
      </c>
      <c r="K1286" s="13">
        <f t="shared" ref="K1286:K1349" si="247">I1286-J1286</f>
        <v>0.19423958270167496</v>
      </c>
      <c r="L1286" s="13">
        <f t="shared" ref="L1286:L1349" si="248">IF(K1286&gt;$N$2,(K1286-$N$2)/$L$2,0)</f>
        <v>0</v>
      </c>
      <c r="M1286" s="13">
        <f t="shared" si="238"/>
        <v>1.999348805102183</v>
      </c>
      <c r="N1286" s="13">
        <f t="shared" ref="N1286:N1349" si="249">$M$2*M1286</f>
        <v>1.2395962591633536</v>
      </c>
      <c r="O1286" s="13">
        <f t="shared" ref="O1286:O1349" si="250">N1286+G1286</f>
        <v>1.2395962591633536</v>
      </c>
      <c r="Q1286">
        <v>19.95370174480048</v>
      </c>
    </row>
    <row r="1287" spans="1:17" x14ac:dyDescent="0.2">
      <c r="A1287" s="14">
        <f t="shared" ref="A1287:A1350" si="251">EDATE(A1286,1)</f>
        <v>61149</v>
      </c>
      <c r="B1287" s="1">
        <f t="shared" si="243"/>
        <v>6</v>
      </c>
      <c r="F1287" s="34">
        <v>0.485714286</v>
      </c>
      <c r="G1287" s="13">
        <f t="shared" si="244"/>
        <v>0</v>
      </c>
      <c r="H1287" s="13">
        <f t="shared" si="245"/>
        <v>0.485714286</v>
      </c>
      <c r="I1287" s="16">
        <f t="shared" ref="I1287:I1350" si="252">H1287+K1286-L1286</f>
        <v>0.67995386870167496</v>
      </c>
      <c r="J1287" s="13">
        <f t="shared" si="246"/>
        <v>0.67993841624478124</v>
      </c>
      <c r="K1287" s="13">
        <f t="shared" si="247"/>
        <v>1.5452456893716437E-5</v>
      </c>
      <c r="L1287" s="13">
        <f t="shared" si="248"/>
        <v>0</v>
      </c>
      <c r="M1287" s="13">
        <f t="shared" ref="M1287:M1350" si="253">L1287+M1286-N1286</f>
        <v>0.75975254593882946</v>
      </c>
      <c r="N1287" s="13">
        <f t="shared" si="249"/>
        <v>0.47104657848207426</v>
      </c>
      <c r="O1287" s="13">
        <f t="shared" si="250"/>
        <v>0.47104657848207426</v>
      </c>
      <c r="Q1287">
        <v>22.5864997491054</v>
      </c>
    </row>
    <row r="1288" spans="1:17" x14ac:dyDescent="0.2">
      <c r="A1288" s="14">
        <f t="shared" si="251"/>
        <v>61179</v>
      </c>
      <c r="B1288" s="1">
        <f t="shared" si="243"/>
        <v>7</v>
      </c>
      <c r="F1288" s="34">
        <v>2.2329687870364219</v>
      </c>
      <c r="G1288" s="13">
        <f t="shared" si="244"/>
        <v>0</v>
      </c>
      <c r="H1288" s="13">
        <f t="shared" si="245"/>
        <v>2.2329687870364219</v>
      </c>
      <c r="I1288" s="16">
        <f t="shared" si="252"/>
        <v>2.2329842394933155</v>
      </c>
      <c r="J1288" s="13">
        <f t="shared" si="246"/>
        <v>2.2326086253487616</v>
      </c>
      <c r="K1288" s="13">
        <f t="shared" si="247"/>
        <v>3.7561414455389297E-4</v>
      </c>
      <c r="L1288" s="13">
        <f t="shared" si="248"/>
        <v>0</v>
      </c>
      <c r="M1288" s="13">
        <f t="shared" si="253"/>
        <v>0.2887059674567552</v>
      </c>
      <c r="N1288" s="13">
        <f t="shared" si="249"/>
        <v>0.17899769982318822</v>
      </c>
      <c r="O1288" s="13">
        <f t="shared" si="250"/>
        <v>0.17899769982318822</v>
      </c>
      <c r="Q1288">
        <v>25.273092022611991</v>
      </c>
    </row>
    <row r="1289" spans="1:17" ht="13.5" customHeight="1" thickBot="1" x14ac:dyDescent="0.25">
      <c r="A1289" s="14">
        <f t="shared" si="251"/>
        <v>61210</v>
      </c>
      <c r="B1289" s="3">
        <f t="shared" si="243"/>
        <v>8</v>
      </c>
      <c r="F1289" s="34">
        <v>2.1121352004838938</v>
      </c>
      <c r="G1289" s="13">
        <f t="shared" si="244"/>
        <v>0</v>
      </c>
      <c r="H1289" s="13">
        <f t="shared" si="245"/>
        <v>2.1121352004838938</v>
      </c>
      <c r="I1289" s="16">
        <f t="shared" si="252"/>
        <v>2.1125108146284477</v>
      </c>
      <c r="J1289" s="13">
        <f t="shared" si="246"/>
        <v>2.1121764526424038</v>
      </c>
      <c r="K1289" s="13">
        <f t="shared" si="247"/>
        <v>3.3436198604386291E-4</v>
      </c>
      <c r="L1289" s="13">
        <f t="shared" si="248"/>
        <v>0</v>
      </c>
      <c r="M1289" s="13">
        <f t="shared" si="253"/>
        <v>0.10970826763356697</v>
      </c>
      <c r="N1289" s="13">
        <f t="shared" si="249"/>
        <v>6.8019125932811522E-2</v>
      </c>
      <c r="O1289" s="13">
        <f t="shared" si="250"/>
        <v>6.8019125932811522E-2</v>
      </c>
      <c r="Q1289">
        <v>24.913432000000011</v>
      </c>
    </row>
    <row r="1290" spans="1:17" x14ac:dyDescent="0.2">
      <c r="A1290" s="14">
        <f t="shared" si="251"/>
        <v>61241</v>
      </c>
      <c r="B1290" s="1">
        <f t="shared" si="243"/>
        <v>9</v>
      </c>
      <c r="F1290" s="34">
        <v>22.711645263523781</v>
      </c>
      <c r="G1290" s="13">
        <f t="shared" si="244"/>
        <v>0</v>
      </c>
      <c r="H1290" s="13">
        <f t="shared" si="245"/>
        <v>22.711645263523781</v>
      </c>
      <c r="I1290" s="16">
        <f t="shared" si="252"/>
        <v>22.711979625509827</v>
      </c>
      <c r="J1290" s="13">
        <f t="shared" si="246"/>
        <v>22.314499466578134</v>
      </c>
      <c r="K1290" s="13">
        <f t="shared" si="247"/>
        <v>0.39748015893169253</v>
      </c>
      <c r="L1290" s="13">
        <f t="shared" si="248"/>
        <v>0</v>
      </c>
      <c r="M1290" s="13">
        <f t="shared" si="253"/>
        <v>4.1689141700755453E-2</v>
      </c>
      <c r="N1290" s="13">
        <f t="shared" si="249"/>
        <v>2.5847267854468382E-2</v>
      </c>
      <c r="O1290" s="13">
        <f t="shared" si="250"/>
        <v>2.5847267854468382E-2</v>
      </c>
      <c r="Q1290">
        <v>25.043337301806741</v>
      </c>
    </row>
    <row r="1291" spans="1:17" x14ac:dyDescent="0.2">
      <c r="A1291" s="14">
        <f t="shared" si="251"/>
        <v>61271</v>
      </c>
      <c r="B1291" s="1">
        <f t="shared" si="243"/>
        <v>10</v>
      </c>
      <c r="F1291" s="34">
        <v>3.785194241656527</v>
      </c>
      <c r="G1291" s="13">
        <f t="shared" si="244"/>
        <v>0</v>
      </c>
      <c r="H1291" s="13">
        <f t="shared" si="245"/>
        <v>3.785194241656527</v>
      </c>
      <c r="I1291" s="16">
        <f t="shared" si="252"/>
        <v>4.182674400588219</v>
      </c>
      <c r="J1291" s="13">
        <f t="shared" si="246"/>
        <v>4.177920674567547</v>
      </c>
      <c r="K1291" s="13">
        <f t="shared" si="247"/>
        <v>4.7537260206720333E-3</v>
      </c>
      <c r="L1291" s="13">
        <f t="shared" si="248"/>
        <v>0</v>
      </c>
      <c r="M1291" s="13">
        <f t="shared" si="253"/>
        <v>1.5841873846287071E-2</v>
      </c>
      <c r="N1291" s="13">
        <f t="shared" si="249"/>
        <v>9.8219617846979843E-3</v>
      </c>
      <c r="O1291" s="13">
        <f t="shared" si="250"/>
        <v>9.8219617846979843E-3</v>
      </c>
      <c r="Q1291">
        <v>20.601454136946199</v>
      </c>
    </row>
    <row r="1292" spans="1:17" x14ac:dyDescent="0.2">
      <c r="A1292" s="14">
        <f t="shared" si="251"/>
        <v>61302</v>
      </c>
      <c r="B1292" s="1">
        <f t="shared" si="243"/>
        <v>11</v>
      </c>
      <c r="F1292" s="34">
        <v>31.194080575111499</v>
      </c>
      <c r="G1292" s="13">
        <f t="shared" si="244"/>
        <v>0.43284363300991646</v>
      </c>
      <c r="H1292" s="13">
        <f t="shared" si="245"/>
        <v>30.761236942101583</v>
      </c>
      <c r="I1292" s="16">
        <f t="shared" si="252"/>
        <v>30.765990668122257</v>
      </c>
      <c r="J1292" s="13">
        <f t="shared" si="246"/>
        <v>28.142664431153069</v>
      </c>
      <c r="K1292" s="13">
        <f t="shared" si="247"/>
        <v>2.6233262369691879</v>
      </c>
      <c r="L1292" s="13">
        <f t="shared" si="248"/>
        <v>0</v>
      </c>
      <c r="M1292" s="13">
        <f t="shared" si="253"/>
        <v>6.0199120615890868E-3</v>
      </c>
      <c r="N1292" s="13">
        <f t="shared" si="249"/>
        <v>3.7323454781852338E-3</v>
      </c>
      <c r="O1292" s="13">
        <f t="shared" si="250"/>
        <v>0.4365759784881017</v>
      </c>
      <c r="Q1292">
        <v>17.351587213735119</v>
      </c>
    </row>
    <row r="1293" spans="1:17" x14ac:dyDescent="0.2">
      <c r="A1293" s="14">
        <f t="shared" si="251"/>
        <v>61332</v>
      </c>
      <c r="B1293" s="1">
        <f t="shared" si="243"/>
        <v>12</v>
      </c>
      <c r="F1293" s="34">
        <v>27.321428569999998</v>
      </c>
      <c r="G1293" s="13">
        <f t="shared" si="244"/>
        <v>0</v>
      </c>
      <c r="H1293" s="13">
        <f t="shared" si="245"/>
        <v>27.321428569999998</v>
      </c>
      <c r="I1293" s="16">
        <f t="shared" si="252"/>
        <v>29.944754806969186</v>
      </c>
      <c r="J1293" s="13">
        <f t="shared" si="246"/>
        <v>25.674627067876074</v>
      </c>
      <c r="K1293" s="13">
        <f t="shared" si="247"/>
        <v>4.2701277390931125</v>
      </c>
      <c r="L1293" s="13">
        <f t="shared" si="248"/>
        <v>0</v>
      </c>
      <c r="M1293" s="13">
        <f t="shared" si="253"/>
        <v>2.287566583403853E-3</v>
      </c>
      <c r="N1293" s="13">
        <f t="shared" si="249"/>
        <v>1.4182912817103889E-3</v>
      </c>
      <c r="O1293" s="13">
        <f t="shared" si="250"/>
        <v>1.4182912817103889E-3</v>
      </c>
      <c r="Q1293">
        <v>12.55195730294848</v>
      </c>
    </row>
    <row r="1294" spans="1:17" x14ac:dyDescent="0.2">
      <c r="A1294" s="14">
        <f t="shared" si="251"/>
        <v>61363</v>
      </c>
      <c r="B1294" s="1">
        <f t="shared" si="243"/>
        <v>1</v>
      </c>
      <c r="F1294" s="34">
        <v>33.285773407549932</v>
      </c>
      <c r="G1294" s="13">
        <f t="shared" si="244"/>
        <v>0.66670075821454045</v>
      </c>
      <c r="H1294" s="13">
        <f t="shared" si="245"/>
        <v>32.619072649335394</v>
      </c>
      <c r="I1294" s="16">
        <f t="shared" si="252"/>
        <v>36.889200388428506</v>
      </c>
      <c r="J1294" s="13">
        <f t="shared" si="246"/>
        <v>30.038514318251185</v>
      </c>
      <c r="K1294" s="13">
        <f t="shared" si="247"/>
        <v>6.8506860701773213</v>
      </c>
      <c r="L1294" s="13">
        <f t="shared" si="248"/>
        <v>0</v>
      </c>
      <c r="M1294" s="13">
        <f t="shared" si="253"/>
        <v>8.6927530169346413E-4</v>
      </c>
      <c r="N1294" s="13">
        <f t="shared" si="249"/>
        <v>5.389506870499477E-4</v>
      </c>
      <c r="O1294" s="13">
        <f t="shared" si="250"/>
        <v>0.66723970890159034</v>
      </c>
      <c r="Q1294">
        <v>13.087707893548391</v>
      </c>
    </row>
    <row r="1295" spans="1:17" x14ac:dyDescent="0.2">
      <c r="A1295" s="14">
        <f t="shared" si="251"/>
        <v>61394</v>
      </c>
      <c r="B1295" s="1">
        <f t="shared" si="243"/>
        <v>2</v>
      </c>
      <c r="F1295" s="34">
        <v>45.476596698672147</v>
      </c>
      <c r="G1295" s="13">
        <f t="shared" si="244"/>
        <v>2.0296689935724572</v>
      </c>
      <c r="H1295" s="13">
        <f t="shared" si="245"/>
        <v>43.446927705099689</v>
      </c>
      <c r="I1295" s="16">
        <f t="shared" si="252"/>
        <v>50.297613775277014</v>
      </c>
      <c r="J1295" s="13">
        <f t="shared" si="246"/>
        <v>38.7479772431507</v>
      </c>
      <c r="K1295" s="13">
        <f t="shared" si="247"/>
        <v>11.549636532126314</v>
      </c>
      <c r="L1295" s="13">
        <f t="shared" si="248"/>
        <v>0.41077943043807297</v>
      </c>
      <c r="M1295" s="13">
        <f t="shared" si="253"/>
        <v>0.41110975505271646</v>
      </c>
      <c r="N1295" s="13">
        <f t="shared" si="249"/>
        <v>0.25488804813268423</v>
      </c>
      <c r="O1295" s="13">
        <f t="shared" si="250"/>
        <v>2.2845570417051415</v>
      </c>
      <c r="Q1295">
        <v>15.409295500500949</v>
      </c>
    </row>
    <row r="1296" spans="1:17" x14ac:dyDescent="0.2">
      <c r="A1296" s="14">
        <f t="shared" si="251"/>
        <v>61423</v>
      </c>
      <c r="B1296" s="1">
        <f t="shared" si="243"/>
        <v>3</v>
      </c>
      <c r="F1296" s="34">
        <v>1.958590730938137</v>
      </c>
      <c r="G1296" s="13">
        <f t="shared" si="244"/>
        <v>0</v>
      </c>
      <c r="H1296" s="13">
        <f t="shared" si="245"/>
        <v>1.958590730938137</v>
      </c>
      <c r="I1296" s="16">
        <f t="shared" si="252"/>
        <v>13.097447832626379</v>
      </c>
      <c r="J1296" s="13">
        <f t="shared" si="246"/>
        <v>12.883911200494916</v>
      </c>
      <c r="K1296" s="13">
        <f t="shared" si="247"/>
        <v>0.21353663213146312</v>
      </c>
      <c r="L1296" s="13">
        <f t="shared" si="248"/>
        <v>0</v>
      </c>
      <c r="M1296" s="13">
        <f t="shared" si="253"/>
        <v>0.15622170692003223</v>
      </c>
      <c r="N1296" s="13">
        <f t="shared" si="249"/>
        <v>9.6857458290419987E-2</v>
      </c>
      <c r="O1296" s="13">
        <f t="shared" si="250"/>
        <v>9.6857458290419987E-2</v>
      </c>
      <c r="Q1296">
        <v>17.75122007763586</v>
      </c>
    </row>
    <row r="1297" spans="1:17" x14ac:dyDescent="0.2">
      <c r="A1297" s="14">
        <f t="shared" si="251"/>
        <v>61454</v>
      </c>
      <c r="B1297" s="1">
        <f t="shared" si="243"/>
        <v>4</v>
      </c>
      <c r="F1297" s="34">
        <v>31.597109702089181</v>
      </c>
      <c r="G1297" s="13">
        <f t="shared" si="244"/>
        <v>0.4779034197754784</v>
      </c>
      <c r="H1297" s="13">
        <f t="shared" si="245"/>
        <v>31.119206282313701</v>
      </c>
      <c r="I1297" s="16">
        <f t="shared" si="252"/>
        <v>31.332742914445163</v>
      </c>
      <c r="J1297" s="13">
        <f t="shared" si="246"/>
        <v>28.497163518617576</v>
      </c>
      <c r="K1297" s="13">
        <f t="shared" si="247"/>
        <v>2.8355793958275868</v>
      </c>
      <c r="L1297" s="13">
        <f t="shared" si="248"/>
        <v>0</v>
      </c>
      <c r="M1297" s="13">
        <f t="shared" si="253"/>
        <v>5.9364248629612246E-2</v>
      </c>
      <c r="N1297" s="13">
        <f t="shared" si="249"/>
        <v>3.6805834150359595E-2</v>
      </c>
      <c r="O1297" s="13">
        <f t="shared" si="250"/>
        <v>0.514709253925838</v>
      </c>
      <c r="Q1297">
        <v>17.126163320715971</v>
      </c>
    </row>
    <row r="1298" spans="1:17" x14ac:dyDescent="0.2">
      <c r="A1298" s="14">
        <f t="shared" si="251"/>
        <v>61484</v>
      </c>
      <c r="B1298" s="1">
        <f t="shared" si="243"/>
        <v>5</v>
      </c>
      <c r="F1298" s="34">
        <v>4.394311310425425</v>
      </c>
      <c r="G1298" s="13">
        <f t="shared" si="244"/>
        <v>0</v>
      </c>
      <c r="H1298" s="13">
        <f t="shared" si="245"/>
        <v>4.394311310425425</v>
      </c>
      <c r="I1298" s="16">
        <f t="shared" si="252"/>
        <v>7.2298907062530118</v>
      </c>
      <c r="J1298" s="13">
        <f t="shared" si="246"/>
        <v>7.2105881319741636</v>
      </c>
      <c r="K1298" s="13">
        <f t="shared" si="247"/>
        <v>1.9302574278848184E-2</v>
      </c>
      <c r="L1298" s="13">
        <f t="shared" si="248"/>
        <v>0</v>
      </c>
      <c r="M1298" s="13">
        <f t="shared" si="253"/>
        <v>2.255841447925265E-2</v>
      </c>
      <c r="N1298" s="13">
        <f t="shared" si="249"/>
        <v>1.3986216977136643E-2</v>
      </c>
      <c r="O1298" s="13">
        <f t="shared" si="250"/>
        <v>1.3986216977136643E-2</v>
      </c>
      <c r="Q1298">
        <v>22.28622198359092</v>
      </c>
    </row>
    <row r="1299" spans="1:17" x14ac:dyDescent="0.2">
      <c r="A1299" s="14">
        <f t="shared" si="251"/>
        <v>61515</v>
      </c>
      <c r="B1299" s="1">
        <f t="shared" si="243"/>
        <v>6</v>
      </c>
      <c r="F1299" s="34">
        <v>0.90825086297929558</v>
      </c>
      <c r="G1299" s="13">
        <f t="shared" si="244"/>
        <v>0</v>
      </c>
      <c r="H1299" s="13">
        <f t="shared" si="245"/>
        <v>0.90825086297929558</v>
      </c>
      <c r="I1299" s="16">
        <f t="shared" si="252"/>
        <v>0.92755343725814376</v>
      </c>
      <c r="J1299" s="13">
        <f t="shared" si="246"/>
        <v>0.9275149868039424</v>
      </c>
      <c r="K1299" s="13">
        <f t="shared" si="247"/>
        <v>3.8450454201366391E-5</v>
      </c>
      <c r="L1299" s="13">
        <f t="shared" si="248"/>
        <v>0</v>
      </c>
      <c r="M1299" s="13">
        <f t="shared" si="253"/>
        <v>8.5721975021160069E-3</v>
      </c>
      <c r="N1299" s="13">
        <f t="shared" si="249"/>
        <v>5.3147624513119242E-3</v>
      </c>
      <c r="O1299" s="13">
        <f t="shared" si="250"/>
        <v>5.3147624513119242E-3</v>
      </c>
      <c r="Q1299">
        <v>22.72807082534522</v>
      </c>
    </row>
    <row r="1300" spans="1:17" x14ac:dyDescent="0.2">
      <c r="A1300" s="14">
        <f t="shared" si="251"/>
        <v>61545</v>
      </c>
      <c r="B1300" s="1">
        <f t="shared" si="243"/>
        <v>7</v>
      </c>
      <c r="F1300" s="34">
        <v>0.485714286</v>
      </c>
      <c r="G1300" s="13">
        <f t="shared" si="244"/>
        <v>0</v>
      </c>
      <c r="H1300" s="13">
        <f t="shared" si="245"/>
        <v>0.485714286</v>
      </c>
      <c r="I1300" s="16">
        <f t="shared" si="252"/>
        <v>0.48575273645420136</v>
      </c>
      <c r="J1300" s="13">
        <f t="shared" si="246"/>
        <v>0.48574858059488424</v>
      </c>
      <c r="K1300" s="13">
        <f t="shared" si="247"/>
        <v>4.155859317123145E-6</v>
      </c>
      <c r="L1300" s="13">
        <f t="shared" si="248"/>
        <v>0</v>
      </c>
      <c r="M1300" s="13">
        <f t="shared" si="253"/>
        <v>3.2574350508040827E-3</v>
      </c>
      <c r="N1300" s="13">
        <f t="shared" si="249"/>
        <v>2.0196097314985314E-3</v>
      </c>
      <c r="O1300" s="13">
        <f t="shared" si="250"/>
        <v>2.0196097314985314E-3</v>
      </c>
      <c r="Q1300">
        <v>24.756487249742559</v>
      </c>
    </row>
    <row r="1301" spans="1:17" ht="13.5" customHeight="1" thickBot="1" x14ac:dyDescent="0.25">
      <c r="A1301" s="14">
        <f t="shared" si="251"/>
        <v>61576</v>
      </c>
      <c r="B1301" s="3">
        <f t="shared" si="243"/>
        <v>8</v>
      </c>
      <c r="F1301" s="34">
        <v>49.523786790731421</v>
      </c>
      <c r="G1301" s="13">
        <f t="shared" si="244"/>
        <v>2.4821561969551165</v>
      </c>
      <c r="H1301" s="13">
        <f t="shared" si="245"/>
        <v>47.041630593776304</v>
      </c>
      <c r="I1301" s="16">
        <f t="shared" si="252"/>
        <v>47.04163474963562</v>
      </c>
      <c r="J1301" s="13">
        <f t="shared" si="246"/>
        <v>43.436567817298112</v>
      </c>
      <c r="K1301" s="13">
        <f t="shared" si="247"/>
        <v>3.6050669323375075</v>
      </c>
      <c r="L1301" s="13">
        <f t="shared" si="248"/>
        <v>0</v>
      </c>
      <c r="M1301" s="13">
        <f t="shared" si="253"/>
        <v>1.2378253193055513E-3</v>
      </c>
      <c r="N1301" s="13">
        <f t="shared" si="249"/>
        <v>7.6745169796944184E-4</v>
      </c>
      <c r="O1301" s="13">
        <f t="shared" si="250"/>
        <v>2.4829236486530859</v>
      </c>
      <c r="Q1301">
        <v>24.223338000000009</v>
      </c>
    </row>
    <row r="1302" spans="1:17" x14ac:dyDescent="0.2">
      <c r="A1302" s="14">
        <f t="shared" si="251"/>
        <v>61607</v>
      </c>
      <c r="B1302" s="1">
        <f t="shared" si="243"/>
        <v>9</v>
      </c>
      <c r="F1302" s="34">
        <v>34.108908585345141</v>
      </c>
      <c r="G1302" s="13">
        <f t="shared" si="244"/>
        <v>0.75872957972633881</v>
      </c>
      <c r="H1302" s="13">
        <f t="shared" si="245"/>
        <v>33.350179005618799</v>
      </c>
      <c r="I1302" s="16">
        <f t="shared" si="252"/>
        <v>36.955245937956306</v>
      </c>
      <c r="J1302" s="13">
        <f t="shared" si="246"/>
        <v>34.784419353044967</v>
      </c>
      <c r="K1302" s="13">
        <f t="shared" si="247"/>
        <v>2.1708265849113388</v>
      </c>
      <c r="L1302" s="13">
        <f t="shared" si="248"/>
        <v>0</v>
      </c>
      <c r="M1302" s="13">
        <f t="shared" si="253"/>
        <v>4.7037362133610947E-4</v>
      </c>
      <c r="N1302" s="13">
        <f t="shared" si="249"/>
        <v>2.9163164522838785E-4</v>
      </c>
      <c r="O1302" s="13">
        <f t="shared" si="250"/>
        <v>0.75902121137156719</v>
      </c>
      <c r="Q1302">
        <v>22.88634828362521</v>
      </c>
    </row>
    <row r="1303" spans="1:17" x14ac:dyDescent="0.2">
      <c r="A1303" s="14">
        <f t="shared" si="251"/>
        <v>61637</v>
      </c>
      <c r="B1303" s="1">
        <f t="shared" si="243"/>
        <v>10</v>
      </c>
      <c r="F1303" s="34">
        <v>39.401952285654723</v>
      </c>
      <c r="G1303" s="13">
        <f t="shared" si="244"/>
        <v>1.3505067107374134</v>
      </c>
      <c r="H1303" s="13">
        <f t="shared" si="245"/>
        <v>38.05144557491731</v>
      </c>
      <c r="I1303" s="16">
        <f t="shared" si="252"/>
        <v>40.222272159828648</v>
      </c>
      <c r="J1303" s="13">
        <f t="shared" si="246"/>
        <v>36.685009723799382</v>
      </c>
      <c r="K1303" s="13">
        <f t="shared" si="247"/>
        <v>3.5372624360292662</v>
      </c>
      <c r="L1303" s="13">
        <f t="shared" si="248"/>
        <v>0</v>
      </c>
      <c r="M1303" s="13">
        <f t="shared" si="253"/>
        <v>1.7874197610772162E-4</v>
      </c>
      <c r="N1303" s="13">
        <f t="shared" si="249"/>
        <v>1.108200251867874E-4</v>
      </c>
      <c r="O1303" s="13">
        <f t="shared" si="250"/>
        <v>1.3506175307626</v>
      </c>
      <c r="Q1303">
        <v>20.889611484167649</v>
      </c>
    </row>
    <row r="1304" spans="1:17" x14ac:dyDescent="0.2">
      <c r="A1304" s="14">
        <f t="shared" si="251"/>
        <v>61668</v>
      </c>
      <c r="B1304" s="1">
        <f t="shared" si="243"/>
        <v>11</v>
      </c>
      <c r="F1304" s="34">
        <v>82.632618463559908</v>
      </c>
      <c r="G1304" s="13">
        <f t="shared" si="244"/>
        <v>6.1838164377970868</v>
      </c>
      <c r="H1304" s="13">
        <f t="shared" si="245"/>
        <v>76.448802025762816</v>
      </c>
      <c r="I1304" s="16">
        <f t="shared" si="252"/>
        <v>79.986064461792083</v>
      </c>
      <c r="J1304" s="13">
        <f t="shared" si="246"/>
        <v>47.346127794326819</v>
      </c>
      <c r="K1304" s="13">
        <f t="shared" si="247"/>
        <v>32.639936667465264</v>
      </c>
      <c r="L1304" s="13">
        <f t="shared" si="248"/>
        <v>21.656151962664204</v>
      </c>
      <c r="M1304" s="13">
        <f t="shared" si="253"/>
        <v>21.656219884615123</v>
      </c>
      <c r="N1304" s="13">
        <f t="shared" si="249"/>
        <v>13.426856328461376</v>
      </c>
      <c r="O1304" s="13">
        <f t="shared" si="250"/>
        <v>19.610672766258464</v>
      </c>
      <c r="Q1304">
        <v>14.922041855756291</v>
      </c>
    </row>
    <row r="1305" spans="1:17" x14ac:dyDescent="0.2">
      <c r="A1305" s="14">
        <f t="shared" si="251"/>
        <v>61698</v>
      </c>
      <c r="B1305" s="1">
        <f t="shared" si="243"/>
        <v>12</v>
      </c>
      <c r="F1305" s="34">
        <v>3.8516616889245401</v>
      </c>
      <c r="G1305" s="13">
        <f t="shared" si="244"/>
        <v>0</v>
      </c>
      <c r="H1305" s="13">
        <f t="shared" si="245"/>
        <v>3.8516616889245401</v>
      </c>
      <c r="I1305" s="16">
        <f t="shared" si="252"/>
        <v>14.835446393725597</v>
      </c>
      <c r="J1305" s="13">
        <f t="shared" si="246"/>
        <v>14.264981475429435</v>
      </c>
      <c r="K1305" s="13">
        <f t="shared" si="247"/>
        <v>0.57046491829616208</v>
      </c>
      <c r="L1305" s="13">
        <f t="shared" si="248"/>
        <v>0</v>
      </c>
      <c r="M1305" s="13">
        <f t="shared" si="253"/>
        <v>8.2293635561537464</v>
      </c>
      <c r="N1305" s="13">
        <f t="shared" si="249"/>
        <v>5.1022054048153231</v>
      </c>
      <c r="O1305" s="13">
        <f t="shared" si="250"/>
        <v>5.1022054048153231</v>
      </c>
      <c r="Q1305">
        <v>13.141422893548389</v>
      </c>
    </row>
    <row r="1306" spans="1:17" x14ac:dyDescent="0.2">
      <c r="A1306" s="14">
        <f t="shared" si="251"/>
        <v>61729</v>
      </c>
      <c r="B1306" s="1">
        <f t="shared" si="243"/>
        <v>1</v>
      </c>
      <c r="F1306" s="34">
        <v>12.117649159223131</v>
      </c>
      <c r="G1306" s="13">
        <f t="shared" si="244"/>
        <v>0</v>
      </c>
      <c r="H1306" s="13">
        <f t="shared" si="245"/>
        <v>12.117649159223131</v>
      </c>
      <c r="I1306" s="16">
        <f t="shared" si="252"/>
        <v>12.688114077519293</v>
      </c>
      <c r="J1306" s="13">
        <f t="shared" si="246"/>
        <v>12.351904164150111</v>
      </c>
      <c r="K1306" s="13">
        <f t="shared" si="247"/>
        <v>0.33620991336918138</v>
      </c>
      <c r="L1306" s="13">
        <f t="shared" si="248"/>
        <v>0</v>
      </c>
      <c r="M1306" s="13">
        <f t="shared" si="253"/>
        <v>3.1271581513384232</v>
      </c>
      <c r="N1306" s="13">
        <f t="shared" si="249"/>
        <v>1.9388380538298224</v>
      </c>
      <c r="O1306" s="13">
        <f t="shared" si="250"/>
        <v>1.9388380538298224</v>
      </c>
      <c r="Q1306">
        <v>13.71061769863897</v>
      </c>
    </row>
    <row r="1307" spans="1:17" x14ac:dyDescent="0.2">
      <c r="A1307" s="14">
        <f t="shared" si="251"/>
        <v>61760</v>
      </c>
      <c r="B1307" s="1">
        <f t="shared" si="243"/>
        <v>2</v>
      </c>
      <c r="F1307" s="34">
        <v>2.94636659825537</v>
      </c>
      <c r="G1307" s="13">
        <f t="shared" si="244"/>
        <v>0</v>
      </c>
      <c r="H1307" s="13">
        <f t="shared" si="245"/>
        <v>2.94636659825537</v>
      </c>
      <c r="I1307" s="16">
        <f t="shared" si="252"/>
        <v>3.2825765116245513</v>
      </c>
      <c r="J1307" s="13">
        <f t="shared" si="246"/>
        <v>3.2774502421533582</v>
      </c>
      <c r="K1307" s="13">
        <f t="shared" si="247"/>
        <v>5.1262694711931012E-3</v>
      </c>
      <c r="L1307" s="13">
        <f t="shared" si="248"/>
        <v>0</v>
      </c>
      <c r="M1307" s="13">
        <f t="shared" si="253"/>
        <v>1.1883200975086008</v>
      </c>
      <c r="N1307" s="13">
        <f t="shared" si="249"/>
        <v>0.73675846045533244</v>
      </c>
      <c r="O1307" s="13">
        <f t="shared" si="250"/>
        <v>0.73675846045533244</v>
      </c>
      <c r="Q1307">
        <v>14.903591614066849</v>
      </c>
    </row>
    <row r="1308" spans="1:17" x14ac:dyDescent="0.2">
      <c r="A1308" s="14">
        <f t="shared" si="251"/>
        <v>61788</v>
      </c>
      <c r="B1308" s="1">
        <f t="shared" si="243"/>
        <v>3</v>
      </c>
      <c r="F1308" s="34">
        <v>53.475340333589031</v>
      </c>
      <c r="G1308" s="13">
        <f t="shared" si="244"/>
        <v>2.9239509659067031</v>
      </c>
      <c r="H1308" s="13">
        <f t="shared" si="245"/>
        <v>50.551389367682326</v>
      </c>
      <c r="I1308" s="16">
        <f t="shared" si="252"/>
        <v>50.556515637153517</v>
      </c>
      <c r="J1308" s="13">
        <f t="shared" si="246"/>
        <v>39.358069957833621</v>
      </c>
      <c r="K1308" s="13">
        <f t="shared" si="247"/>
        <v>11.198445679319896</v>
      </c>
      <c r="L1308" s="13">
        <f t="shared" si="248"/>
        <v>5.7006347556213949E-2</v>
      </c>
      <c r="M1308" s="13">
        <f t="shared" si="253"/>
        <v>0.50856798460948227</v>
      </c>
      <c r="N1308" s="13">
        <f t="shared" si="249"/>
        <v>0.31531215045787903</v>
      </c>
      <c r="O1308" s="13">
        <f t="shared" si="250"/>
        <v>3.2392631163645822</v>
      </c>
      <c r="Q1308">
        <v>15.85753457894778</v>
      </c>
    </row>
    <row r="1309" spans="1:17" x14ac:dyDescent="0.2">
      <c r="A1309" s="14">
        <f t="shared" si="251"/>
        <v>61819</v>
      </c>
      <c r="B1309" s="1">
        <f t="shared" si="243"/>
        <v>4</v>
      </c>
      <c r="F1309" s="34">
        <v>4.5071428569999998</v>
      </c>
      <c r="G1309" s="13">
        <f t="shared" si="244"/>
        <v>0</v>
      </c>
      <c r="H1309" s="13">
        <f t="shared" si="245"/>
        <v>4.5071428569999998</v>
      </c>
      <c r="I1309" s="16">
        <f t="shared" si="252"/>
        <v>15.648582188763681</v>
      </c>
      <c r="J1309" s="13">
        <f t="shared" si="246"/>
        <v>15.321384921422734</v>
      </c>
      <c r="K1309" s="13">
        <f t="shared" si="247"/>
        <v>0.32719726734094756</v>
      </c>
      <c r="L1309" s="13">
        <f t="shared" si="248"/>
        <v>0</v>
      </c>
      <c r="M1309" s="13">
        <f t="shared" si="253"/>
        <v>0.19325583415160325</v>
      </c>
      <c r="N1309" s="13">
        <f t="shared" si="249"/>
        <v>0.11981861717399402</v>
      </c>
      <c r="O1309" s="13">
        <f t="shared" si="250"/>
        <v>0.11981861717399402</v>
      </c>
      <c r="Q1309">
        <v>18.45917028227095</v>
      </c>
    </row>
    <row r="1310" spans="1:17" x14ac:dyDescent="0.2">
      <c r="A1310" s="14">
        <f t="shared" si="251"/>
        <v>61849</v>
      </c>
      <c r="B1310" s="1">
        <f t="shared" si="243"/>
        <v>5</v>
      </c>
      <c r="F1310" s="34">
        <v>2.2071878605083581</v>
      </c>
      <c r="G1310" s="13">
        <f t="shared" si="244"/>
        <v>0</v>
      </c>
      <c r="H1310" s="13">
        <f t="shared" si="245"/>
        <v>2.2071878605083581</v>
      </c>
      <c r="I1310" s="16">
        <f t="shared" si="252"/>
        <v>2.5343851278493057</v>
      </c>
      <c r="J1310" s="13">
        <f t="shared" si="246"/>
        <v>2.5334053243365875</v>
      </c>
      <c r="K1310" s="13">
        <f t="shared" si="247"/>
        <v>9.7980351271820254E-4</v>
      </c>
      <c r="L1310" s="13">
        <f t="shared" si="248"/>
        <v>0</v>
      </c>
      <c r="M1310" s="13">
        <f t="shared" si="253"/>
        <v>7.3437216977609229E-2</v>
      </c>
      <c r="N1310" s="13">
        <f t="shared" si="249"/>
        <v>4.5531074526117724E-2</v>
      </c>
      <c r="O1310" s="13">
        <f t="shared" si="250"/>
        <v>4.5531074526117724E-2</v>
      </c>
      <c r="Q1310">
        <v>21.148643344169798</v>
      </c>
    </row>
    <row r="1311" spans="1:17" x14ac:dyDescent="0.2">
      <c r="A1311" s="14">
        <f t="shared" si="251"/>
        <v>61880</v>
      </c>
      <c r="B1311" s="1">
        <f t="shared" si="243"/>
        <v>6</v>
      </c>
      <c r="F1311" s="34">
        <v>15.561046035717</v>
      </c>
      <c r="G1311" s="13">
        <f t="shared" si="244"/>
        <v>0</v>
      </c>
      <c r="H1311" s="13">
        <f t="shared" si="245"/>
        <v>15.561046035717</v>
      </c>
      <c r="I1311" s="16">
        <f t="shared" si="252"/>
        <v>15.562025839229719</v>
      </c>
      <c r="J1311" s="13">
        <f t="shared" si="246"/>
        <v>15.426231078583129</v>
      </c>
      <c r="K1311" s="13">
        <f t="shared" si="247"/>
        <v>0.13579476064658991</v>
      </c>
      <c r="L1311" s="13">
        <f t="shared" si="248"/>
        <v>0</v>
      </c>
      <c r="M1311" s="13">
        <f t="shared" si="253"/>
        <v>2.7906142451491506E-2</v>
      </c>
      <c r="N1311" s="13">
        <f t="shared" si="249"/>
        <v>1.7301808319924734E-2</v>
      </c>
      <c r="O1311" s="13">
        <f t="shared" si="250"/>
        <v>1.7301808319924734E-2</v>
      </c>
      <c r="Q1311">
        <v>24.707314284697851</v>
      </c>
    </row>
    <row r="1312" spans="1:17" x14ac:dyDescent="0.2">
      <c r="A1312" s="14">
        <f t="shared" si="251"/>
        <v>61910</v>
      </c>
      <c r="B1312" s="1">
        <f t="shared" si="243"/>
        <v>7</v>
      </c>
      <c r="F1312" s="34">
        <v>0.485714286</v>
      </c>
      <c r="G1312" s="13">
        <f t="shared" si="244"/>
        <v>0</v>
      </c>
      <c r="H1312" s="13">
        <f t="shared" si="245"/>
        <v>0.485714286</v>
      </c>
      <c r="I1312" s="16">
        <f t="shared" si="252"/>
        <v>0.6215090466465899</v>
      </c>
      <c r="J1312" s="13">
        <f t="shared" si="246"/>
        <v>0.62150154957732529</v>
      </c>
      <c r="K1312" s="13">
        <f t="shared" si="247"/>
        <v>7.4970692646170178E-6</v>
      </c>
      <c r="L1312" s="13">
        <f t="shared" si="248"/>
        <v>0</v>
      </c>
      <c r="M1312" s="13">
        <f t="shared" si="253"/>
        <v>1.0604334131566771E-2</v>
      </c>
      <c r="N1312" s="13">
        <f t="shared" si="249"/>
        <v>6.5746871615713978E-3</v>
      </c>
      <c r="O1312" s="13">
        <f t="shared" si="250"/>
        <v>6.5746871615713978E-3</v>
      </c>
      <c r="Q1312">
        <v>25.831607000000009</v>
      </c>
    </row>
    <row r="1313" spans="1:17" ht="13.5" customHeight="1" thickBot="1" x14ac:dyDescent="0.25">
      <c r="A1313" s="14">
        <f t="shared" si="251"/>
        <v>61941</v>
      </c>
      <c r="B1313" s="3">
        <f t="shared" si="243"/>
        <v>8</v>
      </c>
      <c r="F1313" s="34">
        <v>4.9454262111526726</v>
      </c>
      <c r="G1313" s="13">
        <f t="shared" si="244"/>
        <v>0</v>
      </c>
      <c r="H1313" s="13">
        <f t="shared" si="245"/>
        <v>4.9454262111526726</v>
      </c>
      <c r="I1313" s="16">
        <f t="shared" si="252"/>
        <v>4.9454337082219375</v>
      </c>
      <c r="J1313" s="13">
        <f t="shared" si="246"/>
        <v>4.9414945662070746</v>
      </c>
      <c r="K1313" s="13">
        <f t="shared" si="247"/>
        <v>3.9391420148628953E-3</v>
      </c>
      <c r="L1313" s="13">
        <f t="shared" si="248"/>
        <v>0</v>
      </c>
      <c r="M1313" s="13">
        <f t="shared" si="253"/>
        <v>4.0296469699953735E-3</v>
      </c>
      <c r="N1313" s="13">
        <f t="shared" si="249"/>
        <v>2.4983811213971315E-3</v>
      </c>
      <c r="O1313" s="13">
        <f t="shared" si="250"/>
        <v>2.4983811213971315E-3</v>
      </c>
      <c r="Q1313">
        <v>25.52000531000839</v>
      </c>
    </row>
    <row r="1314" spans="1:17" x14ac:dyDescent="0.2">
      <c r="A1314" s="14">
        <f t="shared" si="251"/>
        <v>61972</v>
      </c>
      <c r="B1314" s="1">
        <v>9</v>
      </c>
      <c r="F1314" s="34">
        <v>0.485714286</v>
      </c>
      <c r="G1314" s="13">
        <f t="shared" si="244"/>
        <v>0</v>
      </c>
      <c r="H1314" s="13">
        <f t="shared" si="245"/>
        <v>0.485714286</v>
      </c>
      <c r="I1314" s="16">
        <f t="shared" si="252"/>
        <v>0.48965342801486289</v>
      </c>
      <c r="J1314" s="13">
        <f t="shared" si="246"/>
        <v>0.48964902309476388</v>
      </c>
      <c r="K1314" s="13">
        <f t="shared" si="247"/>
        <v>4.4049200990103898E-6</v>
      </c>
      <c r="L1314" s="13">
        <f t="shared" si="248"/>
        <v>0</v>
      </c>
      <c r="M1314" s="13">
        <f t="shared" si="253"/>
        <v>1.531265848598242E-3</v>
      </c>
      <c r="N1314" s="13">
        <f t="shared" si="249"/>
        <v>9.4938482613091005E-4</v>
      </c>
      <c r="O1314" s="13">
        <f t="shared" si="250"/>
        <v>9.4938482613091005E-4</v>
      </c>
      <c r="Q1314">
        <v>24.511282590430099</v>
      </c>
    </row>
    <row r="1315" spans="1:17" x14ac:dyDescent="0.2">
      <c r="A1315" s="14">
        <f t="shared" si="251"/>
        <v>62002</v>
      </c>
      <c r="B1315" s="1">
        <f>B1314+1</f>
        <v>10</v>
      </c>
      <c r="F1315" s="34">
        <v>45.70294220842267</v>
      </c>
      <c r="G1315" s="13">
        <f t="shared" si="244"/>
        <v>2.0549750563902589</v>
      </c>
      <c r="H1315" s="13">
        <f t="shared" si="245"/>
        <v>43.647967152032408</v>
      </c>
      <c r="I1315" s="16">
        <f t="shared" si="252"/>
        <v>43.647971556952506</v>
      </c>
      <c r="J1315" s="13">
        <f t="shared" si="246"/>
        <v>38.691950704768082</v>
      </c>
      <c r="K1315" s="13">
        <f t="shared" si="247"/>
        <v>4.9560208521844231</v>
      </c>
      <c r="L1315" s="13">
        <f t="shared" si="248"/>
        <v>0</v>
      </c>
      <c r="M1315" s="13">
        <f t="shared" si="253"/>
        <v>5.8188102246733194E-4</v>
      </c>
      <c r="N1315" s="13">
        <f t="shared" si="249"/>
        <v>3.6076623392974579E-4</v>
      </c>
      <c r="O1315" s="13">
        <f t="shared" si="250"/>
        <v>2.0553358226241887</v>
      </c>
      <c r="Q1315">
        <v>19.93282838085231</v>
      </c>
    </row>
    <row r="1316" spans="1:17" x14ac:dyDescent="0.2">
      <c r="A1316" s="14">
        <f t="shared" si="251"/>
        <v>62033</v>
      </c>
      <c r="B1316" s="1">
        <f>B1315+1</f>
        <v>11</v>
      </c>
      <c r="F1316" s="34">
        <v>2.8068544509401621</v>
      </c>
      <c r="G1316" s="13">
        <f t="shared" si="244"/>
        <v>0</v>
      </c>
      <c r="H1316" s="13">
        <f t="shared" si="245"/>
        <v>2.8068544509401621</v>
      </c>
      <c r="I1316" s="16">
        <f t="shared" si="252"/>
        <v>7.7628753031245852</v>
      </c>
      <c r="J1316" s="13">
        <f t="shared" si="246"/>
        <v>7.7043513423517034</v>
      </c>
      <c r="K1316" s="13">
        <f t="shared" si="247"/>
        <v>5.85239607728818E-2</v>
      </c>
      <c r="L1316" s="13">
        <f t="shared" si="248"/>
        <v>0</v>
      </c>
      <c r="M1316" s="13">
        <f t="shared" si="253"/>
        <v>2.2111478853758615E-4</v>
      </c>
      <c r="N1316" s="13">
        <f t="shared" si="249"/>
        <v>1.3709116889330341E-4</v>
      </c>
      <c r="O1316" s="13">
        <f t="shared" si="250"/>
        <v>1.3709116889330341E-4</v>
      </c>
      <c r="Q1316">
        <v>15.89267578440302</v>
      </c>
    </row>
    <row r="1317" spans="1:17" x14ac:dyDescent="0.2">
      <c r="A1317" s="14">
        <f t="shared" si="251"/>
        <v>62063</v>
      </c>
      <c r="B1317" s="1">
        <f>B1316+1</f>
        <v>12</v>
      </c>
      <c r="F1317" s="34">
        <v>95.12027389517003</v>
      </c>
      <c r="G1317" s="13">
        <f t="shared" si="244"/>
        <v>7.5799713389819896</v>
      </c>
      <c r="H1317" s="13">
        <f t="shared" si="245"/>
        <v>87.540302556188038</v>
      </c>
      <c r="I1317" s="16">
        <f t="shared" si="252"/>
        <v>87.598826516960926</v>
      </c>
      <c r="J1317" s="13">
        <f t="shared" si="246"/>
        <v>46.596995208794112</v>
      </c>
      <c r="K1317" s="13">
        <f t="shared" si="247"/>
        <v>41.001831308166814</v>
      </c>
      <c r="L1317" s="13">
        <f t="shared" si="248"/>
        <v>30.079529798774569</v>
      </c>
      <c r="M1317" s="13">
        <f t="shared" si="253"/>
        <v>30.079613822394215</v>
      </c>
      <c r="N1317" s="13">
        <f t="shared" si="249"/>
        <v>18.649360569884415</v>
      </c>
      <c r="O1317" s="13">
        <f t="shared" si="250"/>
        <v>26.229331908866406</v>
      </c>
      <c r="Q1317">
        <v>13.980071538138869</v>
      </c>
    </row>
    <row r="1318" spans="1:17" x14ac:dyDescent="0.2">
      <c r="A1318" s="14">
        <f t="shared" si="251"/>
        <v>62094</v>
      </c>
      <c r="B1318" s="1">
        <v>1</v>
      </c>
      <c r="F1318" s="34">
        <v>72.856439484240965</v>
      </c>
      <c r="G1318" s="13">
        <f t="shared" si="244"/>
        <v>5.0908122088137207</v>
      </c>
      <c r="H1318" s="13">
        <f t="shared" si="245"/>
        <v>67.765627275427249</v>
      </c>
      <c r="I1318" s="16">
        <f t="shared" si="252"/>
        <v>78.687928784819491</v>
      </c>
      <c r="J1318" s="13">
        <f t="shared" si="246"/>
        <v>39.69630636841682</v>
      </c>
      <c r="K1318" s="13">
        <f t="shared" si="247"/>
        <v>38.99162241640267</v>
      </c>
      <c r="L1318" s="13">
        <f t="shared" si="248"/>
        <v>28.054540277569906</v>
      </c>
      <c r="M1318" s="13">
        <f t="shared" si="253"/>
        <v>39.484793530079706</v>
      </c>
      <c r="N1318" s="13">
        <f t="shared" si="249"/>
        <v>24.480571988649416</v>
      </c>
      <c r="O1318" s="13">
        <f t="shared" si="250"/>
        <v>29.571384197463136</v>
      </c>
      <c r="Q1318">
        <v>11.34852939354839</v>
      </c>
    </row>
    <row r="1319" spans="1:17" x14ac:dyDescent="0.2">
      <c r="A1319" s="14">
        <f t="shared" si="251"/>
        <v>62125</v>
      </c>
      <c r="B1319" s="1">
        <f t="shared" ref="B1319:B1325" si="254">B1318+1</f>
        <v>2</v>
      </c>
      <c r="F1319" s="34">
        <v>35.697946628206871</v>
      </c>
      <c r="G1319" s="13">
        <f t="shared" si="244"/>
        <v>0.93638848966830057</v>
      </c>
      <c r="H1319" s="13">
        <f t="shared" si="245"/>
        <v>34.761558138538568</v>
      </c>
      <c r="I1319" s="16">
        <f t="shared" si="252"/>
        <v>45.698640277371332</v>
      </c>
      <c r="J1319" s="13">
        <f t="shared" si="246"/>
        <v>35.273412430897295</v>
      </c>
      <c r="K1319" s="13">
        <f t="shared" si="247"/>
        <v>10.425227846474037</v>
      </c>
      <c r="L1319" s="13">
        <f t="shared" si="248"/>
        <v>0</v>
      </c>
      <c r="M1319" s="13">
        <f t="shared" si="253"/>
        <v>15.00422154143029</v>
      </c>
      <c r="N1319" s="13">
        <f t="shared" si="249"/>
        <v>9.3026173556867793</v>
      </c>
      <c r="O1319" s="13">
        <f t="shared" si="250"/>
        <v>10.239005845355081</v>
      </c>
      <c r="Q1319">
        <v>14.09849661607514</v>
      </c>
    </row>
    <row r="1320" spans="1:17" x14ac:dyDescent="0.2">
      <c r="A1320" s="14">
        <f t="shared" si="251"/>
        <v>62153</v>
      </c>
      <c r="B1320" s="1">
        <f t="shared" si="254"/>
        <v>3</v>
      </c>
      <c r="F1320" s="34">
        <v>33.255862306475578</v>
      </c>
      <c r="G1320" s="13">
        <f t="shared" si="244"/>
        <v>0.66335661322323258</v>
      </c>
      <c r="H1320" s="13">
        <f t="shared" si="245"/>
        <v>32.592505693252342</v>
      </c>
      <c r="I1320" s="16">
        <f t="shared" si="252"/>
        <v>43.017733539726379</v>
      </c>
      <c r="J1320" s="13">
        <f t="shared" si="246"/>
        <v>35.337857419918237</v>
      </c>
      <c r="K1320" s="13">
        <f t="shared" si="247"/>
        <v>7.6798761198081422</v>
      </c>
      <c r="L1320" s="13">
        <f t="shared" si="248"/>
        <v>0</v>
      </c>
      <c r="M1320" s="13">
        <f t="shared" si="253"/>
        <v>5.7016041857435109</v>
      </c>
      <c r="N1320" s="13">
        <f t="shared" si="249"/>
        <v>3.5349945951609767</v>
      </c>
      <c r="O1320" s="13">
        <f t="shared" si="250"/>
        <v>4.1983512083842092</v>
      </c>
      <c r="Q1320">
        <v>15.68836278984938</v>
      </c>
    </row>
    <row r="1321" spans="1:17" x14ac:dyDescent="0.2">
      <c r="A1321" s="14">
        <f t="shared" si="251"/>
        <v>62184</v>
      </c>
      <c r="B1321" s="1">
        <f t="shared" si="254"/>
        <v>4</v>
      </c>
      <c r="F1321" s="34">
        <v>35.712681515371528</v>
      </c>
      <c r="G1321" s="13">
        <f t="shared" si="244"/>
        <v>0.93803589138001564</v>
      </c>
      <c r="H1321" s="13">
        <f t="shared" si="245"/>
        <v>34.77464562399151</v>
      </c>
      <c r="I1321" s="16">
        <f t="shared" si="252"/>
        <v>42.454521743799653</v>
      </c>
      <c r="J1321" s="13">
        <f t="shared" si="246"/>
        <v>35.575392918576696</v>
      </c>
      <c r="K1321" s="13">
        <f t="shared" si="247"/>
        <v>6.8791288252229563</v>
      </c>
      <c r="L1321" s="13">
        <f t="shared" si="248"/>
        <v>0</v>
      </c>
      <c r="M1321" s="13">
        <f t="shared" si="253"/>
        <v>2.1666095905825342</v>
      </c>
      <c r="N1321" s="13">
        <f t="shared" si="249"/>
        <v>1.3432979461611712</v>
      </c>
      <c r="O1321" s="13">
        <f t="shared" si="250"/>
        <v>2.2813338375411867</v>
      </c>
      <c r="Q1321">
        <v>16.411145983079361</v>
      </c>
    </row>
    <row r="1322" spans="1:17" x14ac:dyDescent="0.2">
      <c r="A1322" s="14">
        <f t="shared" si="251"/>
        <v>62214</v>
      </c>
      <c r="B1322" s="1">
        <f t="shared" si="254"/>
        <v>5</v>
      </c>
      <c r="F1322" s="34">
        <v>76.785733394538866</v>
      </c>
      <c r="G1322" s="13">
        <f t="shared" si="244"/>
        <v>5.53011828841389</v>
      </c>
      <c r="H1322" s="13">
        <f t="shared" si="245"/>
        <v>71.255615106124978</v>
      </c>
      <c r="I1322" s="16">
        <f t="shared" si="252"/>
        <v>78.134743931347941</v>
      </c>
      <c r="J1322" s="13">
        <f t="shared" si="246"/>
        <v>56.568289976564763</v>
      </c>
      <c r="K1322" s="13">
        <f t="shared" si="247"/>
        <v>21.566453954783178</v>
      </c>
      <c r="L1322" s="13">
        <f t="shared" si="248"/>
        <v>10.501248336333427</v>
      </c>
      <c r="M1322" s="13">
        <f t="shared" si="253"/>
        <v>11.32455998075479</v>
      </c>
      <c r="N1322" s="13">
        <f t="shared" si="249"/>
        <v>7.0212271880679697</v>
      </c>
      <c r="O1322" s="13">
        <f t="shared" si="250"/>
        <v>12.55134547648186</v>
      </c>
      <c r="Q1322">
        <v>19.660627449092999</v>
      </c>
    </row>
    <row r="1323" spans="1:17" x14ac:dyDescent="0.2">
      <c r="A1323" s="14">
        <f t="shared" si="251"/>
        <v>62245</v>
      </c>
      <c r="B1323" s="1">
        <f t="shared" si="254"/>
        <v>6</v>
      </c>
      <c r="F1323" s="34">
        <v>0.485714286</v>
      </c>
      <c r="G1323" s="13">
        <f t="shared" si="244"/>
        <v>0</v>
      </c>
      <c r="H1323" s="13">
        <f t="shared" si="245"/>
        <v>0.485714286</v>
      </c>
      <c r="I1323" s="16">
        <f t="shared" si="252"/>
        <v>11.550919904449751</v>
      </c>
      <c r="J1323" s="13">
        <f t="shared" si="246"/>
        <v>11.462778701588388</v>
      </c>
      <c r="K1323" s="13">
        <f t="shared" si="247"/>
        <v>8.814120286136351E-2</v>
      </c>
      <c r="L1323" s="13">
        <f t="shared" si="248"/>
        <v>0</v>
      </c>
      <c r="M1323" s="13">
        <f t="shared" si="253"/>
        <v>4.3033327926868203</v>
      </c>
      <c r="N1323" s="13">
        <f t="shared" si="249"/>
        <v>2.6680663314658286</v>
      </c>
      <c r="O1323" s="13">
        <f t="shared" si="250"/>
        <v>2.6680663314658286</v>
      </c>
      <c r="Q1323">
        <v>21.43270191611381</v>
      </c>
    </row>
    <row r="1324" spans="1:17" x14ac:dyDescent="0.2">
      <c r="A1324" s="14">
        <f t="shared" si="251"/>
        <v>62275</v>
      </c>
      <c r="B1324" s="1">
        <f t="shared" si="254"/>
        <v>7</v>
      </c>
      <c r="F1324" s="34">
        <v>0.485714286</v>
      </c>
      <c r="G1324" s="13">
        <f t="shared" si="244"/>
        <v>0</v>
      </c>
      <c r="H1324" s="13">
        <f t="shared" si="245"/>
        <v>0.485714286</v>
      </c>
      <c r="I1324" s="16">
        <f t="shared" si="252"/>
        <v>0.57385548886136351</v>
      </c>
      <c r="J1324" s="13">
        <f t="shared" si="246"/>
        <v>0.57384985225638163</v>
      </c>
      <c r="K1324" s="13">
        <f t="shared" si="247"/>
        <v>5.6366049818734609E-6</v>
      </c>
      <c r="L1324" s="13">
        <f t="shared" si="248"/>
        <v>0</v>
      </c>
      <c r="M1324" s="13">
        <f t="shared" si="253"/>
        <v>1.6352664612209917</v>
      </c>
      <c r="N1324" s="13">
        <f t="shared" si="249"/>
        <v>1.0138652059570148</v>
      </c>
      <c r="O1324" s="13">
        <f t="shared" si="250"/>
        <v>1.0138652059570148</v>
      </c>
      <c r="Q1324">
        <v>26.163760000000011</v>
      </c>
    </row>
    <row r="1325" spans="1:17" ht="13.5" customHeight="1" thickBot="1" x14ac:dyDescent="0.25">
      <c r="A1325" s="14">
        <f t="shared" si="251"/>
        <v>62306</v>
      </c>
      <c r="B1325" s="3">
        <f t="shared" si="254"/>
        <v>8</v>
      </c>
      <c r="F1325" s="34">
        <v>1.0461202876443849</v>
      </c>
      <c r="G1325" s="13">
        <f t="shared" si="244"/>
        <v>0</v>
      </c>
      <c r="H1325" s="13">
        <f t="shared" si="245"/>
        <v>1.0461202876443849</v>
      </c>
      <c r="I1325" s="16">
        <f t="shared" si="252"/>
        <v>1.0461259242493668</v>
      </c>
      <c r="J1325" s="13">
        <f t="shared" si="246"/>
        <v>1.0460936820177935</v>
      </c>
      <c r="K1325" s="13">
        <f t="shared" si="247"/>
        <v>3.2242231573276214E-5</v>
      </c>
      <c r="L1325" s="13">
        <f t="shared" si="248"/>
        <v>0</v>
      </c>
      <c r="M1325" s="13">
        <f t="shared" si="253"/>
        <v>0.62140125526397694</v>
      </c>
      <c r="N1325" s="13">
        <f t="shared" si="249"/>
        <v>0.38526877826366568</v>
      </c>
      <c r="O1325" s="13">
        <f t="shared" si="250"/>
        <v>0.38526877826366568</v>
      </c>
      <c r="Q1325">
        <v>26.580085857923709</v>
      </c>
    </row>
    <row r="1326" spans="1:17" x14ac:dyDescent="0.2">
      <c r="A1326" s="14">
        <f t="shared" si="251"/>
        <v>62337</v>
      </c>
      <c r="B1326" s="1">
        <v>9</v>
      </c>
      <c r="F1326" s="34">
        <v>34.117388687255371</v>
      </c>
      <c r="G1326" s="13">
        <f t="shared" si="244"/>
        <v>0.75967767890391102</v>
      </c>
      <c r="H1326" s="13">
        <f t="shared" si="245"/>
        <v>33.357711008351458</v>
      </c>
      <c r="I1326" s="16">
        <f t="shared" si="252"/>
        <v>33.357743250583034</v>
      </c>
      <c r="J1326" s="13">
        <f t="shared" si="246"/>
        <v>31.600021677687121</v>
      </c>
      <c r="K1326" s="13">
        <f t="shared" si="247"/>
        <v>1.7577215728959139</v>
      </c>
      <c r="L1326" s="13">
        <f t="shared" si="248"/>
        <v>0</v>
      </c>
      <c r="M1326" s="13">
        <f t="shared" si="253"/>
        <v>0.23613247700031126</v>
      </c>
      <c r="N1326" s="13">
        <f t="shared" si="249"/>
        <v>0.14640213574019298</v>
      </c>
      <c r="O1326" s="13">
        <f t="shared" si="250"/>
        <v>0.90607981464410403</v>
      </c>
      <c r="Q1326">
        <v>22.272820813269881</v>
      </c>
    </row>
    <row r="1327" spans="1:17" x14ac:dyDescent="0.2">
      <c r="A1327" s="14">
        <f t="shared" si="251"/>
        <v>62367</v>
      </c>
      <c r="B1327" s="1">
        <f>B1326+1</f>
        <v>10</v>
      </c>
      <c r="F1327" s="34">
        <v>4.3917139369512652</v>
      </c>
      <c r="G1327" s="13">
        <f t="shared" si="244"/>
        <v>0</v>
      </c>
      <c r="H1327" s="13">
        <f t="shared" si="245"/>
        <v>4.3917139369512652</v>
      </c>
      <c r="I1327" s="16">
        <f t="shared" si="252"/>
        <v>6.1494355098471791</v>
      </c>
      <c r="J1327" s="13">
        <f t="shared" si="246"/>
        <v>6.131761968920399</v>
      </c>
      <c r="K1327" s="13">
        <f t="shared" si="247"/>
        <v>1.7673540926780085E-2</v>
      </c>
      <c r="L1327" s="13">
        <f t="shared" si="248"/>
        <v>0</v>
      </c>
      <c r="M1327" s="13">
        <f t="shared" si="253"/>
        <v>8.9730341260118279E-2</v>
      </c>
      <c r="N1327" s="13">
        <f t="shared" si="249"/>
        <v>5.5632811581273332E-2</v>
      </c>
      <c r="O1327" s="13">
        <f t="shared" si="250"/>
        <v>5.5632811581273332E-2</v>
      </c>
      <c r="Q1327">
        <v>19.47530574477577</v>
      </c>
    </row>
    <row r="1328" spans="1:17" x14ac:dyDescent="0.2">
      <c r="A1328" s="14">
        <f t="shared" si="251"/>
        <v>62398</v>
      </c>
      <c r="B1328" s="1">
        <f>B1327+1</f>
        <v>11</v>
      </c>
      <c r="F1328" s="34">
        <v>37.447407690448188</v>
      </c>
      <c r="G1328" s="13">
        <f t="shared" si="244"/>
        <v>1.1319831431128207</v>
      </c>
      <c r="H1328" s="13">
        <f t="shared" si="245"/>
        <v>36.315424547335368</v>
      </c>
      <c r="I1328" s="16">
        <f t="shared" si="252"/>
        <v>36.333098088262147</v>
      </c>
      <c r="J1328" s="13">
        <f t="shared" si="246"/>
        <v>31.33381013582828</v>
      </c>
      <c r="K1328" s="13">
        <f t="shared" si="247"/>
        <v>4.9992879524338676</v>
      </c>
      <c r="L1328" s="13">
        <f t="shared" si="248"/>
        <v>0</v>
      </c>
      <c r="M1328" s="13">
        <f t="shared" si="253"/>
        <v>3.4097529678844947E-2</v>
      </c>
      <c r="N1328" s="13">
        <f t="shared" si="249"/>
        <v>2.1140468400883867E-2</v>
      </c>
      <c r="O1328" s="13">
        <f t="shared" si="250"/>
        <v>1.1531236115137045</v>
      </c>
      <c r="Q1328">
        <v>15.671827753168269</v>
      </c>
    </row>
    <row r="1329" spans="1:17" x14ac:dyDescent="0.2">
      <c r="A1329" s="14">
        <f t="shared" si="251"/>
        <v>62428</v>
      </c>
      <c r="B1329" s="1">
        <f>B1328+1</f>
        <v>12</v>
      </c>
      <c r="F1329" s="34">
        <v>1.668745775255003</v>
      </c>
      <c r="G1329" s="13">
        <f t="shared" si="244"/>
        <v>0</v>
      </c>
      <c r="H1329" s="13">
        <f t="shared" si="245"/>
        <v>1.668745775255003</v>
      </c>
      <c r="I1329" s="16">
        <f t="shared" si="252"/>
        <v>6.6680337276888704</v>
      </c>
      <c r="J1329" s="13">
        <f t="shared" si="246"/>
        <v>6.6145552168295501</v>
      </c>
      <c r="K1329" s="13">
        <f t="shared" si="247"/>
        <v>5.3478510859320316E-2</v>
      </c>
      <c r="L1329" s="13">
        <f t="shared" si="248"/>
        <v>0</v>
      </c>
      <c r="M1329" s="13">
        <f t="shared" si="253"/>
        <v>1.295706127796108E-2</v>
      </c>
      <c r="N1329" s="13">
        <f t="shared" si="249"/>
        <v>8.0333779923358693E-3</v>
      </c>
      <c r="O1329" s="13">
        <f t="shared" si="250"/>
        <v>8.0333779923358693E-3</v>
      </c>
      <c r="Q1329">
        <v>13.250778893548389</v>
      </c>
    </row>
    <row r="1330" spans="1:17" x14ac:dyDescent="0.2">
      <c r="A1330" s="14">
        <f t="shared" si="251"/>
        <v>62459</v>
      </c>
      <c r="B1330" s="1">
        <v>1</v>
      </c>
      <c r="F1330" s="34">
        <v>4.2994607640388471</v>
      </c>
      <c r="G1330" s="13">
        <f t="shared" si="244"/>
        <v>0</v>
      </c>
      <c r="H1330" s="13">
        <f t="shared" si="245"/>
        <v>4.2994607640388471</v>
      </c>
      <c r="I1330" s="16">
        <f t="shared" si="252"/>
        <v>4.3529392748981675</v>
      </c>
      <c r="J1330" s="13">
        <f t="shared" si="246"/>
        <v>4.3384445121807591</v>
      </c>
      <c r="K1330" s="13">
        <f t="shared" si="247"/>
        <v>1.4494762717408349E-2</v>
      </c>
      <c r="L1330" s="13">
        <f t="shared" si="248"/>
        <v>0</v>
      </c>
      <c r="M1330" s="13">
        <f t="shared" si="253"/>
        <v>4.9236832856252109E-3</v>
      </c>
      <c r="N1330" s="13">
        <f t="shared" si="249"/>
        <v>3.0526836370876305E-3</v>
      </c>
      <c r="O1330" s="13">
        <f t="shared" si="250"/>
        <v>3.0526836370876305E-3</v>
      </c>
      <c r="Q1330">
        <v>13.491925108933151</v>
      </c>
    </row>
    <row r="1331" spans="1:17" x14ac:dyDescent="0.2">
      <c r="A1331" s="14">
        <f t="shared" si="251"/>
        <v>62490</v>
      </c>
      <c r="B1331" s="1">
        <f t="shared" ref="B1331:B1337" si="255">B1330+1</f>
        <v>2</v>
      </c>
      <c r="F1331" s="34">
        <v>25.616399991083259</v>
      </c>
      <c r="G1331" s="13">
        <f t="shared" si="244"/>
        <v>0</v>
      </c>
      <c r="H1331" s="13">
        <f t="shared" si="245"/>
        <v>25.616399991083259</v>
      </c>
      <c r="I1331" s="16">
        <f t="shared" si="252"/>
        <v>25.630894753800668</v>
      </c>
      <c r="J1331" s="13">
        <f t="shared" si="246"/>
        <v>23.70213318236576</v>
      </c>
      <c r="K1331" s="13">
        <f t="shared" si="247"/>
        <v>1.928761571434908</v>
      </c>
      <c r="L1331" s="13">
        <f t="shared" si="248"/>
        <v>0</v>
      </c>
      <c r="M1331" s="13">
        <f t="shared" si="253"/>
        <v>1.8709996485375803E-3</v>
      </c>
      <c r="N1331" s="13">
        <f t="shared" si="249"/>
        <v>1.1600197820932998E-3</v>
      </c>
      <c r="O1331" s="13">
        <f t="shared" si="250"/>
        <v>1.1600197820932998E-3</v>
      </c>
      <c r="Q1331">
        <v>15.75970034601724</v>
      </c>
    </row>
    <row r="1332" spans="1:17" x14ac:dyDescent="0.2">
      <c r="A1332" s="14">
        <f t="shared" si="251"/>
        <v>62518</v>
      </c>
      <c r="B1332" s="1">
        <f t="shared" si="255"/>
        <v>3</v>
      </c>
      <c r="F1332" s="34">
        <v>34.190864432991297</v>
      </c>
      <c r="G1332" s="13">
        <f t="shared" si="244"/>
        <v>0.76789247335345667</v>
      </c>
      <c r="H1332" s="13">
        <f t="shared" si="245"/>
        <v>33.422971959637842</v>
      </c>
      <c r="I1332" s="16">
        <f t="shared" si="252"/>
        <v>35.351733531072753</v>
      </c>
      <c r="J1332" s="13">
        <f t="shared" si="246"/>
        <v>31.208492582637835</v>
      </c>
      <c r="K1332" s="13">
        <f t="shared" si="247"/>
        <v>4.1432409484349186</v>
      </c>
      <c r="L1332" s="13">
        <f t="shared" si="248"/>
        <v>0</v>
      </c>
      <c r="M1332" s="13">
        <f t="shared" si="253"/>
        <v>7.1097986644428051E-4</v>
      </c>
      <c r="N1332" s="13">
        <f t="shared" si="249"/>
        <v>4.4080751719545393E-4</v>
      </c>
      <c r="O1332" s="13">
        <f t="shared" si="250"/>
        <v>0.76833328087065211</v>
      </c>
      <c r="Q1332">
        <v>16.680805962106451</v>
      </c>
    </row>
    <row r="1333" spans="1:17" x14ac:dyDescent="0.2">
      <c r="A1333" s="14">
        <f t="shared" si="251"/>
        <v>62549</v>
      </c>
      <c r="B1333" s="1">
        <f t="shared" si="255"/>
        <v>4</v>
      </c>
      <c r="F1333" s="34">
        <v>1.0090333782031899</v>
      </c>
      <c r="G1333" s="13">
        <f t="shared" si="244"/>
        <v>0</v>
      </c>
      <c r="H1333" s="13">
        <f t="shared" si="245"/>
        <v>1.0090333782031899</v>
      </c>
      <c r="I1333" s="16">
        <f t="shared" si="252"/>
        <v>5.1522743266381088</v>
      </c>
      <c r="J1333" s="13">
        <f t="shared" si="246"/>
        <v>5.1432160220416243</v>
      </c>
      <c r="K1333" s="13">
        <f t="shared" si="247"/>
        <v>9.0583045964844899E-3</v>
      </c>
      <c r="L1333" s="13">
        <f t="shared" si="248"/>
        <v>0</v>
      </c>
      <c r="M1333" s="13">
        <f t="shared" si="253"/>
        <v>2.7017234924882658E-4</v>
      </c>
      <c r="N1333" s="13">
        <f t="shared" si="249"/>
        <v>1.6750685653427248E-4</v>
      </c>
      <c r="O1333" s="13">
        <f t="shared" si="250"/>
        <v>1.6750685653427248E-4</v>
      </c>
      <c r="Q1333">
        <v>20.458641786482339</v>
      </c>
    </row>
    <row r="1334" spans="1:17" x14ac:dyDescent="0.2">
      <c r="A1334" s="14">
        <f t="shared" si="251"/>
        <v>62579</v>
      </c>
      <c r="B1334" s="1">
        <f t="shared" si="255"/>
        <v>5</v>
      </c>
      <c r="F1334" s="34">
        <v>9.8123078751072779</v>
      </c>
      <c r="G1334" s="13">
        <f t="shared" si="244"/>
        <v>0</v>
      </c>
      <c r="H1334" s="13">
        <f t="shared" si="245"/>
        <v>9.8123078751072779</v>
      </c>
      <c r="I1334" s="16">
        <f t="shared" si="252"/>
        <v>9.8213661797037624</v>
      </c>
      <c r="J1334" s="13">
        <f t="shared" si="246"/>
        <v>9.7788770686040696</v>
      </c>
      <c r="K1334" s="13">
        <f t="shared" si="247"/>
        <v>4.2489111099692778E-2</v>
      </c>
      <c r="L1334" s="13">
        <f t="shared" si="248"/>
        <v>0</v>
      </c>
      <c r="M1334" s="13">
        <f t="shared" si="253"/>
        <v>1.026654927145541E-4</v>
      </c>
      <c r="N1334" s="13">
        <f t="shared" si="249"/>
        <v>6.3652605483023548E-5</v>
      </c>
      <c r="O1334" s="13">
        <f t="shared" si="250"/>
        <v>6.3652605483023548E-5</v>
      </c>
      <c r="Q1334">
        <v>23.191547467227402</v>
      </c>
    </row>
    <row r="1335" spans="1:17" x14ac:dyDescent="0.2">
      <c r="A1335" s="14">
        <f t="shared" si="251"/>
        <v>62610</v>
      </c>
      <c r="B1335" s="1">
        <f t="shared" si="255"/>
        <v>6</v>
      </c>
      <c r="F1335" s="34">
        <v>4.9134638026092139</v>
      </c>
      <c r="G1335" s="13">
        <f t="shared" si="244"/>
        <v>0</v>
      </c>
      <c r="H1335" s="13">
        <f t="shared" si="245"/>
        <v>4.9134638026092139</v>
      </c>
      <c r="I1335" s="16">
        <f t="shared" si="252"/>
        <v>4.9559529137089067</v>
      </c>
      <c r="J1335" s="13">
        <f t="shared" si="246"/>
        <v>4.9507214566941133</v>
      </c>
      <c r="K1335" s="13">
        <f t="shared" si="247"/>
        <v>5.2314570147933281E-3</v>
      </c>
      <c r="L1335" s="13">
        <f t="shared" si="248"/>
        <v>0</v>
      </c>
      <c r="M1335" s="13">
        <f t="shared" si="253"/>
        <v>3.9012887231530552E-5</v>
      </c>
      <c r="N1335" s="13">
        <f t="shared" si="249"/>
        <v>2.4187990083548943E-5</v>
      </c>
      <c r="O1335" s="13">
        <f t="shared" si="250"/>
        <v>2.4187990083548943E-5</v>
      </c>
      <c r="Q1335">
        <v>23.530177383679909</v>
      </c>
    </row>
    <row r="1336" spans="1:17" x14ac:dyDescent="0.2">
      <c r="A1336" s="14">
        <f t="shared" si="251"/>
        <v>62640</v>
      </c>
      <c r="B1336" s="1">
        <f t="shared" si="255"/>
        <v>7</v>
      </c>
      <c r="F1336" s="34">
        <v>0.7</v>
      </c>
      <c r="G1336" s="13">
        <f t="shared" si="244"/>
        <v>0</v>
      </c>
      <c r="H1336" s="13">
        <f t="shared" si="245"/>
        <v>0.7</v>
      </c>
      <c r="I1336" s="16">
        <f t="shared" si="252"/>
        <v>0.70523145701479328</v>
      </c>
      <c r="J1336" s="13">
        <f t="shared" si="246"/>
        <v>0.70521930573830349</v>
      </c>
      <c r="K1336" s="13">
        <f t="shared" si="247"/>
        <v>1.2151276489791307E-5</v>
      </c>
      <c r="L1336" s="13">
        <f t="shared" si="248"/>
        <v>0</v>
      </c>
      <c r="M1336" s="13">
        <f t="shared" si="253"/>
        <v>1.4824897147981609E-5</v>
      </c>
      <c r="N1336" s="13">
        <f t="shared" si="249"/>
        <v>9.1914362317485972E-6</v>
      </c>
      <c r="O1336" s="13">
        <f t="shared" si="250"/>
        <v>9.1914362317485972E-6</v>
      </c>
      <c r="Q1336">
        <v>25.083569171791648</v>
      </c>
    </row>
    <row r="1337" spans="1:17" ht="13.5" customHeight="1" thickBot="1" x14ac:dyDescent="0.25">
      <c r="A1337" s="14">
        <f t="shared" si="251"/>
        <v>62671</v>
      </c>
      <c r="B1337" s="3">
        <f t="shared" si="255"/>
        <v>8</v>
      </c>
      <c r="F1337" s="34">
        <v>8.0248211986228544</v>
      </c>
      <c r="G1337" s="13">
        <f t="shared" si="244"/>
        <v>0</v>
      </c>
      <c r="H1337" s="13">
        <f t="shared" si="245"/>
        <v>8.0248211986228544</v>
      </c>
      <c r="I1337" s="16">
        <f t="shared" si="252"/>
        <v>8.0248333498993443</v>
      </c>
      <c r="J1337" s="13">
        <f t="shared" si="246"/>
        <v>8.0104843569219355</v>
      </c>
      <c r="K1337" s="13">
        <f t="shared" si="247"/>
        <v>1.434899297740877E-2</v>
      </c>
      <c r="L1337" s="13">
        <f t="shared" si="248"/>
        <v>0</v>
      </c>
      <c r="M1337" s="13">
        <f t="shared" si="253"/>
        <v>5.6334609162330116E-6</v>
      </c>
      <c r="N1337" s="13">
        <f t="shared" si="249"/>
        <v>3.4927457680644673E-6</v>
      </c>
      <c r="O1337" s="13">
        <f t="shared" si="250"/>
        <v>3.4927457680644673E-6</v>
      </c>
      <c r="Q1337">
        <v>26.664004000000009</v>
      </c>
    </row>
    <row r="1338" spans="1:17" x14ac:dyDescent="0.2">
      <c r="A1338" s="14">
        <f t="shared" si="251"/>
        <v>62702</v>
      </c>
      <c r="B1338" s="1">
        <v>9</v>
      </c>
      <c r="F1338" s="34">
        <v>0.485714286</v>
      </c>
      <c r="G1338" s="13">
        <f t="shared" si="244"/>
        <v>0</v>
      </c>
      <c r="H1338" s="13">
        <f t="shared" si="245"/>
        <v>0.485714286</v>
      </c>
      <c r="I1338" s="16">
        <f t="shared" si="252"/>
        <v>0.50006327897740876</v>
      </c>
      <c r="J1338" s="13">
        <f t="shared" si="246"/>
        <v>0.50005872289242692</v>
      </c>
      <c r="K1338" s="13">
        <f t="shared" si="247"/>
        <v>4.5560849818437887E-6</v>
      </c>
      <c r="L1338" s="13">
        <f t="shared" si="248"/>
        <v>0</v>
      </c>
      <c r="M1338" s="13">
        <f t="shared" si="253"/>
        <v>2.1407151481685443E-6</v>
      </c>
      <c r="N1338" s="13">
        <f t="shared" si="249"/>
        <v>1.3272433918644974E-6</v>
      </c>
      <c r="O1338" s="13">
        <f t="shared" si="250"/>
        <v>1.3272433918644974E-6</v>
      </c>
      <c r="Q1338">
        <v>24.721769025135441</v>
      </c>
    </row>
    <row r="1339" spans="1:17" x14ac:dyDescent="0.2">
      <c r="A1339" s="14">
        <f t="shared" si="251"/>
        <v>62732</v>
      </c>
      <c r="B1339" s="1">
        <f>B1338+1</f>
        <v>10</v>
      </c>
      <c r="F1339" s="34">
        <v>0.81127211906776497</v>
      </c>
      <c r="G1339" s="13">
        <f t="shared" si="244"/>
        <v>0</v>
      </c>
      <c r="H1339" s="13">
        <f t="shared" si="245"/>
        <v>0.81127211906776497</v>
      </c>
      <c r="I1339" s="16">
        <f t="shared" si="252"/>
        <v>0.81127667515274682</v>
      </c>
      <c r="J1339" s="13">
        <f t="shared" si="246"/>
        <v>0.81125233191027712</v>
      </c>
      <c r="K1339" s="13">
        <f t="shared" si="247"/>
        <v>2.4343242469693216E-5</v>
      </c>
      <c r="L1339" s="13">
        <f t="shared" si="248"/>
        <v>0</v>
      </c>
      <c r="M1339" s="13">
        <f t="shared" si="253"/>
        <v>8.1347175630404688E-7</v>
      </c>
      <c r="N1339" s="13">
        <f t="shared" si="249"/>
        <v>5.0435248890850902E-7</v>
      </c>
      <c r="O1339" s="13">
        <f t="shared" si="250"/>
        <v>5.0435248890850902E-7</v>
      </c>
      <c r="Q1339">
        <v>23.121066923425211</v>
      </c>
    </row>
    <row r="1340" spans="1:17" x14ac:dyDescent="0.2">
      <c r="A1340" s="14">
        <f t="shared" si="251"/>
        <v>62763</v>
      </c>
      <c r="B1340" s="1">
        <f>B1339+1</f>
        <v>11</v>
      </c>
      <c r="F1340" s="34">
        <v>35.71446016344477</v>
      </c>
      <c r="G1340" s="13">
        <f t="shared" si="244"/>
        <v>0.9382347492231502</v>
      </c>
      <c r="H1340" s="13">
        <f t="shared" si="245"/>
        <v>34.776225414221621</v>
      </c>
      <c r="I1340" s="16">
        <f t="shared" si="252"/>
        <v>34.776249757464093</v>
      </c>
      <c r="J1340" s="13">
        <f t="shared" si="246"/>
        <v>31.305683478958393</v>
      </c>
      <c r="K1340" s="13">
        <f t="shared" si="247"/>
        <v>3.4705662785057001</v>
      </c>
      <c r="L1340" s="13">
        <f t="shared" si="248"/>
        <v>0</v>
      </c>
      <c r="M1340" s="13">
        <f t="shared" si="253"/>
        <v>3.0911926739553786E-7</v>
      </c>
      <c r="N1340" s="13">
        <f t="shared" si="249"/>
        <v>1.9165394578523347E-7</v>
      </c>
      <c r="O1340" s="13">
        <f t="shared" si="250"/>
        <v>0.93823494087709602</v>
      </c>
      <c r="Q1340">
        <v>17.800037658530432</v>
      </c>
    </row>
    <row r="1341" spans="1:17" x14ac:dyDescent="0.2">
      <c r="A1341" s="14">
        <f t="shared" si="251"/>
        <v>62793</v>
      </c>
      <c r="B1341" s="1">
        <f>B1340+1</f>
        <v>12</v>
      </c>
      <c r="F1341" s="34">
        <v>100.95943412311981</v>
      </c>
      <c r="G1341" s="13">
        <f t="shared" si="244"/>
        <v>8.2328058294676794</v>
      </c>
      <c r="H1341" s="13">
        <f t="shared" si="245"/>
        <v>92.726628293652126</v>
      </c>
      <c r="I1341" s="16">
        <f t="shared" si="252"/>
        <v>96.197194572157827</v>
      </c>
      <c r="J1341" s="13">
        <f t="shared" si="246"/>
        <v>41.043048677541869</v>
      </c>
      <c r="K1341" s="13">
        <f t="shared" si="247"/>
        <v>55.154145894615958</v>
      </c>
      <c r="L1341" s="13">
        <f t="shared" si="248"/>
        <v>44.335903281035485</v>
      </c>
      <c r="M1341" s="13">
        <f t="shared" si="253"/>
        <v>44.335903398500804</v>
      </c>
      <c r="N1341" s="13">
        <f t="shared" si="249"/>
        <v>27.488260107070499</v>
      </c>
      <c r="O1341" s="13">
        <f t="shared" si="250"/>
        <v>35.721065936538182</v>
      </c>
      <c r="Q1341">
        <v>11.155438346224351</v>
      </c>
    </row>
    <row r="1342" spans="1:17" x14ac:dyDescent="0.2">
      <c r="A1342" s="14">
        <f t="shared" si="251"/>
        <v>62824</v>
      </c>
      <c r="B1342" s="1">
        <v>1</v>
      </c>
      <c r="F1342" s="34">
        <v>45.837955793577983</v>
      </c>
      <c r="G1342" s="13">
        <f t="shared" si="244"/>
        <v>2.0700699538811032</v>
      </c>
      <c r="H1342" s="13">
        <f t="shared" si="245"/>
        <v>43.767885839696881</v>
      </c>
      <c r="I1342" s="16">
        <f t="shared" si="252"/>
        <v>54.586128453277354</v>
      </c>
      <c r="J1342" s="13">
        <f t="shared" si="246"/>
        <v>34.505658999077632</v>
      </c>
      <c r="K1342" s="13">
        <f t="shared" si="247"/>
        <v>20.080469454199722</v>
      </c>
      <c r="L1342" s="13">
        <f t="shared" si="248"/>
        <v>9.0043377144162804</v>
      </c>
      <c r="M1342" s="13">
        <f t="shared" si="253"/>
        <v>25.851981005846586</v>
      </c>
      <c r="N1342" s="13">
        <f t="shared" si="249"/>
        <v>16.028228223624883</v>
      </c>
      <c r="O1342" s="13">
        <f t="shared" si="250"/>
        <v>18.098298177505985</v>
      </c>
      <c r="Q1342">
        <v>10.874570893548389</v>
      </c>
    </row>
    <row r="1343" spans="1:17" x14ac:dyDescent="0.2">
      <c r="A1343" s="14">
        <f t="shared" si="251"/>
        <v>62855</v>
      </c>
      <c r="B1343" s="1">
        <f t="shared" ref="B1343:B1349" si="256">B1342+1</f>
        <v>2</v>
      </c>
      <c r="F1343" s="34">
        <v>24.95081795642016</v>
      </c>
      <c r="G1343" s="13">
        <f t="shared" si="244"/>
        <v>0</v>
      </c>
      <c r="H1343" s="13">
        <f t="shared" si="245"/>
        <v>24.95081795642016</v>
      </c>
      <c r="I1343" s="16">
        <f t="shared" si="252"/>
        <v>36.026949696203602</v>
      </c>
      <c r="J1343" s="13">
        <f t="shared" si="246"/>
        <v>30.457165102632011</v>
      </c>
      <c r="K1343" s="13">
        <f t="shared" si="247"/>
        <v>5.5697845935715904</v>
      </c>
      <c r="L1343" s="13">
        <f t="shared" si="248"/>
        <v>0</v>
      </c>
      <c r="M1343" s="13">
        <f t="shared" si="253"/>
        <v>9.8237527822217032</v>
      </c>
      <c r="N1343" s="13">
        <f t="shared" si="249"/>
        <v>6.0907267249774559</v>
      </c>
      <c r="O1343" s="13">
        <f t="shared" si="250"/>
        <v>6.0907267249774559</v>
      </c>
      <c r="Q1343">
        <v>14.49401957761207</v>
      </c>
    </row>
    <row r="1344" spans="1:17" x14ac:dyDescent="0.2">
      <c r="A1344" s="14">
        <f t="shared" si="251"/>
        <v>62884</v>
      </c>
      <c r="B1344" s="1">
        <f t="shared" si="256"/>
        <v>3</v>
      </c>
      <c r="F1344" s="34">
        <v>45.595582052170847</v>
      </c>
      <c r="G1344" s="13">
        <f t="shared" si="244"/>
        <v>2.0429718898099627</v>
      </c>
      <c r="H1344" s="13">
        <f t="shared" si="245"/>
        <v>43.552610162360885</v>
      </c>
      <c r="I1344" s="16">
        <f t="shared" si="252"/>
        <v>49.122394755932476</v>
      </c>
      <c r="J1344" s="13">
        <f t="shared" si="246"/>
        <v>39.141326142136514</v>
      </c>
      <c r="K1344" s="13">
        <f t="shared" si="247"/>
        <v>9.9810686137959621</v>
      </c>
      <c r="L1344" s="13">
        <f t="shared" si="248"/>
        <v>0</v>
      </c>
      <c r="M1344" s="13">
        <f t="shared" si="253"/>
        <v>3.7330260572442473</v>
      </c>
      <c r="N1344" s="13">
        <f t="shared" si="249"/>
        <v>2.3144761554914335</v>
      </c>
      <c r="O1344" s="13">
        <f t="shared" si="250"/>
        <v>4.3574480453013962</v>
      </c>
      <c r="Q1344">
        <v>16.32125356460767</v>
      </c>
    </row>
    <row r="1345" spans="1:17" x14ac:dyDescent="0.2">
      <c r="A1345" s="14">
        <f t="shared" si="251"/>
        <v>62915</v>
      </c>
      <c r="B1345" s="1">
        <f t="shared" si="256"/>
        <v>4</v>
      </c>
      <c r="F1345" s="34">
        <v>21.54589333772612</v>
      </c>
      <c r="G1345" s="13">
        <f t="shared" si="244"/>
        <v>0</v>
      </c>
      <c r="H1345" s="13">
        <f t="shared" si="245"/>
        <v>21.54589333772612</v>
      </c>
      <c r="I1345" s="16">
        <f t="shared" si="252"/>
        <v>31.526961951522082</v>
      </c>
      <c r="J1345" s="13">
        <f t="shared" si="246"/>
        <v>29.123123984715225</v>
      </c>
      <c r="K1345" s="13">
        <f t="shared" si="247"/>
        <v>2.4038379668068579</v>
      </c>
      <c r="L1345" s="13">
        <f t="shared" si="248"/>
        <v>0</v>
      </c>
      <c r="M1345" s="13">
        <f t="shared" si="253"/>
        <v>1.4185499017528138</v>
      </c>
      <c r="N1345" s="13">
        <f t="shared" si="249"/>
        <v>0.87950093908674454</v>
      </c>
      <c r="O1345" s="13">
        <f t="shared" si="250"/>
        <v>0.87950093908674454</v>
      </c>
      <c r="Q1345">
        <v>18.594368984647751</v>
      </c>
    </row>
    <row r="1346" spans="1:17" x14ac:dyDescent="0.2">
      <c r="A1346" s="14">
        <f t="shared" si="251"/>
        <v>62945</v>
      </c>
      <c r="B1346" s="1">
        <f t="shared" si="256"/>
        <v>5</v>
      </c>
      <c r="F1346" s="34">
        <v>4.4602722423360293</v>
      </c>
      <c r="G1346" s="13">
        <f t="shared" si="244"/>
        <v>0</v>
      </c>
      <c r="H1346" s="13">
        <f t="shared" si="245"/>
        <v>4.4602722423360293</v>
      </c>
      <c r="I1346" s="16">
        <f t="shared" si="252"/>
        <v>6.8641102091428872</v>
      </c>
      <c r="J1346" s="13">
        <f t="shared" si="246"/>
        <v>6.8402655338625085</v>
      </c>
      <c r="K1346" s="13">
        <f t="shared" si="247"/>
        <v>2.3844675280378702E-2</v>
      </c>
      <c r="L1346" s="13">
        <f t="shared" si="248"/>
        <v>0</v>
      </c>
      <c r="M1346" s="13">
        <f t="shared" si="253"/>
        <v>0.53904896266606928</v>
      </c>
      <c r="N1346" s="13">
        <f t="shared" si="249"/>
        <v>0.33421035685296296</v>
      </c>
      <c r="O1346" s="13">
        <f t="shared" si="250"/>
        <v>0.33421035685296296</v>
      </c>
      <c r="Q1346">
        <v>19.683144723343389</v>
      </c>
    </row>
    <row r="1347" spans="1:17" x14ac:dyDescent="0.2">
      <c r="A1347" s="14">
        <f t="shared" si="251"/>
        <v>62976</v>
      </c>
      <c r="B1347" s="1">
        <f t="shared" si="256"/>
        <v>6</v>
      </c>
      <c r="F1347" s="34">
        <v>0.485714286</v>
      </c>
      <c r="G1347" s="13">
        <f t="shared" si="244"/>
        <v>0</v>
      </c>
      <c r="H1347" s="13">
        <f t="shared" si="245"/>
        <v>0.485714286</v>
      </c>
      <c r="I1347" s="16">
        <f t="shared" si="252"/>
        <v>0.5095589612803787</v>
      </c>
      <c r="J1347" s="13">
        <f t="shared" si="246"/>
        <v>0.50955334509948802</v>
      </c>
      <c r="K1347" s="13">
        <f t="shared" si="247"/>
        <v>5.6161808906773913E-6</v>
      </c>
      <c r="L1347" s="13">
        <f t="shared" si="248"/>
        <v>0</v>
      </c>
      <c r="M1347" s="13">
        <f t="shared" si="253"/>
        <v>0.20483860581310631</v>
      </c>
      <c r="N1347" s="13">
        <f t="shared" si="249"/>
        <v>0.12699993560412592</v>
      </c>
      <c r="O1347" s="13">
        <f t="shared" si="250"/>
        <v>0.12699993560412592</v>
      </c>
      <c r="Q1347">
        <v>23.629687494767261</v>
      </c>
    </row>
    <row r="1348" spans="1:17" x14ac:dyDescent="0.2">
      <c r="A1348" s="14">
        <f t="shared" si="251"/>
        <v>63006</v>
      </c>
      <c r="B1348" s="1">
        <f t="shared" si="256"/>
        <v>7</v>
      </c>
      <c r="F1348" s="34">
        <v>0.8139460248867888</v>
      </c>
      <c r="G1348" s="13">
        <f t="shared" si="244"/>
        <v>0</v>
      </c>
      <c r="H1348" s="13">
        <f t="shared" si="245"/>
        <v>0.8139460248867888</v>
      </c>
      <c r="I1348" s="16">
        <f t="shared" si="252"/>
        <v>0.81395164106767948</v>
      </c>
      <c r="J1348" s="13">
        <f t="shared" si="246"/>
        <v>0.81392548620491889</v>
      </c>
      <c r="K1348" s="13">
        <f t="shared" si="247"/>
        <v>2.6154862760585651E-5</v>
      </c>
      <c r="L1348" s="13">
        <f t="shared" si="248"/>
        <v>0</v>
      </c>
      <c r="M1348" s="13">
        <f t="shared" si="253"/>
        <v>7.7838670208980387E-2</v>
      </c>
      <c r="N1348" s="13">
        <f t="shared" si="249"/>
        <v>4.8259975529567838E-2</v>
      </c>
      <c r="O1348" s="13">
        <f t="shared" si="250"/>
        <v>4.8259975529567838E-2</v>
      </c>
      <c r="Q1348">
        <v>22.681224000000011</v>
      </c>
    </row>
    <row r="1349" spans="1:17" ht="13.5" customHeight="1" thickBot="1" x14ac:dyDescent="0.25">
      <c r="A1349" s="14">
        <f t="shared" si="251"/>
        <v>63037</v>
      </c>
      <c r="B1349" s="3">
        <f t="shared" si="256"/>
        <v>8</v>
      </c>
      <c r="F1349" s="34">
        <v>7.815366960237335</v>
      </c>
      <c r="G1349" s="13">
        <f t="shared" si="244"/>
        <v>0</v>
      </c>
      <c r="H1349" s="13">
        <f t="shared" si="245"/>
        <v>7.815366960237335</v>
      </c>
      <c r="I1349" s="16">
        <f t="shared" si="252"/>
        <v>7.8153931151000959</v>
      </c>
      <c r="J1349" s="13">
        <f t="shared" si="246"/>
        <v>7.7975658368164433</v>
      </c>
      <c r="K1349" s="13">
        <f t="shared" si="247"/>
        <v>1.7827278283652603E-2</v>
      </c>
      <c r="L1349" s="13">
        <f t="shared" si="248"/>
        <v>0</v>
      </c>
      <c r="M1349" s="13">
        <f t="shared" si="253"/>
        <v>2.957869467941255E-2</v>
      </c>
      <c r="N1349" s="13">
        <f t="shared" si="249"/>
        <v>1.8338790701235782E-2</v>
      </c>
      <c r="O1349" s="13">
        <f t="shared" si="250"/>
        <v>1.8338790701235782E-2</v>
      </c>
      <c r="Q1349">
        <v>24.52046885923524</v>
      </c>
    </row>
    <row r="1350" spans="1:17" x14ac:dyDescent="0.2">
      <c r="A1350" s="14">
        <f t="shared" si="251"/>
        <v>63068</v>
      </c>
      <c r="B1350" s="1">
        <v>9</v>
      </c>
      <c r="F1350" s="34">
        <v>8.5116352313040267</v>
      </c>
      <c r="G1350" s="13">
        <f t="shared" ref="G1350:G1413" si="257">IF((F1350-$J$2)&gt;0,$I$2*(F1350-$J$2),0)</f>
        <v>0</v>
      </c>
      <c r="H1350" s="13">
        <f t="shared" ref="H1350:H1413" si="258">F1350-G1350</f>
        <v>8.5116352313040267</v>
      </c>
      <c r="I1350" s="16">
        <f t="shared" si="252"/>
        <v>8.5294625095876793</v>
      </c>
      <c r="J1350" s="13">
        <f t="shared" ref="J1350:J1413" si="259">I1350/SQRT(1+(I1350/($K$2*(300+(25*Q1350)+0.05*(Q1350)^3)))^2)</f>
        <v>8.5009637209338109</v>
      </c>
      <c r="K1350" s="13">
        <f t="shared" ref="K1350:K1413" si="260">I1350-J1350</f>
        <v>2.8498788653868345E-2</v>
      </c>
      <c r="L1350" s="13">
        <f t="shared" ref="L1350:L1413" si="261">IF(K1350&gt;$N$2,(K1350-$N$2)/$L$2,0)</f>
        <v>0</v>
      </c>
      <c r="M1350" s="13">
        <f t="shared" si="253"/>
        <v>1.1239903978176768E-2</v>
      </c>
      <c r="N1350" s="13">
        <f t="shared" ref="N1350:N1413" si="262">$M$2*M1350</f>
        <v>6.9687404664695958E-3</v>
      </c>
      <c r="O1350" s="13">
        <f t="shared" ref="O1350:O1413" si="263">N1350+G1350</f>
        <v>6.9687404664695958E-3</v>
      </c>
      <c r="Q1350">
        <v>23.033460336892901</v>
      </c>
    </row>
    <row r="1351" spans="1:17" x14ac:dyDescent="0.2">
      <c r="A1351" s="14">
        <f t="shared" ref="A1351:A1414" si="264">EDATE(A1350,1)</f>
        <v>63098</v>
      </c>
      <c r="B1351" s="1">
        <f>B1350+1</f>
        <v>10</v>
      </c>
      <c r="F1351" s="34">
        <v>18.104842755449791</v>
      </c>
      <c r="G1351" s="13">
        <f t="shared" si="257"/>
        <v>0</v>
      </c>
      <c r="H1351" s="13">
        <f t="shared" si="258"/>
        <v>18.104842755449791</v>
      </c>
      <c r="I1351" s="16">
        <f t="shared" ref="I1351:I1414" si="265">H1351+K1350-L1350</f>
        <v>18.133341544103658</v>
      </c>
      <c r="J1351" s="13">
        <f t="shared" si="259"/>
        <v>17.748376355462465</v>
      </c>
      <c r="K1351" s="13">
        <f t="shared" si="260"/>
        <v>0.38496518864119267</v>
      </c>
      <c r="L1351" s="13">
        <f t="shared" si="261"/>
        <v>0</v>
      </c>
      <c r="M1351" s="13">
        <f t="shared" ref="M1351:M1414" si="266">L1351+M1350-N1350</f>
        <v>4.271163511707172E-3</v>
      </c>
      <c r="N1351" s="13">
        <f t="shared" si="262"/>
        <v>2.6481213772584465E-3</v>
      </c>
      <c r="O1351" s="13">
        <f t="shared" si="263"/>
        <v>2.6481213772584465E-3</v>
      </c>
      <c r="Q1351">
        <v>20.42945489639061</v>
      </c>
    </row>
    <row r="1352" spans="1:17" x14ac:dyDescent="0.2">
      <c r="A1352" s="14">
        <f t="shared" si="264"/>
        <v>63129</v>
      </c>
      <c r="B1352" s="1">
        <f>B1351+1</f>
        <v>11</v>
      </c>
      <c r="F1352" s="34">
        <v>56.467504410494968</v>
      </c>
      <c r="G1352" s="13">
        <f t="shared" si="257"/>
        <v>3.2584833017803385</v>
      </c>
      <c r="H1352" s="13">
        <f t="shared" si="258"/>
        <v>53.20902110871463</v>
      </c>
      <c r="I1352" s="16">
        <f t="shared" si="265"/>
        <v>53.593986297355826</v>
      </c>
      <c r="J1352" s="13">
        <f t="shared" si="259"/>
        <v>40.811417638040538</v>
      </c>
      <c r="K1352" s="13">
        <f t="shared" si="260"/>
        <v>12.782568659315288</v>
      </c>
      <c r="L1352" s="13">
        <f t="shared" si="261"/>
        <v>1.6527770398124824</v>
      </c>
      <c r="M1352" s="13">
        <f t="shared" si="266"/>
        <v>1.6544000819469311</v>
      </c>
      <c r="N1352" s="13">
        <f t="shared" si="262"/>
        <v>1.0257280508070974</v>
      </c>
      <c r="O1352" s="13">
        <f t="shared" si="263"/>
        <v>4.2842113525874357</v>
      </c>
      <c r="Q1352">
        <v>15.91584343384973</v>
      </c>
    </row>
    <row r="1353" spans="1:17" x14ac:dyDescent="0.2">
      <c r="A1353" s="14">
        <f t="shared" si="264"/>
        <v>63159</v>
      </c>
      <c r="B1353" s="1">
        <f>B1352+1</f>
        <v>12</v>
      </c>
      <c r="F1353" s="34">
        <v>32.895645205971142</v>
      </c>
      <c r="G1353" s="13">
        <f t="shared" si="257"/>
        <v>0.6230833310915973</v>
      </c>
      <c r="H1353" s="13">
        <f t="shared" si="258"/>
        <v>32.272561874879543</v>
      </c>
      <c r="I1353" s="16">
        <f t="shared" si="265"/>
        <v>43.402353494382346</v>
      </c>
      <c r="J1353" s="13">
        <f t="shared" si="259"/>
        <v>34.950507095194553</v>
      </c>
      <c r="K1353" s="13">
        <f t="shared" si="260"/>
        <v>8.4518463991877937</v>
      </c>
      <c r="L1353" s="13">
        <f t="shared" si="261"/>
        <v>0</v>
      </c>
      <c r="M1353" s="13">
        <f t="shared" si="266"/>
        <v>0.62867203113983372</v>
      </c>
      <c r="N1353" s="13">
        <f t="shared" si="262"/>
        <v>0.38977665930669692</v>
      </c>
      <c r="O1353" s="13">
        <f t="shared" si="263"/>
        <v>1.0128599903982942</v>
      </c>
      <c r="Q1353">
        <v>14.97194508274036</v>
      </c>
    </row>
    <row r="1354" spans="1:17" x14ac:dyDescent="0.2">
      <c r="A1354" s="14">
        <f t="shared" si="264"/>
        <v>63190</v>
      </c>
      <c r="B1354" s="1">
        <v>1</v>
      </c>
      <c r="F1354" s="34">
        <v>156.81382321559249</v>
      </c>
      <c r="G1354" s="13">
        <f t="shared" si="257"/>
        <v>14.477483183933218</v>
      </c>
      <c r="H1354" s="13">
        <f t="shared" si="258"/>
        <v>142.33634003165926</v>
      </c>
      <c r="I1354" s="16">
        <f t="shared" si="265"/>
        <v>150.78818643084705</v>
      </c>
      <c r="J1354" s="13">
        <f t="shared" si="259"/>
        <v>47.800501355628057</v>
      </c>
      <c r="K1354" s="13">
        <f t="shared" si="260"/>
        <v>102.98768507521899</v>
      </c>
      <c r="L1354" s="13">
        <f t="shared" si="261"/>
        <v>92.52115208761505</v>
      </c>
      <c r="M1354" s="13">
        <f t="shared" si="266"/>
        <v>92.760047459448188</v>
      </c>
      <c r="N1354" s="13">
        <f t="shared" si="262"/>
        <v>57.511229424857873</v>
      </c>
      <c r="O1354" s="13">
        <f t="shared" si="263"/>
        <v>71.98871260879109</v>
      </c>
      <c r="Q1354">
        <v>12.701620893548389</v>
      </c>
    </row>
    <row r="1355" spans="1:17" x14ac:dyDescent="0.2">
      <c r="A1355" s="14">
        <f t="shared" si="264"/>
        <v>63221</v>
      </c>
      <c r="B1355" s="1">
        <f t="shared" ref="B1355:B1361" si="267">B1354+1</f>
        <v>2</v>
      </c>
      <c r="F1355" s="34">
        <v>4.4797294378856831</v>
      </c>
      <c r="G1355" s="13">
        <f t="shared" si="257"/>
        <v>0</v>
      </c>
      <c r="H1355" s="13">
        <f t="shared" si="258"/>
        <v>4.4797294378856831</v>
      </c>
      <c r="I1355" s="16">
        <f t="shared" si="265"/>
        <v>14.946262425489621</v>
      </c>
      <c r="J1355" s="13">
        <f t="shared" si="259"/>
        <v>14.454308921491625</v>
      </c>
      <c r="K1355" s="13">
        <f t="shared" si="260"/>
        <v>0.49195350399799587</v>
      </c>
      <c r="L1355" s="13">
        <f t="shared" si="261"/>
        <v>0</v>
      </c>
      <c r="M1355" s="13">
        <f t="shared" si="266"/>
        <v>35.248818034590315</v>
      </c>
      <c r="N1355" s="13">
        <f t="shared" si="262"/>
        <v>21.854267181445994</v>
      </c>
      <c r="O1355" s="13">
        <f t="shared" si="263"/>
        <v>21.854267181445994</v>
      </c>
      <c r="Q1355">
        <v>14.439282828841799</v>
      </c>
    </row>
    <row r="1356" spans="1:17" x14ac:dyDescent="0.2">
      <c r="A1356" s="14">
        <f t="shared" si="264"/>
        <v>63249</v>
      </c>
      <c r="B1356" s="1">
        <f t="shared" si="267"/>
        <v>3</v>
      </c>
      <c r="F1356" s="34">
        <v>32.457229417670462</v>
      </c>
      <c r="G1356" s="13">
        <f t="shared" si="257"/>
        <v>0.57406721634171132</v>
      </c>
      <c r="H1356" s="13">
        <f t="shared" si="258"/>
        <v>31.883162201328751</v>
      </c>
      <c r="I1356" s="16">
        <f t="shared" si="265"/>
        <v>32.375115705326749</v>
      </c>
      <c r="J1356" s="13">
        <f t="shared" si="259"/>
        <v>28.049868664322716</v>
      </c>
      <c r="K1356" s="13">
        <f t="shared" si="260"/>
        <v>4.3252470410040331</v>
      </c>
      <c r="L1356" s="13">
        <f t="shared" si="261"/>
        <v>0</v>
      </c>
      <c r="M1356" s="13">
        <f t="shared" si="266"/>
        <v>13.39455085314432</v>
      </c>
      <c r="N1356" s="13">
        <f t="shared" si="262"/>
        <v>8.3046215289494789</v>
      </c>
      <c r="O1356" s="13">
        <f t="shared" si="263"/>
        <v>8.8786887452911909</v>
      </c>
      <c r="Q1356">
        <v>14.27775450227537</v>
      </c>
    </row>
    <row r="1357" spans="1:17" x14ac:dyDescent="0.2">
      <c r="A1357" s="14">
        <f t="shared" si="264"/>
        <v>63280</v>
      </c>
      <c r="B1357" s="1">
        <f t="shared" si="267"/>
        <v>4</v>
      </c>
      <c r="F1357" s="34">
        <v>36.081543034536558</v>
      </c>
      <c r="G1357" s="13">
        <f t="shared" si="257"/>
        <v>0.97927564376277054</v>
      </c>
      <c r="H1357" s="13">
        <f t="shared" si="258"/>
        <v>35.10226739077379</v>
      </c>
      <c r="I1357" s="16">
        <f t="shared" si="265"/>
        <v>39.427514431777823</v>
      </c>
      <c r="J1357" s="13">
        <f t="shared" si="259"/>
        <v>33.457546194759146</v>
      </c>
      <c r="K1357" s="13">
        <f t="shared" si="260"/>
        <v>5.9699682370186764</v>
      </c>
      <c r="L1357" s="13">
        <f t="shared" si="261"/>
        <v>0</v>
      </c>
      <c r="M1357" s="13">
        <f t="shared" si="266"/>
        <v>5.0899293241948413</v>
      </c>
      <c r="N1357" s="13">
        <f t="shared" si="262"/>
        <v>3.1557561810008017</v>
      </c>
      <c r="O1357" s="13">
        <f t="shared" si="263"/>
        <v>4.1350318247635727</v>
      </c>
      <c r="Q1357">
        <v>15.978231089925981</v>
      </c>
    </row>
    <row r="1358" spans="1:17" x14ac:dyDescent="0.2">
      <c r="A1358" s="14">
        <f t="shared" si="264"/>
        <v>63310</v>
      </c>
      <c r="B1358" s="1">
        <f t="shared" si="267"/>
        <v>5</v>
      </c>
      <c r="F1358" s="34">
        <v>15.90308833524873</v>
      </c>
      <c r="G1358" s="13">
        <f t="shared" si="257"/>
        <v>0</v>
      </c>
      <c r="H1358" s="13">
        <f t="shared" si="258"/>
        <v>15.90308833524873</v>
      </c>
      <c r="I1358" s="16">
        <f t="shared" si="265"/>
        <v>21.873056572267409</v>
      </c>
      <c r="J1358" s="13">
        <f t="shared" si="259"/>
        <v>21.013885851093907</v>
      </c>
      <c r="K1358" s="13">
        <f t="shared" si="260"/>
        <v>0.85917072117350202</v>
      </c>
      <c r="L1358" s="13">
        <f t="shared" si="261"/>
        <v>0</v>
      </c>
      <c r="M1358" s="13">
        <f t="shared" si="266"/>
        <v>1.9341731431940397</v>
      </c>
      <c r="N1358" s="13">
        <f t="shared" si="262"/>
        <v>1.1991873487803046</v>
      </c>
      <c r="O1358" s="13">
        <f t="shared" si="263"/>
        <v>1.1991873487803046</v>
      </c>
      <c r="Q1358">
        <v>18.534545302624331</v>
      </c>
    </row>
    <row r="1359" spans="1:17" x14ac:dyDescent="0.2">
      <c r="A1359" s="14">
        <f t="shared" si="264"/>
        <v>63341</v>
      </c>
      <c r="B1359" s="1">
        <f t="shared" si="267"/>
        <v>6</v>
      </c>
      <c r="F1359" s="34">
        <v>0.485714286</v>
      </c>
      <c r="G1359" s="13">
        <f t="shared" si="257"/>
        <v>0</v>
      </c>
      <c r="H1359" s="13">
        <f t="shared" si="258"/>
        <v>0.485714286</v>
      </c>
      <c r="I1359" s="16">
        <f t="shared" si="265"/>
        <v>1.3448850071735019</v>
      </c>
      <c r="J1359" s="13">
        <f t="shared" si="259"/>
        <v>1.3447797914368991</v>
      </c>
      <c r="K1359" s="13">
        <f t="shared" si="260"/>
        <v>1.0521573660282613E-4</v>
      </c>
      <c r="L1359" s="13">
        <f t="shared" si="261"/>
        <v>0</v>
      </c>
      <c r="M1359" s="13">
        <f t="shared" si="266"/>
        <v>0.73498579441373502</v>
      </c>
      <c r="N1359" s="13">
        <f t="shared" si="262"/>
        <v>0.45569119253651569</v>
      </c>
      <c r="O1359" s="13">
        <f t="shared" si="263"/>
        <v>0.45569119253651569</v>
      </c>
      <c r="Q1359">
        <v>23.49495865162277</v>
      </c>
    </row>
    <row r="1360" spans="1:17" x14ac:dyDescent="0.2">
      <c r="A1360" s="14">
        <f t="shared" si="264"/>
        <v>63371</v>
      </c>
      <c r="B1360" s="1">
        <f t="shared" si="267"/>
        <v>7</v>
      </c>
      <c r="F1360" s="34">
        <v>1.3271241477020901</v>
      </c>
      <c r="G1360" s="13">
        <f t="shared" si="257"/>
        <v>0</v>
      </c>
      <c r="H1360" s="13">
        <f t="shared" si="258"/>
        <v>1.3271241477020901</v>
      </c>
      <c r="I1360" s="16">
        <f t="shared" si="265"/>
        <v>1.3272293634386929</v>
      </c>
      <c r="J1360" s="13">
        <f t="shared" si="259"/>
        <v>1.3271366318008282</v>
      </c>
      <c r="K1360" s="13">
        <f t="shared" si="260"/>
        <v>9.2731637864718053E-5</v>
      </c>
      <c r="L1360" s="13">
        <f t="shared" si="261"/>
        <v>0</v>
      </c>
      <c r="M1360" s="13">
        <f t="shared" si="266"/>
        <v>0.27929460187721933</v>
      </c>
      <c r="N1360" s="13">
        <f t="shared" si="262"/>
        <v>0.173162653163876</v>
      </c>
      <c r="O1360" s="13">
        <f t="shared" si="263"/>
        <v>0.173162653163876</v>
      </c>
      <c r="Q1360">
        <v>24.11332018808881</v>
      </c>
    </row>
    <row r="1361" spans="1:17" ht="13.5" customHeight="1" thickBot="1" x14ac:dyDescent="0.25">
      <c r="A1361" s="14">
        <f t="shared" si="264"/>
        <v>63402</v>
      </c>
      <c r="B1361" s="3">
        <f t="shared" si="267"/>
        <v>8</v>
      </c>
      <c r="F1361" s="34">
        <v>14.495332019773841</v>
      </c>
      <c r="G1361" s="13">
        <f t="shared" si="257"/>
        <v>0</v>
      </c>
      <c r="H1361" s="13">
        <f t="shared" si="258"/>
        <v>14.495332019773841</v>
      </c>
      <c r="I1361" s="16">
        <f t="shared" si="265"/>
        <v>14.495424751411706</v>
      </c>
      <c r="J1361" s="13">
        <f t="shared" si="259"/>
        <v>14.397925026844227</v>
      </c>
      <c r="K1361" s="13">
        <f t="shared" si="260"/>
        <v>9.7499724567478907E-2</v>
      </c>
      <c r="L1361" s="13">
        <f t="shared" si="261"/>
        <v>0</v>
      </c>
      <c r="M1361" s="13">
        <f t="shared" si="266"/>
        <v>0.10613194871334333</v>
      </c>
      <c r="N1361" s="13">
        <f t="shared" si="262"/>
        <v>6.5801808202272868E-2</v>
      </c>
      <c r="O1361" s="13">
        <f t="shared" si="263"/>
        <v>6.5801808202272868E-2</v>
      </c>
      <c r="Q1361">
        <v>25.57974500000001</v>
      </c>
    </row>
    <row r="1362" spans="1:17" x14ac:dyDescent="0.2">
      <c r="A1362" s="14">
        <f t="shared" si="264"/>
        <v>63433</v>
      </c>
      <c r="B1362" s="1">
        <v>9</v>
      </c>
      <c r="F1362" s="34">
        <v>12.936709190797639</v>
      </c>
      <c r="G1362" s="13">
        <f t="shared" si="257"/>
        <v>0</v>
      </c>
      <c r="H1362" s="13">
        <f t="shared" si="258"/>
        <v>12.936709190797639</v>
      </c>
      <c r="I1362" s="16">
        <f t="shared" si="265"/>
        <v>13.034208915365118</v>
      </c>
      <c r="J1362" s="13">
        <f t="shared" si="259"/>
        <v>12.935106100907127</v>
      </c>
      <c r="K1362" s="13">
        <f t="shared" si="260"/>
        <v>9.9102814457991073E-2</v>
      </c>
      <c r="L1362" s="13">
        <f t="shared" si="261"/>
        <v>0</v>
      </c>
      <c r="M1362" s="13">
        <f t="shared" si="266"/>
        <v>4.0330140511070464E-2</v>
      </c>
      <c r="N1362" s="13">
        <f t="shared" si="262"/>
        <v>2.5004687116863687E-2</v>
      </c>
      <c r="O1362" s="13">
        <f t="shared" si="263"/>
        <v>2.5004687116863687E-2</v>
      </c>
      <c r="Q1362">
        <v>23.17156860133872</v>
      </c>
    </row>
    <row r="1363" spans="1:17" x14ac:dyDescent="0.2">
      <c r="A1363" s="14">
        <f t="shared" si="264"/>
        <v>63463</v>
      </c>
      <c r="B1363" s="1">
        <f>B1362+1</f>
        <v>10</v>
      </c>
      <c r="F1363" s="34">
        <v>4.8541533556235503</v>
      </c>
      <c r="G1363" s="13">
        <f t="shared" si="257"/>
        <v>0</v>
      </c>
      <c r="H1363" s="13">
        <f t="shared" si="258"/>
        <v>4.8541533556235503</v>
      </c>
      <c r="I1363" s="16">
        <f t="shared" si="265"/>
        <v>4.9532561700815414</v>
      </c>
      <c r="J1363" s="13">
        <f t="shared" si="259"/>
        <v>4.947838179763731</v>
      </c>
      <c r="K1363" s="13">
        <f t="shared" si="260"/>
        <v>5.4179903178104283E-3</v>
      </c>
      <c r="L1363" s="13">
        <f t="shared" si="261"/>
        <v>0</v>
      </c>
      <c r="M1363" s="13">
        <f t="shared" si="266"/>
        <v>1.5325453394206778E-2</v>
      </c>
      <c r="N1363" s="13">
        <f t="shared" si="262"/>
        <v>9.5017811044082016E-3</v>
      </c>
      <c r="O1363" s="13">
        <f t="shared" si="263"/>
        <v>9.5017811044082016E-3</v>
      </c>
      <c r="Q1363">
        <v>23.268682446606348</v>
      </c>
    </row>
    <row r="1364" spans="1:17" x14ac:dyDescent="0.2">
      <c r="A1364" s="14">
        <f t="shared" si="264"/>
        <v>63494</v>
      </c>
      <c r="B1364" s="1">
        <f>B1363+1</f>
        <v>11</v>
      </c>
      <c r="F1364" s="34">
        <v>28.49970991483719</v>
      </c>
      <c r="G1364" s="13">
        <f t="shared" si="257"/>
        <v>0.13160543633221147</v>
      </c>
      <c r="H1364" s="13">
        <f t="shared" si="258"/>
        <v>28.368104478504979</v>
      </c>
      <c r="I1364" s="16">
        <f t="shared" si="265"/>
        <v>28.373522468822788</v>
      </c>
      <c r="J1364" s="13">
        <f t="shared" si="259"/>
        <v>26.173102543249314</v>
      </c>
      <c r="K1364" s="13">
        <f t="shared" si="260"/>
        <v>2.200419925573474</v>
      </c>
      <c r="L1364" s="13">
        <f t="shared" si="261"/>
        <v>0</v>
      </c>
      <c r="M1364" s="13">
        <f t="shared" si="266"/>
        <v>5.823672289798576E-3</v>
      </c>
      <c r="N1364" s="13">
        <f t="shared" si="262"/>
        <v>3.610676819675117E-3</v>
      </c>
      <c r="O1364" s="13">
        <f t="shared" si="263"/>
        <v>0.13521611315188659</v>
      </c>
      <c r="Q1364">
        <v>16.96635111395635</v>
      </c>
    </row>
    <row r="1365" spans="1:17" x14ac:dyDescent="0.2">
      <c r="A1365" s="14">
        <f t="shared" si="264"/>
        <v>63524</v>
      </c>
      <c r="B1365" s="1">
        <f>B1364+1</f>
        <v>12</v>
      </c>
      <c r="F1365" s="34">
        <v>31.20426728308076</v>
      </c>
      <c r="G1365" s="13">
        <f t="shared" si="257"/>
        <v>0.43398253553137955</v>
      </c>
      <c r="H1365" s="13">
        <f t="shared" si="258"/>
        <v>30.770284747549383</v>
      </c>
      <c r="I1365" s="16">
        <f t="shared" si="265"/>
        <v>32.970704673122853</v>
      </c>
      <c r="J1365" s="13">
        <f t="shared" si="259"/>
        <v>27.935556055440728</v>
      </c>
      <c r="K1365" s="13">
        <f t="shared" si="260"/>
        <v>5.0351486176821254</v>
      </c>
      <c r="L1365" s="13">
        <f t="shared" si="261"/>
        <v>0</v>
      </c>
      <c r="M1365" s="13">
        <f t="shared" si="266"/>
        <v>2.212995470123459E-3</v>
      </c>
      <c r="N1365" s="13">
        <f t="shared" si="262"/>
        <v>1.3720571914765446E-3</v>
      </c>
      <c r="O1365" s="13">
        <f t="shared" si="263"/>
        <v>0.43535459272285609</v>
      </c>
      <c r="Q1365">
        <v>13.323887962156119</v>
      </c>
    </row>
    <row r="1366" spans="1:17" x14ac:dyDescent="0.2">
      <c r="A1366" s="14">
        <f t="shared" si="264"/>
        <v>63555</v>
      </c>
      <c r="B1366" s="1">
        <v>1</v>
      </c>
      <c r="F1366" s="34">
        <v>18.90163591460702</v>
      </c>
      <c r="G1366" s="13">
        <f t="shared" si="257"/>
        <v>0</v>
      </c>
      <c r="H1366" s="13">
        <f t="shared" si="258"/>
        <v>18.90163591460702</v>
      </c>
      <c r="I1366" s="16">
        <f t="shared" si="265"/>
        <v>23.936784532289145</v>
      </c>
      <c r="J1366" s="13">
        <f t="shared" si="259"/>
        <v>21.544691120964092</v>
      </c>
      <c r="K1366" s="13">
        <f t="shared" si="260"/>
        <v>2.3920934113250532</v>
      </c>
      <c r="L1366" s="13">
        <f t="shared" si="261"/>
        <v>0</v>
      </c>
      <c r="M1366" s="13">
        <f t="shared" si="266"/>
        <v>8.4093827864691441E-4</v>
      </c>
      <c r="N1366" s="13">
        <f t="shared" si="262"/>
        <v>5.2138173276108696E-4</v>
      </c>
      <c r="O1366" s="13">
        <f t="shared" si="263"/>
        <v>5.2138173276108696E-4</v>
      </c>
      <c r="Q1366">
        <v>12.420562893548389</v>
      </c>
    </row>
    <row r="1367" spans="1:17" x14ac:dyDescent="0.2">
      <c r="A1367" s="14">
        <f t="shared" si="264"/>
        <v>63586</v>
      </c>
      <c r="B1367" s="1">
        <f t="shared" ref="B1367:B1373" si="268">B1366+1</f>
        <v>2</v>
      </c>
      <c r="F1367" s="34">
        <v>78.412382379184507</v>
      </c>
      <c r="G1367" s="13">
        <f t="shared" si="257"/>
        <v>5.7119822071341098</v>
      </c>
      <c r="H1367" s="13">
        <f t="shared" si="258"/>
        <v>72.700400172050394</v>
      </c>
      <c r="I1367" s="16">
        <f t="shared" si="265"/>
        <v>75.092493583375443</v>
      </c>
      <c r="J1367" s="13">
        <f t="shared" si="259"/>
        <v>48.255477763340267</v>
      </c>
      <c r="K1367" s="13">
        <f t="shared" si="260"/>
        <v>26.837015820035177</v>
      </c>
      <c r="L1367" s="13">
        <f t="shared" si="261"/>
        <v>15.810563498415817</v>
      </c>
      <c r="M1367" s="13">
        <f t="shared" si="266"/>
        <v>15.810883054961701</v>
      </c>
      <c r="N1367" s="13">
        <f t="shared" si="262"/>
        <v>9.8027474940762556</v>
      </c>
      <c r="O1367" s="13">
        <f t="shared" si="263"/>
        <v>15.514729701210365</v>
      </c>
      <c r="Q1367">
        <v>15.919781416638919</v>
      </c>
    </row>
    <row r="1368" spans="1:17" x14ac:dyDescent="0.2">
      <c r="A1368" s="14">
        <f t="shared" si="264"/>
        <v>63614</v>
      </c>
      <c r="B1368" s="1">
        <f t="shared" si="268"/>
        <v>3</v>
      </c>
      <c r="F1368" s="34">
        <v>42.249557739635598</v>
      </c>
      <c r="G1368" s="13">
        <f t="shared" si="257"/>
        <v>1.6688769871267297</v>
      </c>
      <c r="H1368" s="13">
        <f t="shared" si="258"/>
        <v>40.580680752508869</v>
      </c>
      <c r="I1368" s="16">
        <f t="shared" si="265"/>
        <v>51.607133074128228</v>
      </c>
      <c r="J1368" s="13">
        <f t="shared" si="259"/>
        <v>40.072320142628456</v>
      </c>
      <c r="K1368" s="13">
        <f t="shared" si="260"/>
        <v>11.534812931499772</v>
      </c>
      <c r="L1368" s="13">
        <f t="shared" si="261"/>
        <v>0.39584683509524399</v>
      </c>
      <c r="M1368" s="13">
        <f t="shared" si="266"/>
        <v>6.4039823959806892</v>
      </c>
      <c r="N1368" s="13">
        <f t="shared" si="262"/>
        <v>3.9704690855080274</v>
      </c>
      <c r="O1368" s="13">
        <f t="shared" si="263"/>
        <v>5.6393460726347566</v>
      </c>
      <c r="Q1368">
        <v>16.057901454614392</v>
      </c>
    </row>
    <row r="1369" spans="1:17" x14ac:dyDescent="0.2">
      <c r="A1369" s="14">
        <f t="shared" si="264"/>
        <v>63645</v>
      </c>
      <c r="B1369" s="1">
        <f t="shared" si="268"/>
        <v>4</v>
      </c>
      <c r="F1369" s="34">
        <v>15.813341077555309</v>
      </c>
      <c r="G1369" s="13">
        <f t="shared" si="257"/>
        <v>0</v>
      </c>
      <c r="H1369" s="13">
        <f t="shared" si="258"/>
        <v>15.813341077555309</v>
      </c>
      <c r="I1369" s="16">
        <f t="shared" si="265"/>
        <v>26.952307173959834</v>
      </c>
      <c r="J1369" s="13">
        <f t="shared" si="259"/>
        <v>25.266535305167249</v>
      </c>
      <c r="K1369" s="13">
        <f t="shared" si="260"/>
        <v>1.6857718687925853</v>
      </c>
      <c r="L1369" s="13">
        <f t="shared" si="261"/>
        <v>0</v>
      </c>
      <c r="M1369" s="13">
        <f t="shared" si="266"/>
        <v>2.4335133104726618</v>
      </c>
      <c r="N1369" s="13">
        <f t="shared" si="262"/>
        <v>1.5087782524930504</v>
      </c>
      <c r="O1369" s="13">
        <f t="shared" si="263"/>
        <v>1.5087782524930504</v>
      </c>
      <c r="Q1369">
        <v>17.935785999817661</v>
      </c>
    </row>
    <row r="1370" spans="1:17" x14ac:dyDescent="0.2">
      <c r="A1370" s="14">
        <f t="shared" si="264"/>
        <v>63675</v>
      </c>
      <c r="B1370" s="1">
        <f t="shared" si="268"/>
        <v>5</v>
      </c>
      <c r="F1370" s="34">
        <v>5.3271187295989293</v>
      </c>
      <c r="G1370" s="13">
        <f t="shared" si="257"/>
        <v>0</v>
      </c>
      <c r="H1370" s="13">
        <f t="shared" si="258"/>
        <v>5.3271187295989293</v>
      </c>
      <c r="I1370" s="16">
        <f t="shared" si="265"/>
        <v>7.0128905983915146</v>
      </c>
      <c r="J1370" s="13">
        <f t="shared" si="259"/>
        <v>6.9971815893918583</v>
      </c>
      <c r="K1370" s="13">
        <f t="shared" si="260"/>
        <v>1.5709008999656326E-2</v>
      </c>
      <c r="L1370" s="13">
        <f t="shared" si="261"/>
        <v>0</v>
      </c>
      <c r="M1370" s="13">
        <f t="shared" si="266"/>
        <v>0.92473505797961142</v>
      </c>
      <c r="N1370" s="13">
        <f t="shared" si="262"/>
        <v>0.57333573594735909</v>
      </c>
      <c r="O1370" s="13">
        <f t="shared" si="263"/>
        <v>0.57333573594735909</v>
      </c>
      <c r="Q1370">
        <v>23.10423892587686</v>
      </c>
    </row>
    <row r="1371" spans="1:17" x14ac:dyDescent="0.2">
      <c r="A1371" s="14">
        <f t="shared" si="264"/>
        <v>63706</v>
      </c>
      <c r="B1371" s="1">
        <f t="shared" si="268"/>
        <v>6</v>
      </c>
      <c r="F1371" s="34">
        <v>1.3489672031670821</v>
      </c>
      <c r="G1371" s="13">
        <f t="shared" si="257"/>
        <v>0</v>
      </c>
      <c r="H1371" s="13">
        <f t="shared" si="258"/>
        <v>1.3489672031670821</v>
      </c>
      <c r="I1371" s="16">
        <f t="shared" si="265"/>
        <v>1.3646762121667384</v>
      </c>
      <c r="J1371" s="13">
        <f t="shared" si="259"/>
        <v>1.3645641467695002</v>
      </c>
      <c r="K1371" s="13">
        <f t="shared" si="260"/>
        <v>1.1206539723818132E-4</v>
      </c>
      <c r="L1371" s="13">
        <f t="shared" si="261"/>
        <v>0</v>
      </c>
      <c r="M1371" s="13">
        <f t="shared" si="266"/>
        <v>0.35139932203225233</v>
      </c>
      <c r="N1371" s="13">
        <f t="shared" si="262"/>
        <v>0.21786757965999645</v>
      </c>
      <c r="O1371" s="13">
        <f t="shared" si="263"/>
        <v>0.21786757965999645</v>
      </c>
      <c r="Q1371">
        <v>23.357879798212441</v>
      </c>
    </row>
    <row r="1372" spans="1:17" x14ac:dyDescent="0.2">
      <c r="A1372" s="14">
        <f t="shared" si="264"/>
        <v>63736</v>
      </c>
      <c r="B1372" s="1">
        <f t="shared" si="268"/>
        <v>7</v>
      </c>
      <c r="F1372" s="34">
        <v>0.485714286</v>
      </c>
      <c r="G1372" s="13">
        <f t="shared" si="257"/>
        <v>0</v>
      </c>
      <c r="H1372" s="13">
        <f t="shared" si="258"/>
        <v>0.485714286</v>
      </c>
      <c r="I1372" s="16">
        <f t="shared" si="265"/>
        <v>0.48582635139723818</v>
      </c>
      <c r="J1372" s="13">
        <f t="shared" si="259"/>
        <v>0.48582292792542653</v>
      </c>
      <c r="K1372" s="13">
        <f t="shared" si="260"/>
        <v>3.4234718116477048E-6</v>
      </c>
      <c r="L1372" s="13">
        <f t="shared" si="261"/>
        <v>0</v>
      </c>
      <c r="M1372" s="13">
        <f t="shared" si="266"/>
        <v>0.13353174237225587</v>
      </c>
      <c r="N1372" s="13">
        <f t="shared" si="262"/>
        <v>8.2789680270798638E-2</v>
      </c>
      <c r="O1372" s="13">
        <f t="shared" si="263"/>
        <v>8.2789680270798638E-2</v>
      </c>
      <c r="Q1372">
        <v>26.156892860367581</v>
      </c>
    </row>
    <row r="1373" spans="1:17" ht="13.5" customHeight="1" thickBot="1" x14ac:dyDescent="0.25">
      <c r="A1373" s="14">
        <f t="shared" si="264"/>
        <v>63767</v>
      </c>
      <c r="B1373" s="3">
        <f t="shared" si="268"/>
        <v>8</v>
      </c>
      <c r="F1373" s="34">
        <v>67.494395827399487</v>
      </c>
      <c r="G1373" s="13">
        <f t="shared" si="257"/>
        <v>4.4913206891392861</v>
      </c>
      <c r="H1373" s="13">
        <f t="shared" si="258"/>
        <v>63.003075138260201</v>
      </c>
      <c r="I1373" s="16">
        <f t="shared" si="265"/>
        <v>63.003078561732011</v>
      </c>
      <c r="J1373" s="13">
        <f t="shared" si="259"/>
        <v>56.228577770026341</v>
      </c>
      <c r="K1373" s="13">
        <f t="shared" si="260"/>
        <v>6.7745007917056697</v>
      </c>
      <c r="L1373" s="13">
        <f t="shared" si="261"/>
        <v>0</v>
      </c>
      <c r="M1373" s="13">
        <f t="shared" si="266"/>
        <v>5.0742062101457236E-2</v>
      </c>
      <c r="N1373" s="13">
        <f t="shared" si="262"/>
        <v>3.1460078502903485E-2</v>
      </c>
      <c r="O1373" s="13">
        <f t="shared" si="263"/>
        <v>4.5227807676421898</v>
      </c>
      <c r="Q1373">
        <v>25.614764000000012</v>
      </c>
    </row>
    <row r="1374" spans="1:17" x14ac:dyDescent="0.2">
      <c r="A1374" s="14">
        <f t="shared" si="264"/>
        <v>63798</v>
      </c>
      <c r="B1374" s="1">
        <v>9</v>
      </c>
      <c r="F1374" s="34">
        <v>1.615985476316032</v>
      </c>
      <c r="G1374" s="13">
        <f t="shared" si="257"/>
        <v>0</v>
      </c>
      <c r="H1374" s="13">
        <f t="shared" si="258"/>
        <v>1.615985476316032</v>
      </c>
      <c r="I1374" s="16">
        <f t="shared" si="265"/>
        <v>8.3904862680217018</v>
      </c>
      <c r="J1374" s="13">
        <f t="shared" si="259"/>
        <v>8.366543417012787</v>
      </c>
      <c r="K1374" s="13">
        <f t="shared" si="260"/>
        <v>2.3942851008914801E-2</v>
      </c>
      <c r="L1374" s="13">
        <f t="shared" si="261"/>
        <v>0</v>
      </c>
      <c r="M1374" s="13">
        <f t="shared" si="266"/>
        <v>1.9281983598553751E-2</v>
      </c>
      <c r="N1374" s="13">
        <f t="shared" si="262"/>
        <v>1.1954829831103325E-2</v>
      </c>
      <c r="O1374" s="13">
        <f t="shared" si="263"/>
        <v>1.1954829831103325E-2</v>
      </c>
      <c r="Q1374">
        <v>23.928444471726952</v>
      </c>
    </row>
    <row r="1375" spans="1:17" x14ac:dyDescent="0.2">
      <c r="A1375" s="14">
        <f t="shared" si="264"/>
        <v>63828</v>
      </c>
      <c r="B1375" s="1">
        <f>B1374+1</f>
        <v>10</v>
      </c>
      <c r="F1375" s="34">
        <v>2.2478560737969331</v>
      </c>
      <c r="G1375" s="13">
        <f t="shared" si="257"/>
        <v>0</v>
      </c>
      <c r="H1375" s="13">
        <f t="shared" si="258"/>
        <v>2.2478560737969331</v>
      </c>
      <c r="I1375" s="16">
        <f t="shared" si="265"/>
        <v>2.2717989248058479</v>
      </c>
      <c r="J1375" s="13">
        <f t="shared" si="259"/>
        <v>2.2711707832100951</v>
      </c>
      <c r="K1375" s="13">
        <f t="shared" si="260"/>
        <v>6.2814159575275141E-4</v>
      </c>
      <c r="L1375" s="13">
        <f t="shared" si="261"/>
        <v>0</v>
      </c>
      <c r="M1375" s="13">
        <f t="shared" si="266"/>
        <v>7.3271537674504256E-3</v>
      </c>
      <c r="N1375" s="13">
        <f t="shared" si="262"/>
        <v>4.5428353358192642E-3</v>
      </c>
      <c r="O1375" s="13">
        <f t="shared" si="263"/>
        <v>4.5428353358192642E-3</v>
      </c>
      <c r="Q1375">
        <v>21.97355852994599</v>
      </c>
    </row>
    <row r="1376" spans="1:17" x14ac:dyDescent="0.2">
      <c r="A1376" s="14">
        <f t="shared" si="264"/>
        <v>63859</v>
      </c>
      <c r="B1376" s="1">
        <f>B1375+1</f>
        <v>11</v>
      </c>
      <c r="F1376" s="34">
        <v>46.449195875791581</v>
      </c>
      <c r="G1376" s="13">
        <f t="shared" si="257"/>
        <v>2.1384083094080335</v>
      </c>
      <c r="H1376" s="13">
        <f t="shared" si="258"/>
        <v>44.310787566383546</v>
      </c>
      <c r="I1376" s="16">
        <f t="shared" si="265"/>
        <v>44.3114157079793</v>
      </c>
      <c r="J1376" s="13">
        <f t="shared" si="259"/>
        <v>36.204275428345554</v>
      </c>
      <c r="K1376" s="13">
        <f t="shared" si="260"/>
        <v>8.1071402796337466</v>
      </c>
      <c r="L1376" s="13">
        <f t="shared" si="261"/>
        <v>0</v>
      </c>
      <c r="M1376" s="13">
        <f t="shared" si="266"/>
        <v>2.7843184316311614E-3</v>
      </c>
      <c r="N1376" s="13">
        <f t="shared" si="262"/>
        <v>1.7262774276113201E-3</v>
      </c>
      <c r="O1376" s="13">
        <f t="shared" si="263"/>
        <v>2.1401345868356447</v>
      </c>
      <c r="Q1376">
        <v>15.87675305245722</v>
      </c>
    </row>
    <row r="1377" spans="1:17" x14ac:dyDescent="0.2">
      <c r="A1377" s="14">
        <f t="shared" si="264"/>
        <v>63889</v>
      </c>
      <c r="B1377" s="1">
        <f>B1376+1</f>
        <v>12</v>
      </c>
      <c r="F1377" s="34">
        <v>6.4257376125383177</v>
      </c>
      <c r="G1377" s="13">
        <f t="shared" si="257"/>
        <v>0</v>
      </c>
      <c r="H1377" s="13">
        <f t="shared" si="258"/>
        <v>6.4257376125383177</v>
      </c>
      <c r="I1377" s="16">
        <f t="shared" si="265"/>
        <v>14.532877892172063</v>
      </c>
      <c r="J1377" s="13">
        <f t="shared" si="259"/>
        <v>14.162731482744054</v>
      </c>
      <c r="K1377" s="13">
        <f t="shared" si="260"/>
        <v>0.3701464094280098</v>
      </c>
      <c r="L1377" s="13">
        <f t="shared" si="261"/>
        <v>0</v>
      </c>
      <c r="M1377" s="13">
        <f t="shared" si="266"/>
        <v>1.0580410040198413E-3</v>
      </c>
      <c r="N1377" s="13">
        <f t="shared" si="262"/>
        <v>6.5598542249230166E-4</v>
      </c>
      <c r="O1377" s="13">
        <f t="shared" si="263"/>
        <v>6.5598542249230166E-4</v>
      </c>
      <c r="Q1377">
        <v>15.95903475760219</v>
      </c>
    </row>
    <row r="1378" spans="1:17" x14ac:dyDescent="0.2">
      <c r="A1378" s="14">
        <f t="shared" si="264"/>
        <v>63920</v>
      </c>
      <c r="B1378" s="1">
        <v>1</v>
      </c>
      <c r="F1378" s="34">
        <v>18.96118639721918</v>
      </c>
      <c r="G1378" s="13">
        <f t="shared" si="257"/>
        <v>0</v>
      </c>
      <c r="H1378" s="13">
        <f t="shared" si="258"/>
        <v>18.96118639721918</v>
      </c>
      <c r="I1378" s="16">
        <f t="shared" si="265"/>
        <v>19.33133280664719</v>
      </c>
      <c r="J1378" s="13">
        <f t="shared" si="259"/>
        <v>18.170839630847095</v>
      </c>
      <c r="K1378" s="13">
        <f t="shared" si="260"/>
        <v>1.1604931758000951</v>
      </c>
      <c r="L1378" s="13">
        <f t="shared" si="261"/>
        <v>0</v>
      </c>
      <c r="M1378" s="13">
        <f t="shared" si="266"/>
        <v>4.0205558152753968E-4</v>
      </c>
      <c r="N1378" s="13">
        <f t="shared" si="262"/>
        <v>2.4927446054707461E-4</v>
      </c>
      <c r="O1378" s="13">
        <f t="shared" si="263"/>
        <v>2.4927446054707461E-4</v>
      </c>
      <c r="Q1378">
        <v>13.50265389354839</v>
      </c>
    </row>
    <row r="1379" spans="1:17" x14ac:dyDescent="0.2">
      <c r="A1379" s="14">
        <f t="shared" si="264"/>
        <v>63951</v>
      </c>
      <c r="B1379" s="1">
        <f t="shared" ref="B1379:B1385" si="269">B1378+1</f>
        <v>2</v>
      </c>
      <c r="F1379" s="34">
        <v>63.793516145993458</v>
      </c>
      <c r="G1379" s="13">
        <f t="shared" si="257"/>
        <v>4.0775519609590241</v>
      </c>
      <c r="H1379" s="13">
        <f t="shared" si="258"/>
        <v>59.715964185034437</v>
      </c>
      <c r="I1379" s="16">
        <f t="shared" si="265"/>
        <v>60.876457360834536</v>
      </c>
      <c r="J1379" s="13">
        <f t="shared" si="259"/>
        <v>41.295187499438384</v>
      </c>
      <c r="K1379" s="13">
        <f t="shared" si="260"/>
        <v>19.581269861396152</v>
      </c>
      <c r="L1379" s="13">
        <f t="shared" si="261"/>
        <v>8.5014676154139188</v>
      </c>
      <c r="M1379" s="13">
        <f t="shared" si="266"/>
        <v>8.5016203965349</v>
      </c>
      <c r="N1379" s="13">
        <f t="shared" si="262"/>
        <v>5.2710046458516375</v>
      </c>
      <c r="O1379" s="13">
        <f t="shared" si="263"/>
        <v>9.3485566068106607</v>
      </c>
      <c r="Q1379">
        <v>14.28555932563591</v>
      </c>
    </row>
    <row r="1380" spans="1:17" x14ac:dyDescent="0.2">
      <c r="A1380" s="14">
        <f t="shared" si="264"/>
        <v>63979</v>
      </c>
      <c r="B1380" s="1">
        <f t="shared" si="269"/>
        <v>3</v>
      </c>
      <c r="F1380" s="34">
        <v>35.688176543074327</v>
      </c>
      <c r="G1380" s="13">
        <f t="shared" si="257"/>
        <v>0.93529616674847793</v>
      </c>
      <c r="H1380" s="13">
        <f t="shared" si="258"/>
        <v>34.752880376325848</v>
      </c>
      <c r="I1380" s="16">
        <f t="shared" si="265"/>
        <v>45.832682622308084</v>
      </c>
      <c r="J1380" s="13">
        <f t="shared" si="259"/>
        <v>36.801749539858839</v>
      </c>
      <c r="K1380" s="13">
        <f t="shared" si="260"/>
        <v>9.0309330824492449</v>
      </c>
      <c r="L1380" s="13">
        <f t="shared" si="261"/>
        <v>0</v>
      </c>
      <c r="M1380" s="13">
        <f t="shared" si="266"/>
        <v>3.2306157506832625</v>
      </c>
      <c r="N1380" s="13">
        <f t="shared" si="262"/>
        <v>2.0029817654236228</v>
      </c>
      <c r="O1380" s="13">
        <f t="shared" si="263"/>
        <v>2.9382779321721006</v>
      </c>
      <c r="Q1380">
        <v>15.63638140304815</v>
      </c>
    </row>
    <row r="1381" spans="1:17" x14ac:dyDescent="0.2">
      <c r="A1381" s="14">
        <f t="shared" si="264"/>
        <v>64010</v>
      </c>
      <c r="B1381" s="1">
        <f t="shared" si="269"/>
        <v>4</v>
      </c>
      <c r="F1381" s="34">
        <v>11.53218382921148</v>
      </c>
      <c r="G1381" s="13">
        <f t="shared" si="257"/>
        <v>0</v>
      </c>
      <c r="H1381" s="13">
        <f t="shared" si="258"/>
        <v>11.53218382921148</v>
      </c>
      <c r="I1381" s="16">
        <f t="shared" si="265"/>
        <v>20.563116911660725</v>
      </c>
      <c r="J1381" s="13">
        <f t="shared" si="259"/>
        <v>19.928931749621245</v>
      </c>
      <c r="K1381" s="13">
        <f t="shared" si="260"/>
        <v>0.63418516203947917</v>
      </c>
      <c r="L1381" s="13">
        <f t="shared" si="261"/>
        <v>0</v>
      </c>
      <c r="M1381" s="13">
        <f t="shared" si="266"/>
        <v>1.2276339852596396</v>
      </c>
      <c r="N1381" s="13">
        <f t="shared" si="262"/>
        <v>0.76113307086097659</v>
      </c>
      <c r="O1381" s="13">
        <f t="shared" si="263"/>
        <v>0.76113307086097659</v>
      </c>
      <c r="Q1381">
        <v>19.46365612871303</v>
      </c>
    </row>
    <row r="1382" spans="1:17" x14ac:dyDescent="0.2">
      <c r="A1382" s="14">
        <f t="shared" si="264"/>
        <v>64040</v>
      </c>
      <c r="B1382" s="1">
        <f t="shared" si="269"/>
        <v>5</v>
      </c>
      <c r="F1382" s="34">
        <v>0.85041351170987256</v>
      </c>
      <c r="G1382" s="13">
        <f t="shared" si="257"/>
        <v>0</v>
      </c>
      <c r="H1382" s="13">
        <f t="shared" si="258"/>
        <v>0.85041351170987256</v>
      </c>
      <c r="I1382" s="16">
        <f t="shared" si="265"/>
        <v>1.4845986737493517</v>
      </c>
      <c r="J1382" s="13">
        <f t="shared" si="259"/>
        <v>1.4844401089816128</v>
      </c>
      <c r="K1382" s="13">
        <f t="shared" si="260"/>
        <v>1.5856476773890016E-4</v>
      </c>
      <c r="L1382" s="13">
        <f t="shared" si="261"/>
        <v>0</v>
      </c>
      <c r="M1382" s="13">
        <f t="shared" si="266"/>
        <v>0.46650091439866304</v>
      </c>
      <c r="N1382" s="13">
        <f t="shared" si="262"/>
        <v>0.28923056692717108</v>
      </c>
      <c r="O1382" s="13">
        <f t="shared" si="263"/>
        <v>0.28923056692717108</v>
      </c>
      <c r="Q1382">
        <v>22.6865932457852</v>
      </c>
    </row>
    <row r="1383" spans="1:17" x14ac:dyDescent="0.2">
      <c r="A1383" s="14">
        <f t="shared" si="264"/>
        <v>64071</v>
      </c>
      <c r="B1383" s="1">
        <f t="shared" si="269"/>
        <v>6</v>
      </c>
      <c r="F1383" s="34">
        <v>0.485714286</v>
      </c>
      <c r="G1383" s="13">
        <f t="shared" si="257"/>
        <v>0</v>
      </c>
      <c r="H1383" s="13">
        <f t="shared" si="258"/>
        <v>0.485714286</v>
      </c>
      <c r="I1383" s="16">
        <f t="shared" si="265"/>
        <v>0.4858728507677389</v>
      </c>
      <c r="J1383" s="13">
        <f t="shared" si="259"/>
        <v>0.48586868270603262</v>
      </c>
      <c r="K1383" s="13">
        <f t="shared" si="260"/>
        <v>4.1680617062778147E-6</v>
      </c>
      <c r="L1383" s="13">
        <f t="shared" si="261"/>
        <v>0</v>
      </c>
      <c r="M1383" s="13">
        <f t="shared" si="266"/>
        <v>0.17727034747149195</v>
      </c>
      <c r="N1383" s="13">
        <f t="shared" si="262"/>
        <v>0.10990761543232501</v>
      </c>
      <c r="O1383" s="13">
        <f t="shared" si="263"/>
        <v>0.10990761543232501</v>
      </c>
      <c r="Q1383">
        <v>24.740777408325751</v>
      </c>
    </row>
    <row r="1384" spans="1:17" x14ac:dyDescent="0.2">
      <c r="A1384" s="14">
        <f t="shared" si="264"/>
        <v>64101</v>
      </c>
      <c r="B1384" s="1">
        <f t="shared" si="269"/>
        <v>7</v>
      </c>
      <c r="F1384" s="34">
        <v>1.9966419709872281</v>
      </c>
      <c r="G1384" s="13">
        <f t="shared" si="257"/>
        <v>0</v>
      </c>
      <c r="H1384" s="13">
        <f t="shared" si="258"/>
        <v>1.9966419709872281</v>
      </c>
      <c r="I1384" s="16">
        <f t="shared" si="265"/>
        <v>1.9966461390489343</v>
      </c>
      <c r="J1384" s="13">
        <f t="shared" si="259"/>
        <v>1.9964310612893448</v>
      </c>
      <c r="K1384" s="13">
        <f t="shared" si="260"/>
        <v>2.1507775958951036E-4</v>
      </c>
      <c r="L1384" s="13">
        <f t="shared" si="261"/>
        <v>0</v>
      </c>
      <c r="M1384" s="13">
        <f t="shared" si="266"/>
        <v>6.7362732039166942E-2</v>
      </c>
      <c r="N1384" s="13">
        <f t="shared" si="262"/>
        <v>4.1764893864283503E-2</v>
      </c>
      <c r="O1384" s="13">
        <f t="shared" si="263"/>
        <v>4.1764893864283503E-2</v>
      </c>
      <c r="Q1384">
        <v>26.880459577335309</v>
      </c>
    </row>
    <row r="1385" spans="1:17" ht="13.5" customHeight="1" thickBot="1" x14ac:dyDescent="0.25">
      <c r="A1385" s="14">
        <f t="shared" si="264"/>
        <v>64132</v>
      </c>
      <c r="B1385" s="3">
        <f t="shared" si="269"/>
        <v>8</v>
      </c>
      <c r="F1385" s="34">
        <v>0.485714286</v>
      </c>
      <c r="G1385" s="13">
        <f t="shared" si="257"/>
        <v>0</v>
      </c>
      <c r="H1385" s="13">
        <f t="shared" si="258"/>
        <v>0.485714286</v>
      </c>
      <c r="I1385" s="16">
        <f t="shared" si="265"/>
        <v>0.48592936375958951</v>
      </c>
      <c r="J1385" s="13">
        <f t="shared" si="259"/>
        <v>0.48592574752377171</v>
      </c>
      <c r="K1385" s="13">
        <f t="shared" si="260"/>
        <v>3.6162358177938003E-6</v>
      </c>
      <c r="L1385" s="13">
        <f t="shared" si="261"/>
        <v>0</v>
      </c>
      <c r="M1385" s="13">
        <f t="shared" si="266"/>
        <v>2.5597838174883439E-2</v>
      </c>
      <c r="N1385" s="13">
        <f t="shared" si="262"/>
        <v>1.5870659668427732E-2</v>
      </c>
      <c r="O1385" s="13">
        <f t="shared" si="263"/>
        <v>1.5870659668427732E-2</v>
      </c>
      <c r="Q1385">
        <v>25.765323000000009</v>
      </c>
    </row>
    <row r="1386" spans="1:17" x14ac:dyDescent="0.2">
      <c r="A1386" s="14">
        <f t="shared" si="264"/>
        <v>64163</v>
      </c>
      <c r="B1386" s="1">
        <f t="shared" ref="B1386:B1449" si="270">B1374</f>
        <v>9</v>
      </c>
      <c r="F1386" s="34">
        <v>31.533055726749279</v>
      </c>
      <c r="G1386" s="13">
        <f t="shared" si="257"/>
        <v>0.47074200568129954</v>
      </c>
      <c r="H1386" s="13">
        <f t="shared" si="258"/>
        <v>31.06231372106798</v>
      </c>
      <c r="I1386" s="16">
        <f t="shared" si="265"/>
        <v>31.062317337303799</v>
      </c>
      <c r="J1386" s="13">
        <f t="shared" si="259"/>
        <v>30.154415402893793</v>
      </c>
      <c r="K1386" s="13">
        <f t="shared" si="260"/>
        <v>0.90790193441000611</v>
      </c>
      <c r="L1386" s="13">
        <f t="shared" si="261"/>
        <v>0</v>
      </c>
      <c r="M1386" s="13">
        <f t="shared" si="266"/>
        <v>9.7271785064557068E-3</v>
      </c>
      <c r="N1386" s="13">
        <f t="shared" si="262"/>
        <v>6.0308506740025377E-3</v>
      </c>
      <c r="O1386" s="13">
        <f t="shared" si="263"/>
        <v>0.47677285635530209</v>
      </c>
      <c r="Q1386">
        <v>25.729286388819791</v>
      </c>
    </row>
    <row r="1387" spans="1:17" x14ac:dyDescent="0.2">
      <c r="A1387" s="14">
        <f t="shared" si="264"/>
        <v>64193</v>
      </c>
      <c r="B1387" s="1">
        <f t="shared" si="270"/>
        <v>10</v>
      </c>
      <c r="F1387" s="34">
        <v>13.354742907000469</v>
      </c>
      <c r="G1387" s="13">
        <f t="shared" si="257"/>
        <v>0</v>
      </c>
      <c r="H1387" s="13">
        <f t="shared" si="258"/>
        <v>13.354742907000469</v>
      </c>
      <c r="I1387" s="16">
        <f t="shared" si="265"/>
        <v>14.262644841410475</v>
      </c>
      <c r="J1387" s="13">
        <f t="shared" si="259"/>
        <v>14.050538104972198</v>
      </c>
      <c r="K1387" s="13">
        <f t="shared" si="260"/>
        <v>0.21210673643827782</v>
      </c>
      <c r="L1387" s="13">
        <f t="shared" si="261"/>
        <v>0</v>
      </c>
      <c r="M1387" s="13">
        <f t="shared" si="266"/>
        <v>3.696327832453169E-3</v>
      </c>
      <c r="N1387" s="13">
        <f t="shared" si="262"/>
        <v>2.2917232561209646E-3</v>
      </c>
      <c r="O1387" s="13">
        <f t="shared" si="263"/>
        <v>2.2917232561209646E-3</v>
      </c>
      <c r="Q1387">
        <v>19.62104215928143</v>
      </c>
    </row>
    <row r="1388" spans="1:17" x14ac:dyDescent="0.2">
      <c r="A1388" s="14">
        <f t="shared" si="264"/>
        <v>64224</v>
      </c>
      <c r="B1388" s="1">
        <f t="shared" si="270"/>
        <v>11</v>
      </c>
      <c r="F1388" s="34">
        <v>0.84698550909360815</v>
      </c>
      <c r="G1388" s="13">
        <f t="shared" si="257"/>
        <v>0</v>
      </c>
      <c r="H1388" s="13">
        <f t="shared" si="258"/>
        <v>0.84698550909360815</v>
      </c>
      <c r="I1388" s="16">
        <f t="shared" si="265"/>
        <v>1.0590922455318861</v>
      </c>
      <c r="J1388" s="13">
        <f t="shared" si="259"/>
        <v>1.0589743765885242</v>
      </c>
      <c r="K1388" s="13">
        <f t="shared" si="260"/>
        <v>1.1786894336185405E-4</v>
      </c>
      <c r="L1388" s="13">
        <f t="shared" si="261"/>
        <v>0</v>
      </c>
      <c r="M1388" s="13">
        <f t="shared" si="266"/>
        <v>1.4046045763322045E-3</v>
      </c>
      <c r="N1388" s="13">
        <f t="shared" si="262"/>
        <v>8.7085483732596671E-4</v>
      </c>
      <c r="O1388" s="13">
        <f t="shared" si="263"/>
        <v>8.7085483732596671E-4</v>
      </c>
      <c r="Q1388">
        <v>17.620180921635509</v>
      </c>
    </row>
    <row r="1389" spans="1:17" x14ac:dyDescent="0.2">
      <c r="A1389" s="14">
        <f t="shared" si="264"/>
        <v>64254</v>
      </c>
      <c r="B1389" s="1">
        <f t="shared" si="270"/>
        <v>12</v>
      </c>
      <c r="F1389" s="34">
        <v>44.890434447568019</v>
      </c>
      <c r="G1389" s="13">
        <f t="shared" si="257"/>
        <v>1.9641344098989642</v>
      </c>
      <c r="H1389" s="13">
        <f t="shared" si="258"/>
        <v>42.926300037669051</v>
      </c>
      <c r="I1389" s="16">
        <f t="shared" si="265"/>
        <v>42.926417906612414</v>
      </c>
      <c r="J1389" s="13">
        <f t="shared" si="259"/>
        <v>32.580981239593136</v>
      </c>
      <c r="K1389" s="13">
        <f t="shared" si="260"/>
        <v>10.345436667019278</v>
      </c>
      <c r="L1389" s="13">
        <f t="shared" si="261"/>
        <v>0</v>
      </c>
      <c r="M1389" s="13">
        <f t="shared" si="266"/>
        <v>5.3374973900623774E-4</v>
      </c>
      <c r="N1389" s="13">
        <f t="shared" si="262"/>
        <v>3.3092483818386738E-4</v>
      </c>
      <c r="O1389" s="13">
        <f t="shared" si="263"/>
        <v>1.9644653347371481</v>
      </c>
      <c r="Q1389">
        <v>12.59676677934859</v>
      </c>
    </row>
    <row r="1390" spans="1:17" x14ac:dyDescent="0.2">
      <c r="A1390" s="14">
        <f t="shared" si="264"/>
        <v>64285</v>
      </c>
      <c r="B1390" s="1">
        <f t="shared" si="270"/>
        <v>1</v>
      </c>
      <c r="F1390" s="34">
        <v>146.84982100683939</v>
      </c>
      <c r="G1390" s="13">
        <f t="shared" si="257"/>
        <v>13.363479791114257</v>
      </c>
      <c r="H1390" s="13">
        <f t="shared" si="258"/>
        <v>133.48634121572513</v>
      </c>
      <c r="I1390" s="16">
        <f t="shared" si="265"/>
        <v>143.8317778827444</v>
      </c>
      <c r="J1390" s="13">
        <f t="shared" si="259"/>
        <v>45.530188680996538</v>
      </c>
      <c r="K1390" s="13">
        <f t="shared" si="260"/>
        <v>98.301589201747873</v>
      </c>
      <c r="L1390" s="13">
        <f t="shared" si="261"/>
        <v>87.800600368827403</v>
      </c>
      <c r="M1390" s="13">
        <f t="shared" si="266"/>
        <v>87.800803193728228</v>
      </c>
      <c r="N1390" s="13">
        <f t="shared" si="262"/>
        <v>54.436497980111504</v>
      </c>
      <c r="O1390" s="13">
        <f t="shared" si="263"/>
        <v>67.799977771225755</v>
      </c>
      <c r="Q1390">
        <v>11.98481589354839</v>
      </c>
    </row>
    <row r="1391" spans="1:17" x14ac:dyDescent="0.2">
      <c r="A1391" s="14">
        <f t="shared" si="264"/>
        <v>64316</v>
      </c>
      <c r="B1391" s="1">
        <f t="shared" si="270"/>
        <v>2</v>
      </c>
      <c r="F1391" s="34">
        <v>34.793292126066561</v>
      </c>
      <c r="G1391" s="13">
        <f t="shared" si="257"/>
        <v>0.83524557905875219</v>
      </c>
      <c r="H1391" s="13">
        <f t="shared" si="258"/>
        <v>33.958046547007811</v>
      </c>
      <c r="I1391" s="16">
        <f t="shared" si="265"/>
        <v>44.459035379928267</v>
      </c>
      <c r="J1391" s="13">
        <f t="shared" si="259"/>
        <v>34.364519703483026</v>
      </c>
      <c r="K1391" s="13">
        <f t="shared" si="260"/>
        <v>10.094515676445241</v>
      </c>
      <c r="L1391" s="13">
        <f t="shared" si="261"/>
        <v>0</v>
      </c>
      <c r="M1391" s="13">
        <f t="shared" si="266"/>
        <v>33.364305213616724</v>
      </c>
      <c r="N1391" s="13">
        <f t="shared" si="262"/>
        <v>20.685869232442368</v>
      </c>
      <c r="O1391" s="13">
        <f t="shared" si="263"/>
        <v>21.521114811501121</v>
      </c>
      <c r="Q1391">
        <v>13.75039471910082</v>
      </c>
    </row>
    <row r="1392" spans="1:17" x14ac:dyDescent="0.2">
      <c r="A1392" s="14">
        <f t="shared" si="264"/>
        <v>64345</v>
      </c>
      <c r="B1392" s="1">
        <f t="shared" si="270"/>
        <v>3</v>
      </c>
      <c r="F1392" s="34">
        <v>13.72604828283354</v>
      </c>
      <c r="G1392" s="13">
        <f t="shared" si="257"/>
        <v>0</v>
      </c>
      <c r="H1392" s="13">
        <f t="shared" si="258"/>
        <v>13.72604828283354</v>
      </c>
      <c r="I1392" s="16">
        <f t="shared" si="265"/>
        <v>23.820563959278779</v>
      </c>
      <c r="J1392" s="13">
        <f t="shared" si="259"/>
        <v>22.572162638710893</v>
      </c>
      <c r="K1392" s="13">
        <f t="shared" si="260"/>
        <v>1.2484013205678863</v>
      </c>
      <c r="L1392" s="13">
        <f t="shared" si="261"/>
        <v>0</v>
      </c>
      <c r="M1392" s="13">
        <f t="shared" si="266"/>
        <v>12.678435981174356</v>
      </c>
      <c r="N1392" s="13">
        <f t="shared" si="262"/>
        <v>7.8606303083281013</v>
      </c>
      <c r="O1392" s="13">
        <f t="shared" si="263"/>
        <v>7.8606303083281013</v>
      </c>
      <c r="Q1392">
        <v>17.554059069297971</v>
      </c>
    </row>
    <row r="1393" spans="1:17" x14ac:dyDescent="0.2">
      <c r="A1393" s="14">
        <f t="shared" si="264"/>
        <v>64376</v>
      </c>
      <c r="B1393" s="1">
        <f t="shared" si="270"/>
        <v>4</v>
      </c>
      <c r="F1393" s="34">
        <v>22.021069828878929</v>
      </c>
      <c r="G1393" s="13">
        <f t="shared" si="257"/>
        <v>0</v>
      </c>
      <c r="H1393" s="13">
        <f t="shared" si="258"/>
        <v>22.021069828878929</v>
      </c>
      <c r="I1393" s="16">
        <f t="shared" si="265"/>
        <v>23.269471149446815</v>
      </c>
      <c r="J1393" s="13">
        <f t="shared" si="259"/>
        <v>22.264061466707499</v>
      </c>
      <c r="K1393" s="13">
        <f t="shared" si="260"/>
        <v>1.005409682739316</v>
      </c>
      <c r="L1393" s="13">
        <f t="shared" si="261"/>
        <v>0</v>
      </c>
      <c r="M1393" s="13">
        <f t="shared" si="266"/>
        <v>4.817805672846255</v>
      </c>
      <c r="N1393" s="13">
        <f t="shared" si="262"/>
        <v>2.987039517164678</v>
      </c>
      <c r="O1393" s="13">
        <f t="shared" si="263"/>
        <v>2.987039517164678</v>
      </c>
      <c r="Q1393">
        <v>18.692051463651701</v>
      </c>
    </row>
    <row r="1394" spans="1:17" x14ac:dyDescent="0.2">
      <c r="A1394" s="14">
        <f t="shared" si="264"/>
        <v>64406</v>
      </c>
      <c r="B1394" s="1">
        <f t="shared" si="270"/>
        <v>5</v>
      </c>
      <c r="F1394" s="34">
        <v>4.4038660936758811</v>
      </c>
      <c r="G1394" s="13">
        <f t="shared" si="257"/>
        <v>0</v>
      </c>
      <c r="H1394" s="13">
        <f t="shared" si="258"/>
        <v>4.4038660936758811</v>
      </c>
      <c r="I1394" s="16">
        <f t="shared" si="265"/>
        <v>5.4092757764151971</v>
      </c>
      <c r="J1394" s="13">
        <f t="shared" si="259"/>
        <v>5.3981156526851004</v>
      </c>
      <c r="K1394" s="13">
        <f t="shared" si="260"/>
        <v>1.1160123730096672E-2</v>
      </c>
      <c r="L1394" s="13">
        <f t="shared" si="261"/>
        <v>0</v>
      </c>
      <c r="M1394" s="13">
        <f t="shared" si="266"/>
        <v>1.8307661556815771</v>
      </c>
      <c r="N1394" s="13">
        <f t="shared" si="262"/>
        <v>1.1350750165225778</v>
      </c>
      <c r="O1394" s="13">
        <f t="shared" si="263"/>
        <v>1.1350750165225778</v>
      </c>
      <c r="Q1394">
        <v>20.013232897969999</v>
      </c>
    </row>
    <row r="1395" spans="1:17" x14ac:dyDescent="0.2">
      <c r="A1395" s="14">
        <f t="shared" si="264"/>
        <v>64437</v>
      </c>
      <c r="B1395" s="1">
        <f t="shared" si="270"/>
        <v>6</v>
      </c>
      <c r="F1395" s="34">
        <v>1.9691935253992361</v>
      </c>
      <c r="G1395" s="13">
        <f t="shared" si="257"/>
        <v>0</v>
      </c>
      <c r="H1395" s="13">
        <f t="shared" si="258"/>
        <v>1.9691935253992361</v>
      </c>
      <c r="I1395" s="16">
        <f t="shared" si="265"/>
        <v>1.9803536491293328</v>
      </c>
      <c r="J1395" s="13">
        <f t="shared" si="259"/>
        <v>1.9799807822082331</v>
      </c>
      <c r="K1395" s="13">
        <f t="shared" si="260"/>
        <v>3.7286692109961272E-4</v>
      </c>
      <c r="L1395" s="13">
        <f t="shared" si="261"/>
        <v>0</v>
      </c>
      <c r="M1395" s="13">
        <f t="shared" si="266"/>
        <v>0.69569113915899927</v>
      </c>
      <c r="N1395" s="13">
        <f t="shared" si="262"/>
        <v>0.43132850627857955</v>
      </c>
      <c r="O1395" s="13">
        <f t="shared" si="263"/>
        <v>0.43132850627857955</v>
      </c>
      <c r="Q1395">
        <v>22.75199513818519</v>
      </c>
    </row>
    <row r="1396" spans="1:17" x14ac:dyDescent="0.2">
      <c r="A1396" s="14">
        <f t="shared" si="264"/>
        <v>64467</v>
      </c>
      <c r="B1396" s="1">
        <f t="shared" si="270"/>
        <v>7</v>
      </c>
      <c r="F1396" s="34">
        <v>0.485714286</v>
      </c>
      <c r="G1396" s="13">
        <f t="shared" si="257"/>
        <v>0</v>
      </c>
      <c r="H1396" s="13">
        <f t="shared" si="258"/>
        <v>0.485714286</v>
      </c>
      <c r="I1396" s="16">
        <f t="shared" si="265"/>
        <v>0.48608715292109961</v>
      </c>
      <c r="J1396" s="13">
        <f t="shared" si="259"/>
        <v>0.48608309587093879</v>
      </c>
      <c r="K1396" s="13">
        <f t="shared" si="260"/>
        <v>4.0570501608216958E-6</v>
      </c>
      <c r="L1396" s="13">
        <f t="shared" si="261"/>
        <v>0</v>
      </c>
      <c r="M1396" s="13">
        <f t="shared" si="266"/>
        <v>0.26436263288041972</v>
      </c>
      <c r="N1396" s="13">
        <f t="shared" si="262"/>
        <v>0.16390483238586023</v>
      </c>
      <c r="O1396" s="13">
        <f t="shared" si="263"/>
        <v>0.16390483238586023</v>
      </c>
      <c r="Q1396">
        <v>24.94401800000001</v>
      </c>
    </row>
    <row r="1397" spans="1:17" ht="13.5" customHeight="1" thickBot="1" x14ac:dyDescent="0.25">
      <c r="A1397" s="14">
        <f t="shared" si="264"/>
        <v>64498</v>
      </c>
      <c r="B1397" s="3">
        <f t="shared" si="270"/>
        <v>8</v>
      </c>
      <c r="F1397" s="34">
        <v>2.578095134519689</v>
      </c>
      <c r="G1397" s="13">
        <f t="shared" si="257"/>
        <v>0</v>
      </c>
      <c r="H1397" s="13">
        <f t="shared" si="258"/>
        <v>2.578095134519689</v>
      </c>
      <c r="I1397" s="16">
        <f t="shared" si="265"/>
        <v>2.5780991915698497</v>
      </c>
      <c r="J1397" s="13">
        <f t="shared" si="259"/>
        <v>2.5775075521621051</v>
      </c>
      <c r="K1397" s="13">
        <f t="shared" si="260"/>
        <v>5.9163940774453749E-4</v>
      </c>
      <c r="L1397" s="13">
        <f t="shared" si="261"/>
        <v>0</v>
      </c>
      <c r="M1397" s="13">
        <f t="shared" si="266"/>
        <v>0.10045780049455949</v>
      </c>
      <c r="N1397" s="13">
        <f t="shared" si="262"/>
        <v>6.2283836306626886E-2</v>
      </c>
      <c r="O1397" s="13">
        <f t="shared" si="263"/>
        <v>6.2283836306626886E-2</v>
      </c>
      <c r="Q1397">
        <v>25.105589785988471</v>
      </c>
    </row>
    <row r="1398" spans="1:17" x14ac:dyDescent="0.2">
      <c r="A1398" s="14">
        <f t="shared" si="264"/>
        <v>64529</v>
      </c>
      <c r="B1398" s="1">
        <f t="shared" si="270"/>
        <v>9</v>
      </c>
      <c r="F1398" s="34">
        <v>13.99710311039494</v>
      </c>
      <c r="G1398" s="13">
        <f t="shared" si="257"/>
        <v>0</v>
      </c>
      <c r="H1398" s="13">
        <f t="shared" si="258"/>
        <v>13.99710311039494</v>
      </c>
      <c r="I1398" s="16">
        <f t="shared" si="265"/>
        <v>13.997694749802685</v>
      </c>
      <c r="J1398" s="13">
        <f t="shared" si="259"/>
        <v>13.868132214564593</v>
      </c>
      <c r="K1398" s="13">
        <f t="shared" si="260"/>
        <v>0.12956253523809202</v>
      </c>
      <c r="L1398" s="13">
        <f t="shared" si="261"/>
        <v>0</v>
      </c>
      <c r="M1398" s="13">
        <f t="shared" si="266"/>
        <v>3.8173964187932605E-2</v>
      </c>
      <c r="N1398" s="13">
        <f t="shared" si="262"/>
        <v>2.3667857796518216E-2</v>
      </c>
      <c r="O1398" s="13">
        <f t="shared" si="263"/>
        <v>2.3667857796518216E-2</v>
      </c>
      <c r="Q1398">
        <v>22.769585466951579</v>
      </c>
    </row>
    <row r="1399" spans="1:17" x14ac:dyDescent="0.2">
      <c r="A1399" s="14">
        <f t="shared" si="264"/>
        <v>64559</v>
      </c>
      <c r="B1399" s="1">
        <f t="shared" si="270"/>
        <v>10</v>
      </c>
      <c r="F1399" s="34">
        <v>14.112090333068879</v>
      </c>
      <c r="G1399" s="13">
        <f t="shared" si="257"/>
        <v>0</v>
      </c>
      <c r="H1399" s="13">
        <f t="shared" si="258"/>
        <v>14.112090333068879</v>
      </c>
      <c r="I1399" s="16">
        <f t="shared" si="265"/>
        <v>14.241652868306971</v>
      </c>
      <c r="J1399" s="13">
        <f t="shared" si="259"/>
        <v>14.022338200031154</v>
      </c>
      <c r="K1399" s="13">
        <f t="shared" si="260"/>
        <v>0.21931466827581758</v>
      </c>
      <c r="L1399" s="13">
        <f t="shared" si="261"/>
        <v>0</v>
      </c>
      <c r="M1399" s="13">
        <f t="shared" si="266"/>
        <v>1.4506106391414388E-2</v>
      </c>
      <c r="N1399" s="13">
        <f t="shared" si="262"/>
        <v>8.9937859626769215E-3</v>
      </c>
      <c r="O1399" s="13">
        <f t="shared" si="263"/>
        <v>8.9937859626769215E-3</v>
      </c>
      <c r="Q1399">
        <v>19.3482497009255</v>
      </c>
    </row>
    <row r="1400" spans="1:17" x14ac:dyDescent="0.2">
      <c r="A1400" s="14">
        <f t="shared" si="264"/>
        <v>64590</v>
      </c>
      <c r="B1400" s="1">
        <f t="shared" si="270"/>
        <v>11</v>
      </c>
      <c r="F1400" s="34">
        <v>3.7994120418670252</v>
      </c>
      <c r="G1400" s="13">
        <f t="shared" si="257"/>
        <v>0</v>
      </c>
      <c r="H1400" s="13">
        <f t="shared" si="258"/>
        <v>3.7994120418670252</v>
      </c>
      <c r="I1400" s="16">
        <f t="shared" si="265"/>
        <v>4.0187267101428432</v>
      </c>
      <c r="J1400" s="13">
        <f t="shared" si="259"/>
        <v>4.0118657273115463</v>
      </c>
      <c r="K1400" s="13">
        <f t="shared" si="260"/>
        <v>6.8609828312968801E-3</v>
      </c>
      <c r="L1400" s="13">
        <f t="shared" si="261"/>
        <v>0</v>
      </c>
      <c r="M1400" s="13">
        <f t="shared" si="266"/>
        <v>5.5123204287374668E-3</v>
      </c>
      <c r="N1400" s="13">
        <f t="shared" si="262"/>
        <v>3.4176386658172292E-3</v>
      </c>
      <c r="O1400" s="13">
        <f t="shared" si="263"/>
        <v>3.4176386658172292E-3</v>
      </c>
      <c r="Q1400">
        <v>17.153873958909159</v>
      </c>
    </row>
    <row r="1401" spans="1:17" x14ac:dyDescent="0.2">
      <c r="A1401" s="14">
        <f t="shared" si="264"/>
        <v>64620</v>
      </c>
      <c r="B1401" s="1">
        <f t="shared" si="270"/>
        <v>12</v>
      </c>
      <c r="F1401" s="34">
        <v>33.458448548508343</v>
      </c>
      <c r="G1401" s="13">
        <f t="shared" si="257"/>
        <v>0.68600632327294431</v>
      </c>
      <c r="H1401" s="13">
        <f t="shared" si="258"/>
        <v>32.772442225235402</v>
      </c>
      <c r="I1401" s="16">
        <f t="shared" si="265"/>
        <v>32.7793032080667</v>
      </c>
      <c r="J1401" s="13">
        <f t="shared" si="259"/>
        <v>27.682841473779622</v>
      </c>
      <c r="K1401" s="13">
        <f t="shared" si="260"/>
        <v>5.0964617342870788</v>
      </c>
      <c r="L1401" s="13">
        <f t="shared" si="261"/>
        <v>0</v>
      </c>
      <c r="M1401" s="13">
        <f t="shared" si="266"/>
        <v>2.0946817629202375E-3</v>
      </c>
      <c r="N1401" s="13">
        <f t="shared" si="262"/>
        <v>1.2987026930105473E-3</v>
      </c>
      <c r="O1401" s="13">
        <f t="shared" si="263"/>
        <v>0.68730502596595489</v>
      </c>
      <c r="Q1401">
        <v>13.071809048686131</v>
      </c>
    </row>
    <row r="1402" spans="1:17" x14ac:dyDescent="0.2">
      <c r="A1402" s="14">
        <f t="shared" si="264"/>
        <v>64651</v>
      </c>
      <c r="B1402" s="1">
        <f t="shared" si="270"/>
        <v>1</v>
      </c>
      <c r="F1402" s="34">
        <v>9.822879844157109</v>
      </c>
      <c r="G1402" s="13">
        <f t="shared" si="257"/>
        <v>0</v>
      </c>
      <c r="H1402" s="13">
        <f t="shared" si="258"/>
        <v>9.822879844157109</v>
      </c>
      <c r="I1402" s="16">
        <f t="shared" si="265"/>
        <v>14.919341578444188</v>
      </c>
      <c r="J1402" s="13">
        <f t="shared" si="259"/>
        <v>14.294412617805291</v>
      </c>
      <c r="K1402" s="13">
        <f t="shared" si="260"/>
        <v>0.62492896063889702</v>
      </c>
      <c r="L1402" s="13">
        <f t="shared" si="261"/>
        <v>0</v>
      </c>
      <c r="M1402" s="13">
        <f t="shared" si="266"/>
        <v>7.9597906990969028E-4</v>
      </c>
      <c r="N1402" s="13">
        <f t="shared" si="262"/>
        <v>4.9350702334400795E-4</v>
      </c>
      <c r="O1402" s="13">
        <f t="shared" si="263"/>
        <v>4.9350702334400795E-4</v>
      </c>
      <c r="Q1402">
        <v>12.55923089354839</v>
      </c>
    </row>
    <row r="1403" spans="1:17" x14ac:dyDescent="0.2">
      <c r="A1403" s="14">
        <f t="shared" si="264"/>
        <v>64682</v>
      </c>
      <c r="B1403" s="1">
        <f t="shared" si="270"/>
        <v>2</v>
      </c>
      <c r="F1403" s="34">
        <v>132.15420795896901</v>
      </c>
      <c r="G1403" s="13">
        <f t="shared" si="257"/>
        <v>11.720469035807437</v>
      </c>
      <c r="H1403" s="13">
        <f t="shared" si="258"/>
        <v>120.43373892316157</v>
      </c>
      <c r="I1403" s="16">
        <f t="shared" si="265"/>
        <v>121.05866788380047</v>
      </c>
      <c r="J1403" s="13">
        <f t="shared" si="259"/>
        <v>45.474113181390123</v>
      </c>
      <c r="K1403" s="13">
        <f t="shared" si="260"/>
        <v>75.584554702410344</v>
      </c>
      <c r="L1403" s="13">
        <f t="shared" si="261"/>
        <v>64.916532448088802</v>
      </c>
      <c r="M1403" s="13">
        <f t="shared" si="266"/>
        <v>64.916834920135358</v>
      </c>
      <c r="N1403" s="13">
        <f t="shared" si="262"/>
        <v>40.248437650483922</v>
      </c>
      <c r="O1403" s="13">
        <f t="shared" si="263"/>
        <v>51.968906686291362</v>
      </c>
      <c r="Q1403">
        <v>12.30881611290847</v>
      </c>
    </row>
    <row r="1404" spans="1:17" x14ac:dyDescent="0.2">
      <c r="A1404" s="14">
        <f t="shared" si="264"/>
        <v>64710</v>
      </c>
      <c r="B1404" s="1">
        <f t="shared" si="270"/>
        <v>3</v>
      </c>
      <c r="F1404" s="34">
        <v>27.99677943847664</v>
      </c>
      <c r="G1404" s="13">
        <f t="shared" si="257"/>
        <v>7.5376398513900614E-2</v>
      </c>
      <c r="H1404" s="13">
        <f t="shared" si="258"/>
        <v>27.92140303996274</v>
      </c>
      <c r="I1404" s="16">
        <f t="shared" si="265"/>
        <v>38.589425294284283</v>
      </c>
      <c r="J1404" s="13">
        <f t="shared" si="259"/>
        <v>32.472539256411189</v>
      </c>
      <c r="K1404" s="13">
        <f t="shared" si="260"/>
        <v>6.116886037873094</v>
      </c>
      <c r="L1404" s="13">
        <f t="shared" si="261"/>
        <v>0</v>
      </c>
      <c r="M1404" s="13">
        <f t="shared" si="266"/>
        <v>24.668397269651436</v>
      </c>
      <c r="N1404" s="13">
        <f t="shared" si="262"/>
        <v>15.294406307183889</v>
      </c>
      <c r="O1404" s="13">
        <f t="shared" si="263"/>
        <v>15.369782705697791</v>
      </c>
      <c r="Q1404">
        <v>15.2507430270417</v>
      </c>
    </row>
    <row r="1405" spans="1:17" x14ac:dyDescent="0.2">
      <c r="A1405" s="14">
        <f t="shared" si="264"/>
        <v>64741</v>
      </c>
      <c r="B1405" s="1">
        <f t="shared" si="270"/>
        <v>4</v>
      </c>
      <c r="F1405" s="34">
        <v>0.90041583820151638</v>
      </c>
      <c r="G1405" s="13">
        <f t="shared" si="257"/>
        <v>0</v>
      </c>
      <c r="H1405" s="13">
        <f t="shared" si="258"/>
        <v>0.90041583820151638</v>
      </c>
      <c r="I1405" s="16">
        <f t="shared" si="265"/>
        <v>7.01730187607461</v>
      </c>
      <c r="J1405" s="13">
        <f t="shared" si="259"/>
        <v>6.989535756413078</v>
      </c>
      <c r="K1405" s="13">
        <f t="shared" si="260"/>
        <v>2.7766119661531974E-2</v>
      </c>
      <c r="L1405" s="13">
        <f t="shared" si="261"/>
        <v>0</v>
      </c>
      <c r="M1405" s="13">
        <f t="shared" si="266"/>
        <v>9.3739909624675466</v>
      </c>
      <c r="N1405" s="13">
        <f t="shared" si="262"/>
        <v>5.8118743967298787</v>
      </c>
      <c r="O1405" s="13">
        <f t="shared" si="263"/>
        <v>5.8118743967298787</v>
      </c>
      <c r="Q1405">
        <v>19.070585319290441</v>
      </c>
    </row>
    <row r="1406" spans="1:17" x14ac:dyDescent="0.2">
      <c r="A1406" s="14">
        <f t="shared" si="264"/>
        <v>64771</v>
      </c>
      <c r="B1406" s="1">
        <f t="shared" si="270"/>
        <v>5</v>
      </c>
      <c r="F1406" s="34">
        <v>7.2717934843039611</v>
      </c>
      <c r="G1406" s="13">
        <f t="shared" si="257"/>
        <v>0</v>
      </c>
      <c r="H1406" s="13">
        <f t="shared" si="258"/>
        <v>7.2717934843039611</v>
      </c>
      <c r="I1406" s="16">
        <f t="shared" si="265"/>
        <v>7.2995596039654931</v>
      </c>
      <c r="J1406" s="13">
        <f t="shared" si="259"/>
        <v>7.2698041753157714</v>
      </c>
      <c r="K1406" s="13">
        <f t="shared" si="260"/>
        <v>2.9755428649721694E-2</v>
      </c>
      <c r="L1406" s="13">
        <f t="shared" si="261"/>
        <v>0</v>
      </c>
      <c r="M1406" s="13">
        <f t="shared" si="266"/>
        <v>3.5621165657376679</v>
      </c>
      <c r="N1406" s="13">
        <f t="shared" si="262"/>
        <v>2.2085122707573541</v>
      </c>
      <c r="O1406" s="13">
        <f t="shared" si="263"/>
        <v>2.2085122707573541</v>
      </c>
      <c r="Q1406">
        <v>19.416058932269209</v>
      </c>
    </row>
    <row r="1407" spans="1:17" x14ac:dyDescent="0.2">
      <c r="A1407" s="14">
        <f t="shared" si="264"/>
        <v>64802</v>
      </c>
      <c r="B1407" s="1">
        <f t="shared" si="270"/>
        <v>6</v>
      </c>
      <c r="F1407" s="34">
        <v>0.485714286</v>
      </c>
      <c r="G1407" s="13">
        <f t="shared" si="257"/>
        <v>0</v>
      </c>
      <c r="H1407" s="13">
        <f t="shared" si="258"/>
        <v>0.485714286</v>
      </c>
      <c r="I1407" s="16">
        <f t="shared" si="265"/>
        <v>0.51546971464972169</v>
      </c>
      <c r="J1407" s="13">
        <f t="shared" si="259"/>
        <v>0.51546298811017821</v>
      </c>
      <c r="K1407" s="13">
        <f t="shared" si="260"/>
        <v>6.7265395434779052E-6</v>
      </c>
      <c r="L1407" s="13">
        <f t="shared" si="261"/>
        <v>0</v>
      </c>
      <c r="M1407" s="13">
        <f t="shared" si="266"/>
        <v>1.3536042949803138</v>
      </c>
      <c r="N1407" s="13">
        <f t="shared" si="262"/>
        <v>0.83923466288779458</v>
      </c>
      <c r="O1407" s="13">
        <f t="shared" si="263"/>
        <v>0.83923466288779458</v>
      </c>
      <c r="Q1407">
        <v>22.59276188428889</v>
      </c>
    </row>
    <row r="1408" spans="1:17" x14ac:dyDescent="0.2">
      <c r="A1408" s="14">
        <f t="shared" si="264"/>
        <v>64832</v>
      </c>
      <c r="B1408" s="1">
        <f t="shared" si="270"/>
        <v>7</v>
      </c>
      <c r="F1408" s="34">
        <v>0.485714286</v>
      </c>
      <c r="G1408" s="13">
        <f t="shared" si="257"/>
        <v>0</v>
      </c>
      <c r="H1408" s="13">
        <f t="shared" si="258"/>
        <v>0.485714286</v>
      </c>
      <c r="I1408" s="16">
        <f t="shared" si="265"/>
        <v>0.48572101253954347</v>
      </c>
      <c r="J1408" s="13">
        <f t="shared" si="259"/>
        <v>0.48571703329361898</v>
      </c>
      <c r="K1408" s="13">
        <f t="shared" si="260"/>
        <v>3.9792459244902822E-6</v>
      </c>
      <c r="L1408" s="13">
        <f t="shared" si="261"/>
        <v>0</v>
      </c>
      <c r="M1408" s="13">
        <f t="shared" si="266"/>
        <v>0.51436963209251918</v>
      </c>
      <c r="N1408" s="13">
        <f t="shared" si="262"/>
        <v>0.3189091718973619</v>
      </c>
      <c r="O1408" s="13">
        <f t="shared" si="263"/>
        <v>0.3189091718973619</v>
      </c>
      <c r="Q1408">
        <v>25.066897337474561</v>
      </c>
    </row>
    <row r="1409" spans="1:17" ht="13.5" customHeight="1" thickBot="1" x14ac:dyDescent="0.25">
      <c r="A1409" s="14">
        <f t="shared" si="264"/>
        <v>64863</v>
      </c>
      <c r="B1409" s="3">
        <f t="shared" si="270"/>
        <v>8</v>
      </c>
      <c r="F1409" s="34">
        <v>4.8795816766358806</v>
      </c>
      <c r="G1409" s="13">
        <f t="shared" si="257"/>
        <v>0</v>
      </c>
      <c r="H1409" s="13">
        <f t="shared" si="258"/>
        <v>4.8795816766358806</v>
      </c>
      <c r="I1409" s="16">
        <f t="shared" si="265"/>
        <v>4.8795856558818054</v>
      </c>
      <c r="J1409" s="13">
        <f t="shared" si="259"/>
        <v>4.8750832302100147</v>
      </c>
      <c r="K1409" s="13">
        <f t="shared" si="260"/>
        <v>4.5024256717907107E-3</v>
      </c>
      <c r="L1409" s="13">
        <f t="shared" si="261"/>
        <v>0</v>
      </c>
      <c r="M1409" s="13">
        <f t="shared" si="266"/>
        <v>0.19546046019515728</v>
      </c>
      <c r="N1409" s="13">
        <f t="shared" si="262"/>
        <v>0.12118548532099752</v>
      </c>
      <c r="O1409" s="13">
        <f t="shared" si="263"/>
        <v>0.12118548532099752</v>
      </c>
      <c r="Q1409">
        <v>24.270308000000011</v>
      </c>
    </row>
    <row r="1410" spans="1:17" x14ac:dyDescent="0.2">
      <c r="A1410" s="14">
        <f t="shared" si="264"/>
        <v>64894</v>
      </c>
      <c r="B1410" s="1">
        <f t="shared" si="270"/>
        <v>9</v>
      </c>
      <c r="F1410" s="34">
        <v>4.5071428569999998</v>
      </c>
      <c r="G1410" s="13">
        <f t="shared" si="257"/>
        <v>0</v>
      </c>
      <c r="H1410" s="13">
        <f t="shared" si="258"/>
        <v>4.5071428569999998</v>
      </c>
      <c r="I1410" s="16">
        <f t="shared" si="265"/>
        <v>4.5116452826717905</v>
      </c>
      <c r="J1410" s="13">
        <f t="shared" si="259"/>
        <v>4.5071422541579684</v>
      </c>
      <c r="K1410" s="13">
        <f t="shared" si="260"/>
        <v>4.503028513822116E-3</v>
      </c>
      <c r="L1410" s="13">
        <f t="shared" si="261"/>
        <v>0</v>
      </c>
      <c r="M1410" s="13">
        <f t="shared" si="266"/>
        <v>7.4274974874159766E-2</v>
      </c>
      <c r="N1410" s="13">
        <f t="shared" si="262"/>
        <v>4.6050484421979052E-2</v>
      </c>
      <c r="O1410" s="13">
        <f t="shared" si="263"/>
        <v>4.6050484421979052E-2</v>
      </c>
      <c r="Q1410">
        <v>22.593420443664641</v>
      </c>
    </row>
    <row r="1411" spans="1:17" x14ac:dyDescent="0.2">
      <c r="A1411" s="14">
        <f t="shared" si="264"/>
        <v>64924</v>
      </c>
      <c r="B1411" s="1">
        <f t="shared" si="270"/>
        <v>10</v>
      </c>
      <c r="F1411" s="34">
        <v>16.148260824851778</v>
      </c>
      <c r="G1411" s="13">
        <f t="shared" si="257"/>
        <v>0</v>
      </c>
      <c r="H1411" s="13">
        <f t="shared" si="258"/>
        <v>16.148260824851778</v>
      </c>
      <c r="I1411" s="16">
        <f t="shared" si="265"/>
        <v>16.152763853365599</v>
      </c>
      <c r="J1411" s="13">
        <f t="shared" si="259"/>
        <v>15.909052807567281</v>
      </c>
      <c r="K1411" s="13">
        <f t="shared" si="260"/>
        <v>0.24371104579831737</v>
      </c>
      <c r="L1411" s="13">
        <f t="shared" si="261"/>
        <v>0</v>
      </c>
      <c r="M1411" s="13">
        <f t="shared" si="266"/>
        <v>2.8224490452180714E-2</v>
      </c>
      <c r="N1411" s="13">
        <f t="shared" si="262"/>
        <v>1.7499184080352042E-2</v>
      </c>
      <c r="O1411" s="13">
        <f t="shared" si="263"/>
        <v>1.7499184080352042E-2</v>
      </c>
      <c r="Q1411">
        <v>21.274321483154839</v>
      </c>
    </row>
    <row r="1412" spans="1:17" x14ac:dyDescent="0.2">
      <c r="A1412" s="14">
        <f t="shared" si="264"/>
        <v>64955</v>
      </c>
      <c r="B1412" s="1">
        <f t="shared" si="270"/>
        <v>11</v>
      </c>
      <c r="F1412" s="34">
        <v>3.8634445495098531</v>
      </c>
      <c r="G1412" s="13">
        <f t="shared" si="257"/>
        <v>0</v>
      </c>
      <c r="H1412" s="13">
        <f t="shared" si="258"/>
        <v>3.8634445495098531</v>
      </c>
      <c r="I1412" s="16">
        <f t="shared" si="265"/>
        <v>4.1071555953081704</v>
      </c>
      <c r="J1412" s="13">
        <f t="shared" si="259"/>
        <v>4.0991425469748801</v>
      </c>
      <c r="K1412" s="13">
        <f t="shared" si="260"/>
        <v>8.0130483332903069E-3</v>
      </c>
      <c r="L1412" s="13">
        <f t="shared" si="261"/>
        <v>0</v>
      </c>
      <c r="M1412" s="13">
        <f t="shared" si="266"/>
        <v>1.0725306371828672E-2</v>
      </c>
      <c r="N1412" s="13">
        <f t="shared" si="262"/>
        <v>6.649689950533777E-3</v>
      </c>
      <c r="O1412" s="13">
        <f t="shared" si="263"/>
        <v>6.649689950533777E-3</v>
      </c>
      <c r="Q1412">
        <v>16.51228258175232</v>
      </c>
    </row>
    <row r="1413" spans="1:17" x14ac:dyDescent="0.2">
      <c r="A1413" s="14">
        <f t="shared" si="264"/>
        <v>64985</v>
      </c>
      <c r="B1413" s="1">
        <f t="shared" si="270"/>
        <v>12</v>
      </c>
      <c r="F1413" s="34">
        <v>45.609900762907913</v>
      </c>
      <c r="G1413" s="13">
        <f t="shared" si="257"/>
        <v>2.0445727618298295</v>
      </c>
      <c r="H1413" s="13">
        <f t="shared" si="258"/>
        <v>43.565328001078086</v>
      </c>
      <c r="I1413" s="16">
        <f t="shared" si="265"/>
        <v>43.573341049411376</v>
      </c>
      <c r="J1413" s="13">
        <f t="shared" si="259"/>
        <v>35.769932106456025</v>
      </c>
      <c r="K1413" s="13">
        <f t="shared" si="260"/>
        <v>7.8034089429553504</v>
      </c>
      <c r="L1413" s="13">
        <f t="shared" si="261"/>
        <v>0</v>
      </c>
      <c r="M1413" s="13">
        <f t="shared" si="266"/>
        <v>4.0756164212948955E-3</v>
      </c>
      <c r="N1413" s="13">
        <f t="shared" si="262"/>
        <v>2.5268821812028351E-3</v>
      </c>
      <c r="O1413" s="13">
        <f t="shared" si="263"/>
        <v>2.0470996440110323</v>
      </c>
      <c r="Q1413">
        <v>15.84190418989478</v>
      </c>
    </row>
    <row r="1414" spans="1:17" x14ac:dyDescent="0.2">
      <c r="A1414" s="14">
        <f t="shared" si="264"/>
        <v>65016</v>
      </c>
      <c r="B1414" s="1">
        <f t="shared" si="270"/>
        <v>1</v>
      </c>
      <c r="F1414" s="34">
        <v>45.692987801257217</v>
      </c>
      <c r="G1414" s="13">
        <f t="shared" ref="G1414:G1477" si="271">IF((F1414-$J$2)&gt;0,$I$2*(F1414-$J$2),0)</f>
        <v>2.0538621257501921</v>
      </c>
      <c r="H1414" s="13">
        <f t="shared" ref="H1414:H1477" si="272">F1414-G1414</f>
        <v>43.639125675507024</v>
      </c>
      <c r="I1414" s="16">
        <f t="shared" si="265"/>
        <v>51.442534618462375</v>
      </c>
      <c r="J1414" s="13">
        <f t="shared" ref="J1414:J1477" si="273">I1414/SQRT(1+(I1414/($K$2*(300+(25*Q1414)+0.05*(Q1414)^3)))^2)</f>
        <v>38.368387931423804</v>
      </c>
      <c r="K1414" s="13">
        <f t="shared" ref="K1414:K1477" si="274">I1414-J1414</f>
        <v>13.074146687038571</v>
      </c>
      <c r="L1414" s="13">
        <f t="shared" ref="L1414:L1477" si="275">IF(K1414&gt;$N$2,(K1414-$N$2)/$L$2,0)</f>
        <v>1.9464989774539991</v>
      </c>
      <c r="M1414" s="13">
        <f t="shared" si="266"/>
        <v>1.9480477116940913</v>
      </c>
      <c r="N1414" s="13">
        <f t="shared" ref="N1414:N1477" si="276">$M$2*M1414</f>
        <v>1.2077895812503365</v>
      </c>
      <c r="O1414" s="13">
        <f t="shared" ref="O1414:O1477" si="277">N1414+G1414</f>
        <v>3.2616517070005289</v>
      </c>
      <c r="Q1414">
        <v>14.639509893548389</v>
      </c>
    </row>
    <row r="1415" spans="1:17" x14ac:dyDescent="0.2">
      <c r="A1415" s="14">
        <f t="shared" ref="A1415:A1478" si="278">EDATE(A1414,1)</f>
        <v>65047</v>
      </c>
      <c r="B1415" s="1">
        <f t="shared" si="270"/>
        <v>2</v>
      </c>
      <c r="F1415" s="34">
        <v>10.184365140415419</v>
      </c>
      <c r="G1415" s="13">
        <f t="shared" si="271"/>
        <v>0</v>
      </c>
      <c r="H1415" s="13">
        <f t="shared" si="272"/>
        <v>10.184365140415419</v>
      </c>
      <c r="I1415" s="16">
        <f t="shared" ref="I1415:I1478" si="279">H1415+K1414-L1414</f>
        <v>21.312012849999991</v>
      </c>
      <c r="J1415" s="13">
        <f t="shared" si="273"/>
        <v>20.039536174489946</v>
      </c>
      <c r="K1415" s="13">
        <f t="shared" si="274"/>
        <v>1.2724766755100454</v>
      </c>
      <c r="L1415" s="13">
        <f t="shared" si="275"/>
        <v>0</v>
      </c>
      <c r="M1415" s="13">
        <f t="shared" ref="M1415:M1478" si="280">L1415+M1414-N1414</f>
        <v>0.74025813044375477</v>
      </c>
      <c r="N1415" s="13">
        <f t="shared" si="276"/>
        <v>0.45896004087512793</v>
      </c>
      <c r="O1415" s="13">
        <f t="shared" si="277"/>
        <v>0.45896004087512793</v>
      </c>
      <c r="Q1415">
        <v>14.954671776447119</v>
      </c>
    </row>
    <row r="1416" spans="1:17" x14ac:dyDescent="0.2">
      <c r="A1416" s="14">
        <f t="shared" si="278"/>
        <v>65075</v>
      </c>
      <c r="B1416" s="1">
        <f t="shared" si="270"/>
        <v>3</v>
      </c>
      <c r="F1416" s="34">
        <v>120.0348000283188</v>
      </c>
      <c r="G1416" s="13">
        <f t="shared" si="271"/>
        <v>10.365485238047828</v>
      </c>
      <c r="H1416" s="13">
        <f t="shared" si="272"/>
        <v>109.66931479027097</v>
      </c>
      <c r="I1416" s="16">
        <f t="shared" si="279"/>
        <v>110.94179146578102</v>
      </c>
      <c r="J1416" s="13">
        <f t="shared" si="273"/>
        <v>50.036641225922835</v>
      </c>
      <c r="K1416" s="13">
        <f t="shared" si="274"/>
        <v>60.905150239858187</v>
      </c>
      <c r="L1416" s="13">
        <f t="shared" si="275"/>
        <v>50.129193512329699</v>
      </c>
      <c r="M1416" s="13">
        <f t="shared" si="280"/>
        <v>50.410491601898329</v>
      </c>
      <c r="N1416" s="13">
        <f t="shared" si="276"/>
        <v>31.254504793176963</v>
      </c>
      <c r="O1416" s="13">
        <f t="shared" si="277"/>
        <v>41.619990031224788</v>
      </c>
      <c r="Q1416">
        <v>14.249293848426101</v>
      </c>
    </row>
    <row r="1417" spans="1:17" x14ac:dyDescent="0.2">
      <c r="A1417" s="14">
        <f t="shared" si="278"/>
        <v>65106</v>
      </c>
      <c r="B1417" s="1">
        <f t="shared" si="270"/>
        <v>4</v>
      </c>
      <c r="F1417" s="34">
        <v>39.617256563981101</v>
      </c>
      <c r="G1417" s="13">
        <f t="shared" si="271"/>
        <v>1.3745783329148273</v>
      </c>
      <c r="H1417" s="13">
        <f t="shared" si="272"/>
        <v>38.242678231066272</v>
      </c>
      <c r="I1417" s="16">
        <f t="shared" si="279"/>
        <v>49.018634958594753</v>
      </c>
      <c r="J1417" s="13">
        <f t="shared" si="273"/>
        <v>41.376674168955276</v>
      </c>
      <c r="K1417" s="13">
        <f t="shared" si="274"/>
        <v>7.6419607896394766</v>
      </c>
      <c r="L1417" s="13">
        <f t="shared" si="275"/>
        <v>0</v>
      </c>
      <c r="M1417" s="13">
        <f t="shared" si="280"/>
        <v>19.155986808721366</v>
      </c>
      <c r="N1417" s="13">
        <f t="shared" si="276"/>
        <v>11.876711821407246</v>
      </c>
      <c r="O1417" s="13">
        <f t="shared" si="277"/>
        <v>13.251290154322074</v>
      </c>
      <c r="Q1417">
        <v>18.8022693085464</v>
      </c>
    </row>
    <row r="1418" spans="1:17" x14ac:dyDescent="0.2">
      <c r="A1418" s="14">
        <f t="shared" si="278"/>
        <v>65136</v>
      </c>
      <c r="B1418" s="1">
        <f t="shared" si="270"/>
        <v>5</v>
      </c>
      <c r="F1418" s="34">
        <v>1.8389947858050051</v>
      </c>
      <c r="G1418" s="13">
        <f t="shared" si="271"/>
        <v>0</v>
      </c>
      <c r="H1418" s="13">
        <f t="shared" si="272"/>
        <v>1.8389947858050051</v>
      </c>
      <c r="I1418" s="16">
        <f t="shared" si="279"/>
        <v>9.4809555754444812</v>
      </c>
      <c r="J1418" s="13">
        <f t="shared" si="273"/>
        <v>9.429699647448917</v>
      </c>
      <c r="K1418" s="13">
        <f t="shared" si="274"/>
        <v>5.1255927995564221E-2</v>
      </c>
      <c r="L1418" s="13">
        <f t="shared" si="275"/>
        <v>0</v>
      </c>
      <c r="M1418" s="13">
        <f t="shared" si="280"/>
        <v>7.2792749873141194</v>
      </c>
      <c r="N1418" s="13">
        <f t="shared" si="276"/>
        <v>4.5131504921347538</v>
      </c>
      <c r="O1418" s="13">
        <f t="shared" si="277"/>
        <v>4.5131504921347538</v>
      </c>
      <c r="Q1418">
        <v>21.100677161394081</v>
      </c>
    </row>
    <row r="1419" spans="1:17" x14ac:dyDescent="0.2">
      <c r="A1419" s="14">
        <f t="shared" si="278"/>
        <v>65167</v>
      </c>
      <c r="B1419" s="1">
        <f t="shared" si="270"/>
        <v>6</v>
      </c>
      <c r="F1419" s="34">
        <v>1.968711688632248</v>
      </c>
      <c r="G1419" s="13">
        <f t="shared" si="271"/>
        <v>0</v>
      </c>
      <c r="H1419" s="13">
        <f t="shared" si="272"/>
        <v>1.968711688632248</v>
      </c>
      <c r="I1419" s="16">
        <f t="shared" si="279"/>
        <v>2.0199676166278122</v>
      </c>
      <c r="J1419" s="13">
        <f t="shared" si="273"/>
        <v>2.0195661769540285</v>
      </c>
      <c r="K1419" s="13">
        <f t="shared" si="274"/>
        <v>4.0143967378369894E-4</v>
      </c>
      <c r="L1419" s="13">
        <f t="shared" si="275"/>
        <v>0</v>
      </c>
      <c r="M1419" s="13">
        <f t="shared" si="280"/>
        <v>2.7661244951793655</v>
      </c>
      <c r="N1419" s="13">
        <f t="shared" si="276"/>
        <v>1.7149971870112066</v>
      </c>
      <c r="O1419" s="13">
        <f t="shared" si="277"/>
        <v>1.7149971870112066</v>
      </c>
      <c r="Q1419">
        <v>22.6495337361923</v>
      </c>
    </row>
    <row r="1420" spans="1:17" x14ac:dyDescent="0.2">
      <c r="A1420" s="14">
        <f t="shared" si="278"/>
        <v>65197</v>
      </c>
      <c r="B1420" s="1">
        <f t="shared" si="270"/>
        <v>7</v>
      </c>
      <c r="F1420" s="34">
        <v>0.70255728699788278</v>
      </c>
      <c r="G1420" s="13">
        <f t="shared" si="271"/>
        <v>0</v>
      </c>
      <c r="H1420" s="13">
        <f t="shared" si="272"/>
        <v>0.70255728699788278</v>
      </c>
      <c r="I1420" s="16">
        <f t="shared" si="279"/>
        <v>0.70295872667166648</v>
      </c>
      <c r="J1420" s="13">
        <f t="shared" si="273"/>
        <v>0.70294864366402254</v>
      </c>
      <c r="K1420" s="13">
        <f t="shared" si="274"/>
        <v>1.0083007643935105E-5</v>
      </c>
      <c r="L1420" s="13">
        <f t="shared" si="275"/>
        <v>0</v>
      </c>
      <c r="M1420" s="13">
        <f t="shared" si="280"/>
        <v>1.0511273081681589</v>
      </c>
      <c r="N1420" s="13">
        <f t="shared" si="276"/>
        <v>0.65169893106425847</v>
      </c>
      <c r="O1420" s="13">
        <f t="shared" si="277"/>
        <v>0.65169893106425847</v>
      </c>
      <c r="Q1420">
        <v>26.360812089999449</v>
      </c>
    </row>
    <row r="1421" spans="1:17" x14ac:dyDescent="0.2">
      <c r="A1421" s="14">
        <f t="shared" si="278"/>
        <v>65228</v>
      </c>
      <c r="B1421" s="1">
        <f t="shared" si="270"/>
        <v>8</v>
      </c>
      <c r="C1421" s="14"/>
      <c r="D1421" s="14"/>
      <c r="E1421" s="14"/>
      <c r="F1421" s="34">
        <v>2.2458912261470041</v>
      </c>
      <c r="G1421" s="13">
        <f t="shared" si="271"/>
        <v>0</v>
      </c>
      <c r="H1421" s="13">
        <f t="shared" si="272"/>
        <v>2.2458912261470041</v>
      </c>
      <c r="I1421" s="16">
        <f t="shared" si="279"/>
        <v>2.245901309154648</v>
      </c>
      <c r="J1421" s="13">
        <f t="shared" si="273"/>
        <v>2.2456108099922596</v>
      </c>
      <c r="K1421" s="13">
        <f t="shared" si="274"/>
        <v>2.9049916238843565E-4</v>
      </c>
      <c r="L1421" s="13">
        <f t="shared" si="275"/>
        <v>0</v>
      </c>
      <c r="M1421" s="13">
        <f t="shared" si="280"/>
        <v>0.39942837710390044</v>
      </c>
      <c r="N1421" s="13">
        <f t="shared" si="276"/>
        <v>0.24764559380441828</v>
      </c>
      <c r="O1421" s="13">
        <f t="shared" si="277"/>
        <v>0.24764559380441828</v>
      </c>
      <c r="Q1421">
        <v>27.261877000000009</v>
      </c>
    </row>
    <row r="1422" spans="1:17" x14ac:dyDescent="0.2">
      <c r="A1422" s="14">
        <f t="shared" si="278"/>
        <v>65259</v>
      </c>
      <c r="B1422" s="1">
        <f t="shared" si="270"/>
        <v>9</v>
      </c>
      <c r="C1422" s="14"/>
      <c r="D1422" s="14"/>
      <c r="E1422" s="14"/>
      <c r="F1422">
        <v>77.692518524656307</v>
      </c>
      <c r="G1422" s="13">
        <f t="shared" si="271"/>
        <v>5.6314994092070201</v>
      </c>
      <c r="H1422" s="13">
        <f t="shared" si="272"/>
        <v>72.061019115449284</v>
      </c>
      <c r="I1422" s="16">
        <f t="shared" si="279"/>
        <v>72.061309614611673</v>
      </c>
      <c r="J1422" s="13">
        <f t="shared" si="273"/>
        <v>61.923167174183959</v>
      </c>
      <c r="K1422" s="13">
        <f t="shared" si="274"/>
        <v>10.138142440427714</v>
      </c>
      <c r="L1422" s="13">
        <f t="shared" si="275"/>
        <v>0</v>
      </c>
      <c r="M1422" s="13">
        <f t="shared" si="280"/>
        <v>0.15178278329948217</v>
      </c>
      <c r="N1422" s="13">
        <f t="shared" si="276"/>
        <v>9.4105325645678944E-2</v>
      </c>
      <c r="O1422" s="13">
        <f t="shared" si="277"/>
        <v>5.7256047348526993</v>
      </c>
      <c r="Q1422">
        <v>25.19559331561187</v>
      </c>
    </row>
    <row r="1423" spans="1:17" x14ac:dyDescent="0.2">
      <c r="A1423" s="14">
        <f t="shared" si="278"/>
        <v>65289</v>
      </c>
      <c r="B1423" s="1">
        <f t="shared" si="270"/>
        <v>10</v>
      </c>
      <c r="F1423">
        <v>1.5756409326106271</v>
      </c>
      <c r="G1423" s="13">
        <f t="shared" si="271"/>
        <v>0</v>
      </c>
      <c r="H1423" s="13">
        <f t="shared" si="272"/>
        <v>1.5756409326106271</v>
      </c>
      <c r="I1423" s="16">
        <f t="shared" si="279"/>
        <v>11.713783373038341</v>
      </c>
      <c r="J1423" s="13">
        <f t="shared" si="273"/>
        <v>11.599765264255277</v>
      </c>
      <c r="K1423" s="13">
        <f t="shared" si="274"/>
        <v>0.11401810878306406</v>
      </c>
      <c r="L1423" s="13">
        <f t="shared" si="275"/>
        <v>0</v>
      </c>
      <c r="M1423" s="13">
        <f t="shared" si="280"/>
        <v>5.7677457653803221E-2</v>
      </c>
      <c r="N1423" s="13">
        <f t="shared" si="276"/>
        <v>3.5760023745357999E-2</v>
      </c>
      <c r="O1423" s="13">
        <f t="shared" si="277"/>
        <v>3.5760023745357999E-2</v>
      </c>
      <c r="Q1423">
        <v>19.88869675153607</v>
      </c>
    </row>
    <row r="1424" spans="1:17" x14ac:dyDescent="0.2">
      <c r="A1424" s="14">
        <f t="shared" si="278"/>
        <v>65320</v>
      </c>
      <c r="B1424" s="1">
        <f t="shared" si="270"/>
        <v>11</v>
      </c>
      <c r="F1424">
        <v>9.8393329052872502</v>
      </c>
      <c r="G1424" s="13">
        <f t="shared" si="271"/>
        <v>0</v>
      </c>
      <c r="H1424" s="13">
        <f t="shared" si="272"/>
        <v>9.8393329052872502</v>
      </c>
      <c r="I1424" s="16">
        <f t="shared" si="279"/>
        <v>9.9533510140703143</v>
      </c>
      <c r="J1424" s="13">
        <f t="shared" si="273"/>
        <v>9.8559281759320232</v>
      </c>
      <c r="K1424" s="13">
        <f t="shared" si="274"/>
        <v>9.7422838138291112E-2</v>
      </c>
      <c r="L1424" s="13">
        <f t="shared" si="275"/>
        <v>0</v>
      </c>
      <c r="M1424" s="13">
        <f t="shared" si="280"/>
        <v>2.1917433908445222E-2</v>
      </c>
      <c r="N1424" s="13">
        <f t="shared" si="276"/>
        <v>1.3588809023236037E-2</v>
      </c>
      <c r="O1424" s="13">
        <f t="shared" si="277"/>
        <v>1.3588809023236037E-2</v>
      </c>
      <c r="Q1424">
        <v>17.54684669665599</v>
      </c>
    </row>
    <row r="1425" spans="1:17" x14ac:dyDescent="0.2">
      <c r="A1425" s="14">
        <f t="shared" si="278"/>
        <v>65350</v>
      </c>
      <c r="B1425" s="1">
        <f t="shared" si="270"/>
        <v>12</v>
      </c>
      <c r="F1425">
        <v>4.9409336911026216</v>
      </c>
      <c r="G1425" s="13">
        <f t="shared" si="271"/>
        <v>0</v>
      </c>
      <c r="H1425" s="13">
        <f t="shared" si="272"/>
        <v>4.9409336911026216</v>
      </c>
      <c r="I1425" s="16">
        <f t="shared" si="279"/>
        <v>5.0383565292409127</v>
      </c>
      <c r="J1425" s="13">
        <f t="shared" si="273"/>
        <v>5.0228142886713636</v>
      </c>
      <c r="K1425" s="13">
        <f t="shared" si="274"/>
        <v>1.5542240569549115E-2</v>
      </c>
      <c r="L1425" s="13">
        <f t="shared" si="275"/>
        <v>0</v>
      </c>
      <c r="M1425" s="13">
        <f t="shared" si="280"/>
        <v>8.3286248852091852E-3</v>
      </c>
      <c r="N1425" s="13">
        <f t="shared" si="276"/>
        <v>5.1637474288296946E-3</v>
      </c>
      <c r="O1425" s="13">
        <f t="shared" si="277"/>
        <v>5.1637474288296946E-3</v>
      </c>
      <c r="Q1425">
        <v>16.14795457304319</v>
      </c>
    </row>
    <row r="1426" spans="1:17" x14ac:dyDescent="0.2">
      <c r="A1426" s="14">
        <f t="shared" si="278"/>
        <v>65381</v>
      </c>
      <c r="B1426" s="1">
        <f t="shared" si="270"/>
        <v>1</v>
      </c>
      <c r="F1426">
        <v>2.8234057857488608</v>
      </c>
      <c r="G1426" s="13">
        <f t="shared" si="271"/>
        <v>0</v>
      </c>
      <c r="H1426" s="13">
        <f t="shared" si="272"/>
        <v>2.8234057857488608</v>
      </c>
      <c r="I1426" s="16">
        <f t="shared" si="279"/>
        <v>2.8389480263184099</v>
      </c>
      <c r="J1426" s="13">
        <f t="shared" si="273"/>
        <v>2.8360078468831809</v>
      </c>
      <c r="K1426" s="13">
        <f t="shared" si="274"/>
        <v>2.9401794352290622E-3</v>
      </c>
      <c r="L1426" s="13">
        <f t="shared" si="275"/>
        <v>0</v>
      </c>
      <c r="M1426" s="13">
        <f t="shared" si="280"/>
        <v>3.1648774563794906E-3</v>
      </c>
      <c r="N1426" s="13">
        <f t="shared" si="276"/>
        <v>1.9622240229552842E-3</v>
      </c>
      <c r="O1426" s="13">
        <f t="shared" si="277"/>
        <v>1.9622240229552842E-3</v>
      </c>
      <c r="Q1426">
        <v>15.77133789354839</v>
      </c>
    </row>
    <row r="1427" spans="1:17" x14ac:dyDescent="0.2">
      <c r="A1427" s="14">
        <f t="shared" si="278"/>
        <v>65412</v>
      </c>
      <c r="B1427" s="1">
        <f t="shared" si="270"/>
        <v>2</v>
      </c>
      <c r="F1427">
        <v>20.50690228151209</v>
      </c>
      <c r="G1427" s="13">
        <f t="shared" si="271"/>
        <v>0</v>
      </c>
      <c r="H1427" s="13">
        <f t="shared" si="272"/>
        <v>20.50690228151209</v>
      </c>
      <c r="I1427" s="16">
        <f t="shared" si="279"/>
        <v>20.509842460947318</v>
      </c>
      <c r="J1427" s="13">
        <f t="shared" si="273"/>
        <v>19.714540521557751</v>
      </c>
      <c r="K1427" s="13">
        <f t="shared" si="274"/>
        <v>0.79530193938956728</v>
      </c>
      <c r="L1427" s="13">
        <f t="shared" si="275"/>
        <v>0</v>
      </c>
      <c r="M1427" s="13">
        <f t="shared" si="280"/>
        <v>1.2026534334242064E-3</v>
      </c>
      <c r="N1427" s="13">
        <f t="shared" si="276"/>
        <v>7.4564512872300791E-4</v>
      </c>
      <c r="O1427" s="13">
        <f t="shared" si="277"/>
        <v>7.4564512872300791E-4</v>
      </c>
      <c r="Q1427">
        <v>17.72092371842475</v>
      </c>
    </row>
    <row r="1428" spans="1:17" x14ac:dyDescent="0.2">
      <c r="A1428" s="14">
        <f t="shared" si="278"/>
        <v>65440</v>
      </c>
      <c r="B1428" s="1">
        <f t="shared" si="270"/>
        <v>3</v>
      </c>
      <c r="F1428">
        <v>5.8491483451454043</v>
      </c>
      <c r="G1428" s="13">
        <f t="shared" si="271"/>
        <v>0</v>
      </c>
      <c r="H1428" s="13">
        <f t="shared" si="272"/>
        <v>5.8491483451454043</v>
      </c>
      <c r="I1428" s="16">
        <f t="shared" si="279"/>
        <v>6.6444502845349716</v>
      </c>
      <c r="J1428" s="13">
        <f t="shared" si="273"/>
        <v>6.6192396168075867</v>
      </c>
      <c r="K1428" s="13">
        <f t="shared" si="274"/>
        <v>2.5210667727384894E-2</v>
      </c>
      <c r="L1428" s="13">
        <f t="shared" si="275"/>
        <v>0</v>
      </c>
      <c r="M1428" s="13">
        <f t="shared" si="280"/>
        <v>4.5700830470119848E-4</v>
      </c>
      <c r="N1428" s="13">
        <f t="shared" si="276"/>
        <v>2.8334514891474306E-4</v>
      </c>
      <c r="O1428" s="13">
        <f t="shared" si="277"/>
        <v>2.8334514891474306E-4</v>
      </c>
      <c r="Q1428">
        <v>18.597331300931678</v>
      </c>
    </row>
    <row r="1429" spans="1:17" x14ac:dyDescent="0.2">
      <c r="A1429" s="14">
        <f t="shared" si="278"/>
        <v>65471</v>
      </c>
      <c r="B1429" s="1">
        <f t="shared" si="270"/>
        <v>4</v>
      </c>
      <c r="F1429">
        <v>46.428856656812648</v>
      </c>
      <c r="G1429" s="13">
        <f t="shared" si="271"/>
        <v>2.1361343276811011</v>
      </c>
      <c r="H1429" s="13">
        <f t="shared" si="272"/>
        <v>44.29272232913155</v>
      </c>
      <c r="I1429" s="16">
        <f t="shared" si="279"/>
        <v>44.317932996858936</v>
      </c>
      <c r="J1429" s="13">
        <f t="shared" si="273"/>
        <v>38.71593150520755</v>
      </c>
      <c r="K1429" s="13">
        <f t="shared" si="274"/>
        <v>5.6020014916513858</v>
      </c>
      <c r="L1429" s="13">
        <f t="shared" si="275"/>
        <v>0</v>
      </c>
      <c r="M1429" s="13">
        <f t="shared" si="280"/>
        <v>1.7366315578645541E-4</v>
      </c>
      <c r="N1429" s="13">
        <f t="shared" si="276"/>
        <v>1.0767115658760236E-4</v>
      </c>
      <c r="O1429" s="13">
        <f t="shared" si="277"/>
        <v>2.1362419988376886</v>
      </c>
      <c r="Q1429">
        <v>19.232493317691048</v>
      </c>
    </row>
    <row r="1430" spans="1:17" x14ac:dyDescent="0.2">
      <c r="A1430" s="14">
        <f t="shared" si="278"/>
        <v>65501</v>
      </c>
      <c r="B1430" s="1">
        <f t="shared" si="270"/>
        <v>5</v>
      </c>
      <c r="F1430">
        <v>6.5072337307356642</v>
      </c>
      <c r="G1430" s="13">
        <f t="shared" si="271"/>
        <v>0</v>
      </c>
      <c r="H1430" s="13">
        <f t="shared" si="272"/>
        <v>6.5072337307356642</v>
      </c>
      <c r="I1430" s="16">
        <f t="shared" si="279"/>
        <v>12.109235222387049</v>
      </c>
      <c r="J1430" s="13">
        <f t="shared" si="273"/>
        <v>11.970996185998388</v>
      </c>
      <c r="K1430" s="13">
        <f t="shared" si="274"/>
        <v>0.13823903638866142</v>
      </c>
      <c r="L1430" s="13">
        <f t="shared" si="275"/>
        <v>0</v>
      </c>
      <c r="M1430" s="13">
        <f t="shared" si="280"/>
        <v>6.5991999198853051E-5</v>
      </c>
      <c r="N1430" s="13">
        <f t="shared" si="276"/>
        <v>4.0915039503288888E-5</v>
      </c>
      <c r="O1430" s="13">
        <f t="shared" si="277"/>
        <v>4.0915039503288888E-5</v>
      </c>
      <c r="Q1430">
        <v>19.21400382842728</v>
      </c>
    </row>
    <row r="1431" spans="1:17" x14ac:dyDescent="0.2">
      <c r="A1431" s="14">
        <f t="shared" si="278"/>
        <v>65532</v>
      </c>
      <c r="B1431" s="1">
        <f t="shared" si="270"/>
        <v>6</v>
      </c>
      <c r="F1431">
        <v>1.6731109392619841</v>
      </c>
      <c r="G1431" s="13">
        <f t="shared" si="271"/>
        <v>0</v>
      </c>
      <c r="H1431" s="13">
        <f t="shared" si="272"/>
        <v>1.6731109392619841</v>
      </c>
      <c r="I1431" s="16">
        <f t="shared" si="279"/>
        <v>1.8113499756506455</v>
      </c>
      <c r="J1431" s="13">
        <f t="shared" si="273"/>
        <v>1.8110929366867734</v>
      </c>
      <c r="K1431" s="13">
        <f t="shared" si="274"/>
        <v>2.5703896387208047E-4</v>
      </c>
      <c r="L1431" s="13">
        <f t="shared" si="275"/>
        <v>0</v>
      </c>
      <c r="M1431" s="13">
        <f t="shared" si="280"/>
        <v>2.5076959695564163E-5</v>
      </c>
      <c r="N1431" s="13">
        <f t="shared" si="276"/>
        <v>1.5547715011249781E-5</v>
      </c>
      <c r="O1431" s="13">
        <f t="shared" si="277"/>
        <v>1.5547715011249781E-5</v>
      </c>
      <c r="Q1431">
        <v>23.494825916183409</v>
      </c>
    </row>
    <row r="1432" spans="1:17" x14ac:dyDescent="0.2">
      <c r="A1432" s="14">
        <f t="shared" si="278"/>
        <v>65562</v>
      </c>
      <c r="B1432" s="1">
        <f t="shared" si="270"/>
        <v>7</v>
      </c>
      <c r="F1432">
        <v>1.336652406852155</v>
      </c>
      <c r="G1432" s="13">
        <f t="shared" si="271"/>
        <v>0</v>
      </c>
      <c r="H1432" s="13">
        <f t="shared" si="272"/>
        <v>1.336652406852155</v>
      </c>
      <c r="I1432" s="16">
        <f t="shared" si="279"/>
        <v>1.3369094458160271</v>
      </c>
      <c r="J1432" s="13">
        <f t="shared" si="273"/>
        <v>1.3368075667942412</v>
      </c>
      <c r="K1432" s="13">
        <f t="shared" si="274"/>
        <v>1.0187902178593333E-4</v>
      </c>
      <c r="L1432" s="13">
        <f t="shared" si="275"/>
        <v>0</v>
      </c>
      <c r="M1432" s="13">
        <f t="shared" si="280"/>
        <v>9.5292446843143814E-6</v>
      </c>
      <c r="N1432" s="13">
        <f t="shared" si="276"/>
        <v>5.9081317042749164E-6</v>
      </c>
      <c r="O1432" s="13">
        <f t="shared" si="277"/>
        <v>5.9081317042749164E-6</v>
      </c>
      <c r="Q1432">
        <v>23.597462720427451</v>
      </c>
    </row>
    <row r="1433" spans="1:17" x14ac:dyDescent="0.2">
      <c r="A1433" s="14">
        <f t="shared" si="278"/>
        <v>65593</v>
      </c>
      <c r="B1433" s="1">
        <f t="shared" si="270"/>
        <v>8</v>
      </c>
      <c r="F1433">
        <v>25.624907566519649</v>
      </c>
      <c r="G1433" s="13">
        <f t="shared" si="271"/>
        <v>0</v>
      </c>
      <c r="H1433" s="13">
        <f t="shared" si="272"/>
        <v>25.624907566519649</v>
      </c>
      <c r="I1433" s="16">
        <f t="shared" si="279"/>
        <v>25.625009445541437</v>
      </c>
      <c r="J1433" s="13">
        <f t="shared" si="273"/>
        <v>24.879471730339421</v>
      </c>
      <c r="K1433" s="13">
        <f t="shared" si="274"/>
        <v>0.74553771520201551</v>
      </c>
      <c r="L1433" s="13">
        <f t="shared" si="275"/>
        <v>0</v>
      </c>
      <c r="M1433" s="13">
        <f t="shared" si="280"/>
        <v>3.621112980039465E-6</v>
      </c>
      <c r="N1433" s="13">
        <f t="shared" si="276"/>
        <v>2.2450900476244682E-6</v>
      </c>
      <c r="O1433" s="13">
        <f t="shared" si="277"/>
        <v>2.2450900476244682E-6</v>
      </c>
      <c r="Q1433">
        <v>23.00863300000001</v>
      </c>
    </row>
    <row r="1434" spans="1:17" x14ac:dyDescent="0.2">
      <c r="A1434" s="14">
        <f t="shared" si="278"/>
        <v>65624</v>
      </c>
      <c r="B1434" s="1">
        <f t="shared" si="270"/>
        <v>9</v>
      </c>
      <c r="F1434">
        <v>0.59812347540642408</v>
      </c>
      <c r="G1434" s="13">
        <f t="shared" si="271"/>
        <v>0</v>
      </c>
      <c r="H1434" s="13">
        <f t="shared" si="272"/>
        <v>0.59812347540642408</v>
      </c>
      <c r="I1434" s="16">
        <f t="shared" si="279"/>
        <v>1.3436611906084397</v>
      </c>
      <c r="J1434" s="13">
        <f t="shared" si="273"/>
        <v>1.3435535778479022</v>
      </c>
      <c r="K1434" s="13">
        <f t="shared" si="274"/>
        <v>1.0761276053750102E-4</v>
      </c>
      <c r="L1434" s="13">
        <f t="shared" si="275"/>
        <v>0</v>
      </c>
      <c r="M1434" s="13">
        <f t="shared" si="280"/>
        <v>1.3760229324149968E-6</v>
      </c>
      <c r="N1434" s="13">
        <f t="shared" si="276"/>
        <v>8.53134218097298E-7</v>
      </c>
      <c r="O1434" s="13">
        <f t="shared" si="277"/>
        <v>8.53134218097298E-7</v>
      </c>
      <c r="Q1434">
        <v>23.31509393666683</v>
      </c>
    </row>
    <row r="1435" spans="1:17" x14ac:dyDescent="0.2">
      <c r="A1435" s="14">
        <f t="shared" si="278"/>
        <v>65654</v>
      </c>
      <c r="B1435" s="1">
        <f t="shared" si="270"/>
        <v>10</v>
      </c>
      <c r="F1435">
        <v>16.471142668481932</v>
      </c>
      <c r="G1435" s="13">
        <f t="shared" si="271"/>
        <v>0</v>
      </c>
      <c r="H1435" s="13">
        <f t="shared" si="272"/>
        <v>16.471142668481932</v>
      </c>
      <c r="I1435" s="16">
        <f t="shared" si="279"/>
        <v>16.471250281242469</v>
      </c>
      <c r="J1435" s="13">
        <f t="shared" si="273"/>
        <v>16.214789784647554</v>
      </c>
      <c r="K1435" s="13">
        <f t="shared" si="274"/>
        <v>0.2564604965949151</v>
      </c>
      <c r="L1435" s="13">
        <f t="shared" si="275"/>
        <v>0</v>
      </c>
      <c r="M1435" s="13">
        <f t="shared" si="280"/>
        <v>5.228887143176988E-7</v>
      </c>
      <c r="N1435" s="13">
        <f t="shared" si="276"/>
        <v>3.2419100287697326E-7</v>
      </c>
      <c r="O1435" s="13">
        <f t="shared" si="277"/>
        <v>3.2419100287697326E-7</v>
      </c>
      <c r="Q1435">
        <v>21.322732282014108</v>
      </c>
    </row>
    <row r="1436" spans="1:17" x14ac:dyDescent="0.2">
      <c r="A1436" s="14">
        <f t="shared" si="278"/>
        <v>65685</v>
      </c>
      <c r="B1436" s="1">
        <f t="shared" si="270"/>
        <v>11</v>
      </c>
      <c r="F1436">
        <v>83.645714034238324</v>
      </c>
      <c r="G1436" s="13">
        <f t="shared" si="271"/>
        <v>6.2970833640121553</v>
      </c>
      <c r="H1436" s="13">
        <f t="shared" si="272"/>
        <v>77.348630670226171</v>
      </c>
      <c r="I1436" s="16">
        <f t="shared" si="279"/>
        <v>77.605091166821083</v>
      </c>
      <c r="J1436" s="13">
        <f t="shared" si="273"/>
        <v>52.149735284045711</v>
      </c>
      <c r="K1436" s="13">
        <f t="shared" si="274"/>
        <v>25.455355882775372</v>
      </c>
      <c r="L1436" s="13">
        <f t="shared" si="275"/>
        <v>14.418744515681126</v>
      </c>
      <c r="M1436" s="13">
        <f t="shared" si="280"/>
        <v>14.418744714378837</v>
      </c>
      <c r="N1436" s="13">
        <f t="shared" si="276"/>
        <v>8.9396217229148789</v>
      </c>
      <c r="O1436" s="13">
        <f t="shared" si="277"/>
        <v>15.236705086927035</v>
      </c>
      <c r="Q1436">
        <v>17.507322224963421</v>
      </c>
    </row>
    <row r="1437" spans="1:17" x14ac:dyDescent="0.2">
      <c r="A1437" s="14">
        <f t="shared" si="278"/>
        <v>65715</v>
      </c>
      <c r="B1437" s="1">
        <f t="shared" si="270"/>
        <v>12</v>
      </c>
      <c r="F1437">
        <v>12.32053372663443</v>
      </c>
      <c r="G1437" s="13">
        <f t="shared" si="271"/>
        <v>0</v>
      </c>
      <c r="H1437" s="13">
        <f t="shared" si="272"/>
        <v>12.32053372663443</v>
      </c>
      <c r="I1437" s="16">
        <f t="shared" si="279"/>
        <v>23.357145093728676</v>
      </c>
      <c r="J1437" s="13">
        <f t="shared" si="273"/>
        <v>22.011439559740275</v>
      </c>
      <c r="K1437" s="13">
        <f t="shared" si="274"/>
        <v>1.3457055339884008</v>
      </c>
      <c r="L1437" s="13">
        <f t="shared" si="275"/>
        <v>0</v>
      </c>
      <c r="M1437" s="13">
        <f t="shared" si="280"/>
        <v>5.4791229914639583</v>
      </c>
      <c r="N1437" s="13">
        <f t="shared" si="276"/>
        <v>3.3970562547076542</v>
      </c>
      <c r="O1437" s="13">
        <f t="shared" si="277"/>
        <v>3.3970562547076542</v>
      </c>
      <c r="Q1437">
        <v>16.543542206311209</v>
      </c>
    </row>
    <row r="1438" spans="1:17" x14ac:dyDescent="0.2">
      <c r="A1438" s="14">
        <f t="shared" si="278"/>
        <v>65746</v>
      </c>
      <c r="B1438" s="1">
        <f t="shared" si="270"/>
        <v>1</v>
      </c>
      <c r="F1438">
        <v>21.678868800964679</v>
      </c>
      <c r="G1438" s="13">
        <f t="shared" si="271"/>
        <v>0</v>
      </c>
      <c r="H1438" s="13">
        <f t="shared" si="272"/>
        <v>21.678868800964679</v>
      </c>
      <c r="I1438" s="16">
        <f t="shared" si="279"/>
        <v>23.02457433495308</v>
      </c>
      <c r="J1438" s="13">
        <f t="shared" si="273"/>
        <v>21.515756250261873</v>
      </c>
      <c r="K1438" s="13">
        <f t="shared" si="274"/>
        <v>1.5088180846912067</v>
      </c>
      <c r="L1438" s="13">
        <f t="shared" si="275"/>
        <v>0</v>
      </c>
      <c r="M1438" s="13">
        <f t="shared" si="280"/>
        <v>2.0820667367563042</v>
      </c>
      <c r="N1438" s="13">
        <f t="shared" si="276"/>
        <v>1.2908813767889085</v>
      </c>
      <c r="O1438" s="13">
        <f t="shared" si="277"/>
        <v>1.2908813767889085</v>
      </c>
      <c r="Q1438">
        <v>15.32837889354839</v>
      </c>
    </row>
    <row r="1439" spans="1:17" x14ac:dyDescent="0.2">
      <c r="A1439" s="14">
        <f t="shared" si="278"/>
        <v>65777</v>
      </c>
      <c r="B1439" s="1">
        <f t="shared" si="270"/>
        <v>2</v>
      </c>
      <c r="F1439">
        <v>5.2739767205130548</v>
      </c>
      <c r="G1439" s="13">
        <f t="shared" si="271"/>
        <v>0</v>
      </c>
      <c r="H1439" s="13">
        <f t="shared" si="272"/>
        <v>5.2739767205130548</v>
      </c>
      <c r="I1439" s="16">
        <f t="shared" si="279"/>
        <v>6.7827948052042615</v>
      </c>
      <c r="J1439" s="13">
        <f t="shared" si="273"/>
        <v>6.7495579701501258</v>
      </c>
      <c r="K1439" s="13">
        <f t="shared" si="274"/>
        <v>3.3236835054135661E-2</v>
      </c>
      <c r="L1439" s="13">
        <f t="shared" si="275"/>
        <v>0</v>
      </c>
      <c r="M1439" s="13">
        <f t="shared" si="280"/>
        <v>0.7911853599673957</v>
      </c>
      <c r="N1439" s="13">
        <f t="shared" si="276"/>
        <v>0.49053492317978531</v>
      </c>
      <c r="O1439" s="13">
        <f t="shared" si="277"/>
        <v>0.49053492317978531</v>
      </c>
      <c r="Q1439">
        <v>17.06626683096108</v>
      </c>
    </row>
    <row r="1440" spans="1:17" x14ac:dyDescent="0.2">
      <c r="A1440" s="14">
        <f t="shared" si="278"/>
        <v>65806</v>
      </c>
      <c r="B1440" s="1">
        <f t="shared" si="270"/>
        <v>3</v>
      </c>
      <c r="F1440">
        <v>0.98352612471104273</v>
      </c>
      <c r="G1440" s="13">
        <f t="shared" si="271"/>
        <v>0</v>
      </c>
      <c r="H1440" s="13">
        <f t="shared" si="272"/>
        <v>0.98352612471104273</v>
      </c>
      <c r="I1440" s="16">
        <f t="shared" si="279"/>
        <v>1.0167629597651784</v>
      </c>
      <c r="J1440" s="13">
        <f t="shared" si="273"/>
        <v>1.0166657029968538</v>
      </c>
      <c r="K1440" s="13">
        <f t="shared" si="274"/>
        <v>9.7256768324616161E-5</v>
      </c>
      <c r="L1440" s="13">
        <f t="shared" si="275"/>
        <v>0</v>
      </c>
      <c r="M1440" s="13">
        <f t="shared" si="280"/>
        <v>0.30065043678761039</v>
      </c>
      <c r="N1440" s="13">
        <f t="shared" si="276"/>
        <v>0.18640327080831845</v>
      </c>
      <c r="O1440" s="13">
        <f t="shared" si="277"/>
        <v>0.18640327080831845</v>
      </c>
      <c r="Q1440">
        <v>18.11483362637907</v>
      </c>
    </row>
    <row r="1441" spans="1:17" x14ac:dyDescent="0.2">
      <c r="A1441" s="14">
        <f t="shared" si="278"/>
        <v>65837</v>
      </c>
      <c r="B1441" s="1">
        <f t="shared" si="270"/>
        <v>4</v>
      </c>
      <c r="F1441">
        <v>11.171014346347439</v>
      </c>
      <c r="G1441" s="13">
        <f t="shared" si="271"/>
        <v>0</v>
      </c>
      <c r="H1441" s="13">
        <f t="shared" si="272"/>
        <v>11.171014346347439</v>
      </c>
      <c r="I1441" s="16">
        <f t="shared" si="279"/>
        <v>11.171111603115763</v>
      </c>
      <c r="J1441" s="13">
        <f t="shared" si="273"/>
        <v>11.068048737821629</v>
      </c>
      <c r="K1441" s="13">
        <f t="shared" si="274"/>
        <v>0.10306286529413455</v>
      </c>
      <c r="L1441" s="13">
        <f t="shared" si="275"/>
        <v>0</v>
      </c>
      <c r="M1441" s="13">
        <f t="shared" si="280"/>
        <v>0.11424716597929194</v>
      </c>
      <c r="N1441" s="13">
        <f t="shared" si="276"/>
        <v>7.0833242907161004E-2</v>
      </c>
      <c r="O1441" s="13">
        <f t="shared" si="277"/>
        <v>7.0833242907161004E-2</v>
      </c>
      <c r="Q1441">
        <v>19.60269841705545</v>
      </c>
    </row>
    <row r="1442" spans="1:17" x14ac:dyDescent="0.2">
      <c r="A1442" s="14">
        <f t="shared" si="278"/>
        <v>65867</v>
      </c>
      <c r="B1442" s="1">
        <f t="shared" si="270"/>
        <v>5</v>
      </c>
      <c r="F1442">
        <v>2.2325299431852148</v>
      </c>
      <c r="G1442" s="13">
        <f t="shared" si="271"/>
        <v>0</v>
      </c>
      <c r="H1442" s="13">
        <f t="shared" si="272"/>
        <v>2.2325299431852148</v>
      </c>
      <c r="I1442" s="16">
        <f t="shared" si="279"/>
        <v>2.3355928084793494</v>
      </c>
      <c r="J1442" s="13">
        <f t="shared" si="273"/>
        <v>2.3349194828164421</v>
      </c>
      <c r="K1442" s="13">
        <f t="shared" si="274"/>
        <v>6.733256629072315E-4</v>
      </c>
      <c r="L1442" s="13">
        <f t="shared" si="275"/>
        <v>0</v>
      </c>
      <c r="M1442" s="13">
        <f t="shared" si="280"/>
        <v>4.3413923072130933E-2</v>
      </c>
      <c r="N1442" s="13">
        <f t="shared" si="276"/>
        <v>2.6916632304721178E-2</v>
      </c>
      <c r="O1442" s="13">
        <f t="shared" si="277"/>
        <v>2.6916632304721178E-2</v>
      </c>
      <c r="Q1442">
        <v>22.069879833500998</v>
      </c>
    </row>
    <row r="1443" spans="1:17" x14ac:dyDescent="0.2">
      <c r="A1443" s="14">
        <f t="shared" si="278"/>
        <v>65898</v>
      </c>
      <c r="B1443" s="1">
        <f t="shared" si="270"/>
        <v>6</v>
      </c>
      <c r="F1443">
        <v>0.485714286</v>
      </c>
      <c r="G1443" s="13">
        <f t="shared" si="271"/>
        <v>0</v>
      </c>
      <c r="H1443" s="13">
        <f t="shared" si="272"/>
        <v>0.485714286</v>
      </c>
      <c r="I1443" s="16">
        <f t="shared" si="279"/>
        <v>0.48638761166290723</v>
      </c>
      <c r="J1443" s="13">
        <f t="shared" si="273"/>
        <v>0.48638100581478483</v>
      </c>
      <c r="K1443" s="13">
        <f t="shared" si="274"/>
        <v>6.6058481223985055E-6</v>
      </c>
      <c r="L1443" s="13">
        <f t="shared" si="275"/>
        <v>0</v>
      </c>
      <c r="M1443" s="13">
        <f t="shared" si="280"/>
        <v>1.6497290767409755E-2</v>
      </c>
      <c r="N1443" s="13">
        <f t="shared" si="276"/>
        <v>1.0228320275794048E-2</v>
      </c>
      <c r="O1443" s="13">
        <f t="shared" si="277"/>
        <v>1.0228320275794048E-2</v>
      </c>
      <c r="Q1443">
        <v>21.48696772101918</v>
      </c>
    </row>
    <row r="1444" spans="1:17" x14ac:dyDescent="0.2">
      <c r="A1444" s="14">
        <f t="shared" si="278"/>
        <v>65928</v>
      </c>
      <c r="B1444" s="1">
        <f t="shared" si="270"/>
        <v>7</v>
      </c>
      <c r="F1444">
        <v>0.485714286</v>
      </c>
      <c r="G1444" s="13">
        <f t="shared" si="271"/>
        <v>0</v>
      </c>
      <c r="H1444" s="13">
        <f t="shared" si="272"/>
        <v>0.485714286</v>
      </c>
      <c r="I1444" s="16">
        <f t="shared" si="279"/>
        <v>0.48572089184812239</v>
      </c>
      <c r="J1444" s="13">
        <f t="shared" si="273"/>
        <v>0.48571587106761083</v>
      </c>
      <c r="K1444" s="13">
        <f t="shared" si="274"/>
        <v>5.0207805115665138E-6</v>
      </c>
      <c r="L1444" s="13">
        <f t="shared" si="275"/>
        <v>0</v>
      </c>
      <c r="M1444" s="13">
        <f t="shared" si="280"/>
        <v>6.2689704916157069E-3</v>
      </c>
      <c r="N1444" s="13">
        <f t="shared" si="276"/>
        <v>3.8867617048017381E-3</v>
      </c>
      <c r="O1444" s="13">
        <f t="shared" si="277"/>
        <v>3.8867617048017381E-3</v>
      </c>
      <c r="Q1444">
        <v>23.40408586839375</v>
      </c>
    </row>
    <row r="1445" spans="1:17" x14ac:dyDescent="0.2">
      <c r="A1445" s="14">
        <f t="shared" si="278"/>
        <v>65959</v>
      </c>
      <c r="B1445" s="1">
        <f t="shared" si="270"/>
        <v>8</v>
      </c>
      <c r="F1445">
        <v>1.2057612693959689</v>
      </c>
      <c r="G1445" s="13">
        <f t="shared" si="271"/>
        <v>0</v>
      </c>
      <c r="H1445" s="13">
        <f t="shared" si="272"/>
        <v>1.2057612693959689</v>
      </c>
      <c r="I1445" s="16">
        <f t="shared" si="279"/>
        <v>1.2057662901764805</v>
      </c>
      <c r="J1445" s="13">
        <f t="shared" si="273"/>
        <v>1.2056761733129533</v>
      </c>
      <c r="K1445" s="13">
        <f t="shared" si="274"/>
        <v>9.0116863527223146E-5</v>
      </c>
      <c r="L1445" s="13">
        <f t="shared" si="275"/>
        <v>0</v>
      </c>
      <c r="M1445" s="13">
        <f t="shared" si="280"/>
        <v>2.3822087868139688E-3</v>
      </c>
      <c r="N1445" s="13">
        <f t="shared" si="276"/>
        <v>1.4769694478246607E-3</v>
      </c>
      <c r="O1445" s="13">
        <f t="shared" si="277"/>
        <v>1.4769694478246607E-3</v>
      </c>
      <c r="Q1445">
        <v>22.268214000000011</v>
      </c>
    </row>
    <row r="1446" spans="1:17" x14ac:dyDescent="0.2">
      <c r="A1446" s="14">
        <f t="shared" si="278"/>
        <v>65990</v>
      </c>
      <c r="B1446" s="1">
        <f t="shared" si="270"/>
        <v>9</v>
      </c>
      <c r="F1446">
        <v>4.4824890358434706</v>
      </c>
      <c r="G1446" s="13">
        <f t="shared" si="271"/>
        <v>0</v>
      </c>
      <c r="H1446" s="13">
        <f t="shared" si="272"/>
        <v>4.4824890358434706</v>
      </c>
      <c r="I1446" s="16">
        <f t="shared" si="279"/>
        <v>4.4825791527069976</v>
      </c>
      <c r="J1446" s="13">
        <f t="shared" si="273"/>
        <v>4.4789730261747929</v>
      </c>
      <c r="K1446" s="13">
        <f t="shared" si="274"/>
        <v>3.606126532204712E-3</v>
      </c>
      <c r="L1446" s="13">
        <f t="shared" si="275"/>
        <v>0</v>
      </c>
      <c r="M1446" s="13">
        <f t="shared" si="280"/>
        <v>9.0523933898930815E-4</v>
      </c>
      <c r="N1446" s="13">
        <f t="shared" si="276"/>
        <v>5.6124839017337102E-4</v>
      </c>
      <c r="O1446" s="13">
        <f t="shared" si="277"/>
        <v>5.6124839017337102E-4</v>
      </c>
      <c r="Q1446">
        <v>24.038534017442611</v>
      </c>
    </row>
    <row r="1447" spans="1:17" x14ac:dyDescent="0.2">
      <c r="A1447" s="14">
        <f t="shared" si="278"/>
        <v>66020</v>
      </c>
      <c r="B1447" s="1">
        <f t="shared" si="270"/>
        <v>10</v>
      </c>
      <c r="F1447">
        <v>3.8398549916400389</v>
      </c>
      <c r="G1447" s="13">
        <f t="shared" si="271"/>
        <v>0</v>
      </c>
      <c r="H1447" s="13">
        <f t="shared" si="272"/>
        <v>3.8398549916400389</v>
      </c>
      <c r="I1447" s="16">
        <f t="shared" si="279"/>
        <v>3.8434611181722436</v>
      </c>
      <c r="J1447" s="13">
        <f t="shared" si="273"/>
        <v>3.8403765548435094</v>
      </c>
      <c r="K1447" s="13">
        <f t="shared" si="274"/>
        <v>3.0845633287341911E-3</v>
      </c>
      <c r="L1447" s="13">
        <f t="shared" si="275"/>
        <v>0</v>
      </c>
      <c r="M1447" s="13">
        <f t="shared" si="280"/>
        <v>3.4399094881593713E-4</v>
      </c>
      <c r="N1447" s="13">
        <f t="shared" si="276"/>
        <v>2.1327438826588101E-4</v>
      </c>
      <c r="O1447" s="13">
        <f t="shared" si="277"/>
        <v>2.1327438826588101E-4</v>
      </c>
      <c r="Q1447">
        <v>21.86887254521989</v>
      </c>
    </row>
    <row r="1448" spans="1:17" x14ac:dyDescent="0.2">
      <c r="A1448" s="14">
        <f t="shared" si="278"/>
        <v>66051</v>
      </c>
      <c r="B1448" s="1">
        <f t="shared" si="270"/>
        <v>11</v>
      </c>
      <c r="F1448">
        <v>4.5071428569999998</v>
      </c>
      <c r="G1448" s="13">
        <f t="shared" si="271"/>
        <v>0</v>
      </c>
      <c r="H1448" s="13">
        <f t="shared" si="272"/>
        <v>4.5071428569999998</v>
      </c>
      <c r="I1448" s="16">
        <f t="shared" si="279"/>
        <v>4.510227420328734</v>
      </c>
      <c r="J1448" s="13">
        <f t="shared" si="273"/>
        <v>4.501546692163175</v>
      </c>
      <c r="K1448" s="13">
        <f t="shared" si="274"/>
        <v>8.6807281655589819E-3</v>
      </c>
      <c r="L1448" s="13">
        <f t="shared" si="275"/>
        <v>0</v>
      </c>
      <c r="M1448" s="13">
        <f t="shared" si="280"/>
        <v>1.3071656055005612E-4</v>
      </c>
      <c r="N1448" s="13">
        <f t="shared" si="276"/>
        <v>8.1044267541034796E-5</v>
      </c>
      <c r="O1448" s="13">
        <f t="shared" si="277"/>
        <v>8.1044267541034796E-5</v>
      </c>
      <c r="Q1448">
        <v>17.93736197059507</v>
      </c>
    </row>
    <row r="1449" spans="1:17" x14ac:dyDescent="0.2">
      <c r="A1449" s="14">
        <f t="shared" si="278"/>
        <v>66081</v>
      </c>
      <c r="B1449" s="1">
        <f t="shared" si="270"/>
        <v>12</v>
      </c>
      <c r="F1449">
        <v>0.96027261943866893</v>
      </c>
      <c r="G1449" s="13">
        <f t="shared" si="271"/>
        <v>0</v>
      </c>
      <c r="H1449" s="13">
        <f t="shared" si="272"/>
        <v>0.96027261943866893</v>
      </c>
      <c r="I1449" s="16">
        <f t="shared" si="279"/>
        <v>0.96895334760422791</v>
      </c>
      <c r="J1449" s="13">
        <f t="shared" si="273"/>
        <v>0.96879533638969351</v>
      </c>
      <c r="K1449" s="13">
        <f t="shared" si="274"/>
        <v>1.580112145344037E-4</v>
      </c>
      <c r="L1449" s="13">
        <f t="shared" si="275"/>
        <v>0</v>
      </c>
      <c r="M1449" s="13">
        <f t="shared" si="280"/>
        <v>4.9672293009021324E-5</v>
      </c>
      <c r="N1449" s="13">
        <f t="shared" si="276"/>
        <v>3.0796821665593218E-5</v>
      </c>
      <c r="O1449" s="13">
        <f t="shared" si="277"/>
        <v>3.0796821665593218E-5</v>
      </c>
      <c r="Q1449">
        <v>13.611507872943349</v>
      </c>
    </row>
    <row r="1450" spans="1:17" x14ac:dyDescent="0.2">
      <c r="A1450" s="14">
        <f t="shared" si="278"/>
        <v>66112</v>
      </c>
      <c r="B1450" s="1">
        <f t="shared" ref="B1450:B1513" si="281">B1438</f>
        <v>1</v>
      </c>
      <c r="F1450">
        <v>58.389400542413163</v>
      </c>
      <c r="G1450" s="13">
        <f t="shared" si="271"/>
        <v>3.4733566796406632</v>
      </c>
      <c r="H1450" s="13">
        <f t="shared" si="272"/>
        <v>54.916043862772497</v>
      </c>
      <c r="I1450" s="16">
        <f t="shared" si="279"/>
        <v>54.916201873987035</v>
      </c>
      <c r="J1450" s="13">
        <f t="shared" si="273"/>
        <v>36.615554775300673</v>
      </c>
      <c r="K1450" s="13">
        <f t="shared" si="274"/>
        <v>18.300647098686362</v>
      </c>
      <c r="L1450" s="13">
        <f t="shared" si="275"/>
        <v>7.2114287116322933</v>
      </c>
      <c r="M1450" s="13">
        <f t="shared" si="280"/>
        <v>7.2114475871036374</v>
      </c>
      <c r="N1450" s="13">
        <f t="shared" si="276"/>
        <v>4.4710975040042555</v>
      </c>
      <c r="O1450" s="13">
        <f t="shared" si="277"/>
        <v>7.9444541836449183</v>
      </c>
      <c r="Q1450">
        <v>12.327524893548389</v>
      </c>
    </row>
    <row r="1451" spans="1:17" x14ac:dyDescent="0.2">
      <c r="A1451" s="14">
        <f t="shared" si="278"/>
        <v>66143</v>
      </c>
      <c r="B1451" s="1">
        <f t="shared" si="281"/>
        <v>2</v>
      </c>
      <c r="F1451">
        <v>14.23987202786472</v>
      </c>
      <c r="G1451" s="13">
        <f t="shared" si="271"/>
        <v>0</v>
      </c>
      <c r="H1451" s="13">
        <f t="shared" si="272"/>
        <v>14.23987202786472</v>
      </c>
      <c r="I1451" s="16">
        <f t="shared" si="279"/>
        <v>25.329090414918788</v>
      </c>
      <c r="J1451" s="13">
        <f t="shared" si="273"/>
        <v>23.136601533429467</v>
      </c>
      <c r="K1451" s="13">
        <f t="shared" si="274"/>
        <v>2.1924888814893215</v>
      </c>
      <c r="L1451" s="13">
        <f t="shared" si="275"/>
        <v>0</v>
      </c>
      <c r="M1451" s="13">
        <f t="shared" si="280"/>
        <v>2.7403500830993819</v>
      </c>
      <c r="N1451" s="13">
        <f t="shared" si="276"/>
        <v>1.6990170515216168</v>
      </c>
      <c r="O1451" s="13">
        <f t="shared" si="277"/>
        <v>1.6990170515216168</v>
      </c>
      <c r="Q1451">
        <v>14.45067924787403</v>
      </c>
    </row>
    <row r="1452" spans="1:17" x14ac:dyDescent="0.2">
      <c r="A1452" s="14">
        <f t="shared" si="278"/>
        <v>66171</v>
      </c>
      <c r="B1452" s="1">
        <f t="shared" si="281"/>
        <v>3</v>
      </c>
      <c r="F1452">
        <v>52.55590676171694</v>
      </c>
      <c r="G1452" s="13">
        <f t="shared" si="271"/>
        <v>2.8211557138505174</v>
      </c>
      <c r="H1452" s="13">
        <f t="shared" si="272"/>
        <v>49.734751047866425</v>
      </c>
      <c r="I1452" s="16">
        <f t="shared" si="279"/>
        <v>51.92723992935575</v>
      </c>
      <c r="J1452" s="13">
        <f t="shared" si="273"/>
        <v>39.376877682875246</v>
      </c>
      <c r="K1452" s="13">
        <f t="shared" si="274"/>
        <v>12.550362246480503</v>
      </c>
      <c r="L1452" s="13">
        <f t="shared" si="275"/>
        <v>1.4188632636504908</v>
      </c>
      <c r="M1452" s="13">
        <f t="shared" si="280"/>
        <v>2.4601962952282559</v>
      </c>
      <c r="N1452" s="13">
        <f t="shared" si="276"/>
        <v>1.5253217030415187</v>
      </c>
      <c r="O1452" s="13">
        <f t="shared" si="277"/>
        <v>4.3464774168920357</v>
      </c>
      <c r="Q1452">
        <v>15.322114076577821</v>
      </c>
    </row>
    <row r="1453" spans="1:17" x14ac:dyDescent="0.2">
      <c r="A1453" s="14">
        <f t="shared" si="278"/>
        <v>66202</v>
      </c>
      <c r="B1453" s="1">
        <f t="shared" si="281"/>
        <v>4</v>
      </c>
      <c r="F1453">
        <v>5.8363540793379372</v>
      </c>
      <c r="G1453" s="13">
        <f t="shared" si="271"/>
        <v>0</v>
      </c>
      <c r="H1453" s="13">
        <f t="shared" si="272"/>
        <v>5.8363540793379372</v>
      </c>
      <c r="I1453" s="16">
        <f t="shared" si="279"/>
        <v>16.967853062167951</v>
      </c>
      <c r="J1453" s="13">
        <f t="shared" si="273"/>
        <v>16.524043465272314</v>
      </c>
      <c r="K1453" s="13">
        <f t="shared" si="274"/>
        <v>0.44380959689563682</v>
      </c>
      <c r="L1453" s="13">
        <f t="shared" si="275"/>
        <v>0</v>
      </c>
      <c r="M1453" s="13">
        <f t="shared" si="280"/>
        <v>0.93487459218673719</v>
      </c>
      <c r="N1453" s="13">
        <f t="shared" si="276"/>
        <v>0.57962224715577704</v>
      </c>
      <c r="O1453" s="13">
        <f t="shared" si="277"/>
        <v>0.57962224715577704</v>
      </c>
      <c r="Q1453">
        <v>17.96337075511839</v>
      </c>
    </row>
    <row r="1454" spans="1:17" x14ac:dyDescent="0.2">
      <c r="A1454" s="14">
        <f t="shared" si="278"/>
        <v>66232</v>
      </c>
      <c r="B1454" s="1">
        <f t="shared" si="281"/>
        <v>5</v>
      </c>
      <c r="F1454">
        <v>1.181276397932405</v>
      </c>
      <c r="G1454" s="13">
        <f t="shared" si="271"/>
        <v>0</v>
      </c>
      <c r="H1454" s="13">
        <f t="shared" si="272"/>
        <v>1.181276397932405</v>
      </c>
      <c r="I1454" s="16">
        <f t="shared" si="279"/>
        <v>1.6250859948280418</v>
      </c>
      <c r="J1454" s="13">
        <f t="shared" si="273"/>
        <v>1.6248235362661387</v>
      </c>
      <c r="K1454" s="13">
        <f t="shared" si="274"/>
        <v>2.6245856190310057E-4</v>
      </c>
      <c r="L1454" s="13">
        <f t="shared" si="275"/>
        <v>0</v>
      </c>
      <c r="M1454" s="13">
        <f t="shared" si="280"/>
        <v>0.35525234503096015</v>
      </c>
      <c r="N1454" s="13">
        <f t="shared" si="276"/>
        <v>0.22025645391919529</v>
      </c>
      <c r="O1454" s="13">
        <f t="shared" si="277"/>
        <v>0.22025645391919529</v>
      </c>
      <c r="Q1454">
        <v>21.038584187800641</v>
      </c>
    </row>
    <row r="1455" spans="1:17" x14ac:dyDescent="0.2">
      <c r="A1455" s="14">
        <f t="shared" si="278"/>
        <v>66263</v>
      </c>
      <c r="B1455" s="1">
        <f t="shared" si="281"/>
        <v>6</v>
      </c>
      <c r="F1455">
        <v>1.241142216197656</v>
      </c>
      <c r="G1455" s="13">
        <f t="shared" si="271"/>
        <v>0</v>
      </c>
      <c r="H1455" s="13">
        <f t="shared" si="272"/>
        <v>1.241142216197656</v>
      </c>
      <c r="I1455" s="16">
        <f t="shared" si="279"/>
        <v>1.2414046747595591</v>
      </c>
      <c r="J1455" s="13">
        <f t="shared" si="273"/>
        <v>1.2413220079070335</v>
      </c>
      <c r="K1455" s="13">
        <f t="shared" si="274"/>
        <v>8.2666852525559165E-5</v>
      </c>
      <c r="L1455" s="13">
        <f t="shared" si="275"/>
        <v>0</v>
      </c>
      <c r="M1455" s="13">
        <f t="shared" si="280"/>
        <v>0.13499589111176485</v>
      </c>
      <c r="N1455" s="13">
        <f t="shared" si="276"/>
        <v>8.3697452489294208E-2</v>
      </c>
      <c r="O1455" s="13">
        <f t="shared" si="277"/>
        <v>8.3697452489294208E-2</v>
      </c>
      <c r="Q1455">
        <v>23.502201360070451</v>
      </c>
    </row>
    <row r="1456" spans="1:17" x14ac:dyDescent="0.2">
      <c r="A1456" s="14">
        <f t="shared" si="278"/>
        <v>66293</v>
      </c>
      <c r="B1456" s="1">
        <f t="shared" si="281"/>
        <v>7</v>
      </c>
      <c r="F1456">
        <v>2.946869396915063</v>
      </c>
      <c r="G1456" s="13">
        <f t="shared" si="271"/>
        <v>0</v>
      </c>
      <c r="H1456" s="13">
        <f t="shared" si="272"/>
        <v>2.946869396915063</v>
      </c>
      <c r="I1456" s="16">
        <f t="shared" si="279"/>
        <v>2.9469520637675886</v>
      </c>
      <c r="J1456" s="13">
        <f t="shared" si="273"/>
        <v>2.9460619385815545</v>
      </c>
      <c r="K1456" s="13">
        <f t="shared" si="274"/>
        <v>8.9012518603404089E-4</v>
      </c>
      <c r="L1456" s="13">
        <f t="shared" si="275"/>
        <v>0</v>
      </c>
      <c r="M1456" s="13">
        <f t="shared" si="280"/>
        <v>5.1298438622470646E-2</v>
      </c>
      <c r="N1456" s="13">
        <f t="shared" si="276"/>
        <v>3.1805031945931803E-2</v>
      </c>
      <c r="O1456" s="13">
        <f t="shared" si="277"/>
        <v>3.1805031945931803E-2</v>
      </c>
      <c r="Q1456">
        <v>25.052281000000011</v>
      </c>
    </row>
    <row r="1457" spans="1:17" x14ac:dyDescent="0.2">
      <c r="A1457" s="14">
        <f t="shared" si="278"/>
        <v>66324</v>
      </c>
      <c r="B1457" s="1">
        <f t="shared" si="281"/>
        <v>8</v>
      </c>
      <c r="F1457">
        <v>27.830269321031359</v>
      </c>
      <c r="G1457" s="13">
        <f t="shared" si="271"/>
        <v>5.6760100375209253E-2</v>
      </c>
      <c r="H1457" s="13">
        <f t="shared" si="272"/>
        <v>27.773509220656148</v>
      </c>
      <c r="I1457" s="16">
        <f t="shared" si="279"/>
        <v>27.774399345842184</v>
      </c>
      <c r="J1457" s="13">
        <f t="shared" si="273"/>
        <v>27.130694562793206</v>
      </c>
      <c r="K1457" s="13">
        <f t="shared" si="274"/>
        <v>0.64370478304897816</v>
      </c>
      <c r="L1457" s="13">
        <f t="shared" si="275"/>
        <v>0</v>
      </c>
      <c r="M1457" s="13">
        <f t="shared" si="280"/>
        <v>1.9493406676538844E-2</v>
      </c>
      <c r="N1457" s="13">
        <f t="shared" si="276"/>
        <v>1.2085912139454083E-2</v>
      </c>
      <c r="O1457" s="13">
        <f t="shared" si="277"/>
        <v>6.8846012514663338E-2</v>
      </c>
      <c r="Q1457">
        <v>25.856544667901169</v>
      </c>
    </row>
    <row r="1458" spans="1:17" x14ac:dyDescent="0.2">
      <c r="A1458" s="14">
        <f t="shared" si="278"/>
        <v>66355</v>
      </c>
      <c r="B1458" s="1">
        <f t="shared" si="281"/>
        <v>9</v>
      </c>
      <c r="F1458">
        <v>0.485714286</v>
      </c>
      <c r="G1458" s="13">
        <f t="shared" si="271"/>
        <v>0</v>
      </c>
      <c r="H1458" s="13">
        <f t="shared" si="272"/>
        <v>0.485714286</v>
      </c>
      <c r="I1458" s="16">
        <f t="shared" si="279"/>
        <v>1.129419069048978</v>
      </c>
      <c r="J1458" s="13">
        <f t="shared" si="273"/>
        <v>1.129364740074257</v>
      </c>
      <c r="K1458" s="13">
        <f t="shared" si="274"/>
        <v>5.4328974721018497E-5</v>
      </c>
      <c r="L1458" s="13">
        <f t="shared" si="275"/>
        <v>0</v>
      </c>
      <c r="M1458" s="13">
        <f t="shared" si="280"/>
        <v>7.4074945370847609E-3</v>
      </c>
      <c r="N1458" s="13">
        <f t="shared" si="276"/>
        <v>4.5926466129925514E-3</v>
      </c>
      <c r="O1458" s="13">
        <f t="shared" si="277"/>
        <v>4.5926466129925514E-3</v>
      </c>
      <c r="Q1458">
        <v>24.474673618002718</v>
      </c>
    </row>
    <row r="1459" spans="1:17" x14ac:dyDescent="0.2">
      <c r="A1459" s="14">
        <f t="shared" si="278"/>
        <v>66385</v>
      </c>
      <c r="B1459" s="1">
        <f t="shared" si="281"/>
        <v>10</v>
      </c>
      <c r="F1459">
        <v>4.9206430874359146</v>
      </c>
      <c r="G1459" s="13">
        <f t="shared" si="271"/>
        <v>0</v>
      </c>
      <c r="H1459" s="13">
        <f t="shared" si="272"/>
        <v>4.9206430874359146</v>
      </c>
      <c r="I1459" s="16">
        <f t="shared" si="279"/>
        <v>4.9206974164106354</v>
      </c>
      <c r="J1459" s="13">
        <f t="shared" si="273"/>
        <v>4.9147810278105357</v>
      </c>
      <c r="K1459" s="13">
        <f t="shared" si="274"/>
        <v>5.9163886000996868E-3</v>
      </c>
      <c r="L1459" s="13">
        <f t="shared" si="275"/>
        <v>0</v>
      </c>
      <c r="M1459" s="13">
        <f t="shared" si="280"/>
        <v>2.8148479240922095E-3</v>
      </c>
      <c r="N1459" s="13">
        <f t="shared" si="276"/>
        <v>1.7452057129371699E-3</v>
      </c>
      <c r="O1459" s="13">
        <f t="shared" si="277"/>
        <v>1.7452057129371699E-3</v>
      </c>
      <c r="Q1459">
        <v>22.501770804188201</v>
      </c>
    </row>
    <row r="1460" spans="1:17" x14ac:dyDescent="0.2">
      <c r="A1460" s="14">
        <f t="shared" si="278"/>
        <v>66416</v>
      </c>
      <c r="B1460" s="1">
        <f t="shared" si="281"/>
        <v>11</v>
      </c>
      <c r="F1460">
        <v>18.783791461501419</v>
      </c>
      <c r="G1460" s="13">
        <f t="shared" si="271"/>
        <v>0</v>
      </c>
      <c r="H1460" s="13">
        <f t="shared" si="272"/>
        <v>18.783791461501419</v>
      </c>
      <c r="I1460" s="16">
        <f t="shared" si="279"/>
        <v>18.789707850101518</v>
      </c>
      <c r="J1460" s="13">
        <f t="shared" si="273"/>
        <v>18.207011849827932</v>
      </c>
      <c r="K1460" s="13">
        <f t="shared" si="274"/>
        <v>0.58269600027358592</v>
      </c>
      <c r="L1460" s="13">
        <f t="shared" si="275"/>
        <v>0</v>
      </c>
      <c r="M1460" s="13">
        <f t="shared" si="280"/>
        <v>1.0696422111550396E-3</v>
      </c>
      <c r="N1460" s="13">
        <f t="shared" si="276"/>
        <v>6.6317817091612451E-4</v>
      </c>
      <c r="O1460" s="13">
        <f t="shared" si="277"/>
        <v>6.6317817091612451E-4</v>
      </c>
      <c r="Q1460">
        <v>18.148470077118109</v>
      </c>
    </row>
    <row r="1461" spans="1:17" x14ac:dyDescent="0.2">
      <c r="A1461" s="14">
        <f t="shared" si="278"/>
        <v>66446</v>
      </c>
      <c r="B1461" s="1">
        <f t="shared" si="281"/>
        <v>12</v>
      </c>
      <c r="F1461">
        <v>132.85773761217109</v>
      </c>
      <c r="G1461" s="13">
        <f t="shared" si="271"/>
        <v>11.799125624213989</v>
      </c>
      <c r="H1461" s="13">
        <f t="shared" si="272"/>
        <v>121.05861198795711</v>
      </c>
      <c r="I1461" s="16">
        <f t="shared" si="279"/>
        <v>121.64130798823069</v>
      </c>
      <c r="J1461" s="13">
        <f t="shared" si="273"/>
        <v>50.065926775238047</v>
      </c>
      <c r="K1461" s="13">
        <f t="shared" si="274"/>
        <v>71.575381212992653</v>
      </c>
      <c r="L1461" s="13">
        <f t="shared" si="275"/>
        <v>60.877880376642842</v>
      </c>
      <c r="M1461" s="13">
        <f t="shared" si="280"/>
        <v>60.878286840683081</v>
      </c>
      <c r="N1461" s="13">
        <f t="shared" si="276"/>
        <v>37.744537841223512</v>
      </c>
      <c r="O1461" s="13">
        <f t="shared" si="277"/>
        <v>49.543663465437504</v>
      </c>
      <c r="Q1461">
        <v>13.955479550280909</v>
      </c>
    </row>
    <row r="1462" spans="1:17" x14ac:dyDescent="0.2">
      <c r="A1462" s="14">
        <f t="shared" si="278"/>
        <v>66477</v>
      </c>
      <c r="B1462" s="1">
        <f t="shared" si="281"/>
        <v>1</v>
      </c>
      <c r="F1462">
        <v>4.9581936585699582</v>
      </c>
      <c r="G1462" s="13">
        <f t="shared" si="271"/>
        <v>0</v>
      </c>
      <c r="H1462" s="13">
        <f t="shared" si="272"/>
        <v>4.9581936585699582</v>
      </c>
      <c r="I1462" s="16">
        <f t="shared" si="279"/>
        <v>15.655694494919764</v>
      </c>
      <c r="J1462" s="13">
        <f t="shared" si="273"/>
        <v>14.895233554489625</v>
      </c>
      <c r="K1462" s="13">
        <f t="shared" si="274"/>
        <v>0.76046094043013923</v>
      </c>
      <c r="L1462" s="13">
        <f t="shared" si="275"/>
        <v>0</v>
      </c>
      <c r="M1462" s="13">
        <f t="shared" si="280"/>
        <v>23.13374899945957</v>
      </c>
      <c r="N1462" s="13">
        <f t="shared" si="276"/>
        <v>14.342924379664934</v>
      </c>
      <c r="O1462" s="13">
        <f t="shared" si="277"/>
        <v>14.342924379664934</v>
      </c>
      <c r="Q1462">
        <v>12.10148603351989</v>
      </c>
    </row>
    <row r="1463" spans="1:17" x14ac:dyDescent="0.2">
      <c r="A1463" s="14">
        <f t="shared" si="278"/>
        <v>66508</v>
      </c>
      <c r="B1463" s="1">
        <f t="shared" si="281"/>
        <v>2</v>
      </c>
      <c r="F1463">
        <v>25.471057314896111</v>
      </c>
      <c r="G1463" s="13">
        <f t="shared" si="271"/>
        <v>0</v>
      </c>
      <c r="H1463" s="13">
        <f t="shared" si="272"/>
        <v>25.471057314896111</v>
      </c>
      <c r="I1463" s="16">
        <f t="shared" si="279"/>
        <v>26.23151825532625</v>
      </c>
      <c r="J1463" s="13">
        <f t="shared" si="273"/>
        <v>23.220457820788166</v>
      </c>
      <c r="K1463" s="13">
        <f t="shared" si="274"/>
        <v>3.0110604345380843</v>
      </c>
      <c r="L1463" s="13">
        <f t="shared" si="275"/>
        <v>0</v>
      </c>
      <c r="M1463" s="13">
        <f t="shared" si="280"/>
        <v>8.7908246197946358</v>
      </c>
      <c r="N1463" s="13">
        <f t="shared" si="276"/>
        <v>5.4503112642726741</v>
      </c>
      <c r="O1463" s="13">
        <f t="shared" si="277"/>
        <v>5.4503112642726741</v>
      </c>
      <c r="Q1463">
        <v>12.56043489354839</v>
      </c>
    </row>
    <row r="1464" spans="1:17" x14ac:dyDescent="0.2">
      <c r="A1464" s="14">
        <f t="shared" si="278"/>
        <v>66536</v>
      </c>
      <c r="B1464" s="1">
        <f t="shared" si="281"/>
        <v>3</v>
      </c>
      <c r="F1464">
        <v>20.66957213707634</v>
      </c>
      <c r="G1464" s="13">
        <f t="shared" si="271"/>
        <v>0</v>
      </c>
      <c r="H1464" s="13">
        <f t="shared" si="272"/>
        <v>20.66957213707634</v>
      </c>
      <c r="I1464" s="16">
        <f t="shared" si="279"/>
        <v>23.680632571614424</v>
      </c>
      <c r="J1464" s="13">
        <f t="shared" si="273"/>
        <v>21.745727193988394</v>
      </c>
      <c r="K1464" s="13">
        <f t="shared" si="274"/>
        <v>1.9349053776260305</v>
      </c>
      <c r="L1464" s="13">
        <f t="shared" si="275"/>
        <v>0</v>
      </c>
      <c r="M1464" s="13">
        <f t="shared" si="280"/>
        <v>3.3405133555219617</v>
      </c>
      <c r="N1464" s="13">
        <f t="shared" si="276"/>
        <v>2.0711182804236161</v>
      </c>
      <c r="O1464" s="13">
        <f t="shared" si="277"/>
        <v>2.0711182804236161</v>
      </c>
      <c r="Q1464">
        <v>13.95335268362555</v>
      </c>
    </row>
    <row r="1465" spans="1:17" x14ac:dyDescent="0.2">
      <c r="A1465" s="14">
        <f t="shared" si="278"/>
        <v>66567</v>
      </c>
      <c r="B1465" s="1">
        <f t="shared" si="281"/>
        <v>4</v>
      </c>
      <c r="F1465">
        <v>1.70389411940793</v>
      </c>
      <c r="G1465" s="13">
        <f t="shared" si="271"/>
        <v>0</v>
      </c>
      <c r="H1465" s="13">
        <f t="shared" si="272"/>
        <v>1.70389411940793</v>
      </c>
      <c r="I1465" s="16">
        <f t="shared" si="279"/>
        <v>3.6387994970339603</v>
      </c>
      <c r="J1465" s="13">
        <f t="shared" si="273"/>
        <v>3.6346992905894466</v>
      </c>
      <c r="K1465" s="13">
        <f t="shared" si="274"/>
        <v>4.1002064445136988E-3</v>
      </c>
      <c r="L1465" s="13">
        <f t="shared" si="275"/>
        <v>0</v>
      </c>
      <c r="M1465" s="13">
        <f t="shared" si="280"/>
        <v>1.2693950750983456</v>
      </c>
      <c r="N1465" s="13">
        <f t="shared" si="276"/>
        <v>0.78702494656097421</v>
      </c>
      <c r="O1465" s="13">
        <f t="shared" si="277"/>
        <v>0.78702494656097421</v>
      </c>
      <c r="Q1465">
        <v>18.695251941335471</v>
      </c>
    </row>
    <row r="1466" spans="1:17" x14ac:dyDescent="0.2">
      <c r="A1466" s="14">
        <f t="shared" si="278"/>
        <v>66597</v>
      </c>
      <c r="B1466" s="1">
        <f t="shared" si="281"/>
        <v>5</v>
      </c>
      <c r="F1466">
        <v>9.8016915218361493</v>
      </c>
      <c r="G1466" s="13">
        <f t="shared" si="271"/>
        <v>0</v>
      </c>
      <c r="H1466" s="13">
        <f t="shared" si="272"/>
        <v>9.8016915218361493</v>
      </c>
      <c r="I1466" s="16">
        <f t="shared" si="279"/>
        <v>9.8057917282806635</v>
      </c>
      <c r="J1466" s="13">
        <f t="shared" si="273"/>
        <v>9.7331022493848902</v>
      </c>
      <c r="K1466" s="13">
        <f t="shared" si="274"/>
        <v>7.2689478895773263E-2</v>
      </c>
      <c r="L1466" s="13">
        <f t="shared" si="275"/>
        <v>0</v>
      </c>
      <c r="M1466" s="13">
        <f t="shared" si="280"/>
        <v>0.48237012853737138</v>
      </c>
      <c r="N1466" s="13">
        <f t="shared" si="276"/>
        <v>0.29906947969317027</v>
      </c>
      <c r="O1466" s="13">
        <f t="shared" si="277"/>
        <v>0.29906947969317027</v>
      </c>
      <c r="Q1466">
        <v>19.326074289102259</v>
      </c>
    </row>
    <row r="1467" spans="1:17" x14ac:dyDescent="0.2">
      <c r="A1467" s="14">
        <f t="shared" si="278"/>
        <v>66628</v>
      </c>
      <c r="B1467" s="1">
        <f t="shared" si="281"/>
        <v>6</v>
      </c>
      <c r="F1467">
        <v>1.719567241119327</v>
      </c>
      <c r="G1467" s="13">
        <f t="shared" si="271"/>
        <v>0</v>
      </c>
      <c r="H1467" s="13">
        <f t="shared" si="272"/>
        <v>1.719567241119327</v>
      </c>
      <c r="I1467" s="16">
        <f t="shared" si="279"/>
        <v>1.7922567200151003</v>
      </c>
      <c r="J1467" s="13">
        <f t="shared" si="273"/>
        <v>1.7919655208940244</v>
      </c>
      <c r="K1467" s="13">
        <f t="shared" si="274"/>
        <v>2.911991210758913E-4</v>
      </c>
      <c r="L1467" s="13">
        <f t="shared" si="275"/>
        <v>0</v>
      </c>
      <c r="M1467" s="13">
        <f t="shared" si="280"/>
        <v>0.18330064884420111</v>
      </c>
      <c r="N1467" s="13">
        <f t="shared" si="276"/>
        <v>0.11364640228340468</v>
      </c>
      <c r="O1467" s="13">
        <f t="shared" si="277"/>
        <v>0.11364640228340468</v>
      </c>
      <c r="Q1467">
        <v>22.381991856427451</v>
      </c>
    </row>
    <row r="1468" spans="1:17" x14ac:dyDescent="0.2">
      <c r="A1468" s="14">
        <f t="shared" si="278"/>
        <v>66658</v>
      </c>
      <c r="B1468" s="1">
        <f t="shared" si="281"/>
        <v>7</v>
      </c>
      <c r="F1468">
        <v>5.2669946048392973</v>
      </c>
      <c r="G1468" s="13">
        <f t="shared" si="271"/>
        <v>0</v>
      </c>
      <c r="H1468" s="13">
        <f t="shared" si="272"/>
        <v>5.2669946048392973</v>
      </c>
      <c r="I1468" s="16">
        <f t="shared" si="279"/>
        <v>5.2672858039603732</v>
      </c>
      <c r="J1468" s="13">
        <f t="shared" si="273"/>
        <v>5.2622527626578641</v>
      </c>
      <c r="K1468" s="13">
        <f t="shared" si="274"/>
        <v>5.0330413025090337E-3</v>
      </c>
      <c r="L1468" s="13">
        <f t="shared" si="275"/>
        <v>0</v>
      </c>
      <c r="M1468" s="13">
        <f t="shared" si="280"/>
        <v>6.9654246560796426E-2</v>
      </c>
      <c r="N1468" s="13">
        <f t="shared" si="276"/>
        <v>4.3185632867693786E-2</v>
      </c>
      <c r="O1468" s="13">
        <f t="shared" si="277"/>
        <v>4.3185632867693786E-2</v>
      </c>
      <c r="Q1468">
        <v>25.115771945085179</v>
      </c>
    </row>
    <row r="1469" spans="1:17" x14ac:dyDescent="0.2">
      <c r="A1469" s="14">
        <f t="shared" si="278"/>
        <v>66689</v>
      </c>
      <c r="B1469" s="1">
        <f t="shared" si="281"/>
        <v>8</v>
      </c>
      <c r="F1469">
        <v>46.966141793724482</v>
      </c>
      <c r="G1469" s="13">
        <f t="shared" si="271"/>
        <v>2.196204312903022</v>
      </c>
      <c r="H1469" s="13">
        <f t="shared" si="272"/>
        <v>44.769937480821461</v>
      </c>
      <c r="I1469" s="16">
        <f t="shared" si="279"/>
        <v>44.774970522123972</v>
      </c>
      <c r="J1469" s="13">
        <f t="shared" si="273"/>
        <v>41.619734715205617</v>
      </c>
      <c r="K1469" s="13">
        <f t="shared" si="274"/>
        <v>3.1552358069183555</v>
      </c>
      <c r="L1469" s="13">
        <f t="shared" si="275"/>
        <v>0</v>
      </c>
      <c r="M1469" s="13">
        <f t="shared" si="280"/>
        <v>2.646861369310264E-2</v>
      </c>
      <c r="N1469" s="13">
        <f t="shared" si="276"/>
        <v>1.6410540489723638E-2</v>
      </c>
      <c r="O1469" s="13">
        <f t="shared" si="277"/>
        <v>2.2126148533927457</v>
      </c>
      <c r="Q1469">
        <v>24.189288000000008</v>
      </c>
    </row>
    <row r="1470" spans="1:17" x14ac:dyDescent="0.2">
      <c r="A1470" s="14">
        <f t="shared" si="278"/>
        <v>66720</v>
      </c>
      <c r="B1470" s="1">
        <f t="shared" si="281"/>
        <v>9</v>
      </c>
      <c r="F1470">
        <v>35.70012146689502</v>
      </c>
      <c r="G1470" s="13">
        <f t="shared" si="271"/>
        <v>0.93663164273337141</v>
      </c>
      <c r="H1470" s="13">
        <f t="shared" si="272"/>
        <v>34.763489824161645</v>
      </c>
      <c r="I1470" s="16">
        <f t="shared" si="279"/>
        <v>37.918725631080001</v>
      </c>
      <c r="J1470" s="13">
        <f t="shared" si="273"/>
        <v>35.621016806349125</v>
      </c>
      <c r="K1470" s="13">
        <f t="shared" si="274"/>
        <v>2.2977088247308757</v>
      </c>
      <c r="L1470" s="13">
        <f t="shared" si="275"/>
        <v>0</v>
      </c>
      <c r="M1470" s="13">
        <f t="shared" si="280"/>
        <v>1.0058073203379002E-2</v>
      </c>
      <c r="N1470" s="13">
        <f t="shared" si="276"/>
        <v>6.2360053860949808E-3</v>
      </c>
      <c r="O1470" s="13">
        <f t="shared" si="277"/>
        <v>0.94286764811946644</v>
      </c>
      <c r="Q1470">
        <v>23.01014115128277</v>
      </c>
    </row>
    <row r="1471" spans="1:17" x14ac:dyDescent="0.2">
      <c r="A1471" s="14">
        <f t="shared" si="278"/>
        <v>66750</v>
      </c>
      <c r="B1471" s="1">
        <f t="shared" si="281"/>
        <v>10</v>
      </c>
      <c r="F1471">
        <v>11.186027899335359</v>
      </c>
      <c r="G1471" s="13">
        <f t="shared" si="271"/>
        <v>0</v>
      </c>
      <c r="H1471" s="13">
        <f t="shared" si="272"/>
        <v>11.186027899335359</v>
      </c>
      <c r="I1471" s="16">
        <f t="shared" si="279"/>
        <v>13.483736724066235</v>
      </c>
      <c r="J1471" s="13">
        <f t="shared" si="273"/>
        <v>13.373847348394399</v>
      </c>
      <c r="K1471" s="13">
        <f t="shared" si="274"/>
        <v>0.10988937567183577</v>
      </c>
      <c r="L1471" s="13">
        <f t="shared" si="275"/>
        <v>0</v>
      </c>
      <c r="M1471" s="13">
        <f t="shared" si="280"/>
        <v>3.822067817284021E-3</v>
      </c>
      <c r="N1471" s="13">
        <f t="shared" si="276"/>
        <v>2.3696820467160929E-3</v>
      </c>
      <c r="O1471" s="13">
        <f t="shared" si="277"/>
        <v>2.3696820467160929E-3</v>
      </c>
      <c r="Q1471">
        <v>23.154335386823671</v>
      </c>
    </row>
    <row r="1472" spans="1:17" x14ac:dyDescent="0.2">
      <c r="A1472" s="14">
        <f t="shared" si="278"/>
        <v>66781</v>
      </c>
      <c r="B1472" s="1">
        <f t="shared" si="281"/>
        <v>11</v>
      </c>
      <c r="F1472">
        <v>22.002030748191331</v>
      </c>
      <c r="G1472" s="13">
        <f t="shared" si="271"/>
        <v>0</v>
      </c>
      <c r="H1472" s="13">
        <f t="shared" si="272"/>
        <v>22.002030748191331</v>
      </c>
      <c r="I1472" s="16">
        <f t="shared" si="279"/>
        <v>22.111920123863165</v>
      </c>
      <c r="J1472" s="13">
        <f t="shared" si="273"/>
        <v>21.11056805153606</v>
      </c>
      <c r="K1472" s="13">
        <f t="shared" si="274"/>
        <v>1.001352072327105</v>
      </c>
      <c r="L1472" s="13">
        <f t="shared" si="275"/>
        <v>0</v>
      </c>
      <c r="M1472" s="13">
        <f t="shared" si="280"/>
        <v>1.4523857705679281E-3</v>
      </c>
      <c r="N1472" s="13">
        <f t="shared" si="276"/>
        <v>9.0047917775211536E-4</v>
      </c>
      <c r="O1472" s="13">
        <f t="shared" si="277"/>
        <v>9.0047917775211536E-4</v>
      </c>
      <c r="Q1472">
        <v>17.614581254972659</v>
      </c>
    </row>
    <row r="1473" spans="1:17" x14ac:dyDescent="0.2">
      <c r="A1473" s="14">
        <f t="shared" si="278"/>
        <v>66811</v>
      </c>
      <c r="B1473" s="1">
        <f t="shared" si="281"/>
        <v>12</v>
      </c>
      <c r="F1473">
        <v>45.719691674648807</v>
      </c>
      <c r="G1473" s="13">
        <f t="shared" si="271"/>
        <v>2.0568476936913056</v>
      </c>
      <c r="H1473" s="13">
        <f t="shared" si="272"/>
        <v>43.662843980957504</v>
      </c>
      <c r="I1473" s="16">
        <f t="shared" si="279"/>
        <v>44.664196053284613</v>
      </c>
      <c r="J1473" s="13">
        <f t="shared" si="273"/>
        <v>34.230394766404345</v>
      </c>
      <c r="K1473" s="13">
        <f t="shared" si="274"/>
        <v>10.433801286880268</v>
      </c>
      <c r="L1473" s="13">
        <f t="shared" si="275"/>
        <v>0</v>
      </c>
      <c r="M1473" s="13">
        <f t="shared" si="280"/>
        <v>5.5190659281581273E-4</v>
      </c>
      <c r="N1473" s="13">
        <f t="shared" si="276"/>
        <v>3.421820875458039E-4</v>
      </c>
      <c r="O1473" s="13">
        <f t="shared" si="277"/>
        <v>2.0571898757788514</v>
      </c>
      <c r="Q1473">
        <v>13.51400403380863</v>
      </c>
    </row>
    <row r="1474" spans="1:17" x14ac:dyDescent="0.2">
      <c r="A1474" s="14">
        <f t="shared" si="278"/>
        <v>66842</v>
      </c>
      <c r="B1474" s="1">
        <f t="shared" si="281"/>
        <v>1</v>
      </c>
      <c r="F1474">
        <v>45.731124957493783</v>
      </c>
      <c r="G1474" s="13">
        <f t="shared" si="271"/>
        <v>2.0581259667801226</v>
      </c>
      <c r="H1474" s="13">
        <f t="shared" si="272"/>
        <v>43.672998990713658</v>
      </c>
      <c r="I1474" s="16">
        <f t="shared" si="279"/>
        <v>54.106800277593926</v>
      </c>
      <c r="J1474" s="13">
        <f t="shared" si="273"/>
        <v>38.454183332634713</v>
      </c>
      <c r="K1474" s="13">
        <f t="shared" si="274"/>
        <v>15.652616944959213</v>
      </c>
      <c r="L1474" s="13">
        <f t="shared" si="275"/>
        <v>4.5439281672358378</v>
      </c>
      <c r="M1474" s="13">
        <f t="shared" si="280"/>
        <v>4.5441378917411077</v>
      </c>
      <c r="N1474" s="13">
        <f t="shared" si="276"/>
        <v>2.8173654928794867</v>
      </c>
      <c r="O1474" s="13">
        <f t="shared" si="277"/>
        <v>4.8754914596596093</v>
      </c>
      <c r="Q1474">
        <v>13.883487534812909</v>
      </c>
    </row>
    <row r="1475" spans="1:17" x14ac:dyDescent="0.2">
      <c r="A1475" s="14">
        <f t="shared" si="278"/>
        <v>66873</v>
      </c>
      <c r="B1475" s="1">
        <f t="shared" si="281"/>
        <v>2</v>
      </c>
      <c r="F1475">
        <v>156.45686646502841</v>
      </c>
      <c r="G1475" s="13">
        <f t="shared" si="271"/>
        <v>14.437574418069167</v>
      </c>
      <c r="H1475" s="13">
        <f t="shared" si="272"/>
        <v>142.01929204695924</v>
      </c>
      <c r="I1475" s="16">
        <f t="shared" si="279"/>
        <v>153.12798082468262</v>
      </c>
      <c r="J1475" s="13">
        <f t="shared" si="273"/>
        <v>46.730223630896539</v>
      </c>
      <c r="K1475" s="13">
        <f t="shared" si="274"/>
        <v>106.39775719378608</v>
      </c>
      <c r="L1475" s="13">
        <f t="shared" si="275"/>
        <v>95.956297725932487</v>
      </c>
      <c r="M1475" s="13">
        <f t="shared" si="280"/>
        <v>97.683070124794099</v>
      </c>
      <c r="N1475" s="13">
        <f t="shared" si="276"/>
        <v>60.563503477372343</v>
      </c>
      <c r="O1475" s="13">
        <f t="shared" si="277"/>
        <v>75.001077895441512</v>
      </c>
      <c r="Q1475">
        <v>12.30987989354839</v>
      </c>
    </row>
    <row r="1476" spans="1:17" x14ac:dyDescent="0.2">
      <c r="A1476" s="14">
        <f t="shared" si="278"/>
        <v>66901</v>
      </c>
      <c r="B1476" s="1">
        <f t="shared" si="281"/>
        <v>3</v>
      </c>
      <c r="F1476">
        <v>8.4013040010767597</v>
      </c>
      <c r="G1476" s="13">
        <f t="shared" si="271"/>
        <v>0</v>
      </c>
      <c r="H1476" s="13">
        <f t="shared" si="272"/>
        <v>8.4013040010767597</v>
      </c>
      <c r="I1476" s="16">
        <f t="shared" si="279"/>
        <v>18.842763468930357</v>
      </c>
      <c r="J1476" s="13">
        <f t="shared" si="273"/>
        <v>17.952650016964594</v>
      </c>
      <c r="K1476" s="13">
        <f t="shared" si="274"/>
        <v>0.89011345196576386</v>
      </c>
      <c r="L1476" s="13">
        <f t="shared" si="275"/>
        <v>0</v>
      </c>
      <c r="M1476" s="13">
        <f t="shared" si="280"/>
        <v>37.119566647421756</v>
      </c>
      <c r="N1476" s="13">
        <f t="shared" si="276"/>
        <v>23.014131321401489</v>
      </c>
      <c r="O1476" s="13">
        <f t="shared" si="277"/>
        <v>23.014131321401489</v>
      </c>
      <c r="Q1476">
        <v>15.011302854959061</v>
      </c>
    </row>
    <row r="1477" spans="1:17" x14ac:dyDescent="0.2">
      <c r="A1477" s="14">
        <f t="shared" si="278"/>
        <v>66932</v>
      </c>
      <c r="B1477" s="1">
        <f t="shared" si="281"/>
        <v>4</v>
      </c>
      <c r="F1477">
        <v>9.0987862311103935</v>
      </c>
      <c r="G1477" s="13">
        <f t="shared" si="271"/>
        <v>0</v>
      </c>
      <c r="H1477" s="13">
        <f t="shared" si="272"/>
        <v>9.0987862311103935</v>
      </c>
      <c r="I1477" s="16">
        <f t="shared" si="279"/>
        <v>9.9888996830761574</v>
      </c>
      <c r="J1477" s="13">
        <f t="shared" si="273"/>
        <v>9.8614592376122037</v>
      </c>
      <c r="K1477" s="13">
        <f t="shared" si="274"/>
        <v>0.12744044546395372</v>
      </c>
      <c r="L1477" s="13">
        <f t="shared" si="275"/>
        <v>0</v>
      </c>
      <c r="M1477" s="13">
        <f t="shared" si="280"/>
        <v>14.105435326020267</v>
      </c>
      <c r="N1477" s="13">
        <f t="shared" si="276"/>
        <v>8.7453699021325662</v>
      </c>
      <c r="O1477" s="13">
        <f t="shared" si="277"/>
        <v>8.7453699021325662</v>
      </c>
      <c r="Q1477">
        <v>15.6799801468983</v>
      </c>
    </row>
    <row r="1478" spans="1:17" x14ac:dyDescent="0.2">
      <c r="A1478" s="14">
        <f t="shared" si="278"/>
        <v>66962</v>
      </c>
      <c r="B1478" s="1">
        <f t="shared" si="281"/>
        <v>5</v>
      </c>
      <c r="F1478">
        <v>4.9511813335909354</v>
      </c>
      <c r="G1478" s="13">
        <f t="shared" ref="G1478:G1541" si="282">IF((F1478-$J$2)&gt;0,$I$2*(F1478-$J$2),0)</f>
        <v>0</v>
      </c>
      <c r="H1478" s="13">
        <f t="shared" ref="H1478:H1541" si="283">F1478-G1478</f>
        <v>4.9511813335909354</v>
      </c>
      <c r="I1478" s="16">
        <f t="shared" si="279"/>
        <v>5.0786217790548891</v>
      </c>
      <c r="J1478" s="13">
        <f t="shared" ref="J1478:J1541" si="284">I1478/SQRT(1+(I1478/($K$2*(300+(25*Q1478)+0.05*(Q1478)^3)))^2)</f>
        <v>5.0698379117988663</v>
      </c>
      <c r="K1478" s="13">
        <f t="shared" ref="K1478:K1541" si="285">I1478-J1478</f>
        <v>8.7838672560227593E-3</v>
      </c>
      <c r="L1478" s="13">
        <f t="shared" ref="L1478:L1541" si="286">IF(K1478&gt;$N$2,(K1478-$N$2)/$L$2,0)</f>
        <v>0</v>
      </c>
      <c r="M1478" s="13">
        <f t="shared" si="280"/>
        <v>5.3600654238877006</v>
      </c>
      <c r="N1478" s="13">
        <f t="shared" ref="N1478:N1541" si="287">$M$2*M1478</f>
        <v>3.3232405628103745</v>
      </c>
      <c r="O1478" s="13">
        <f t="shared" ref="O1478:O1541" si="288">N1478+G1478</f>
        <v>3.3232405628103745</v>
      </c>
      <c r="Q1478">
        <v>20.371185589974608</v>
      </c>
    </row>
    <row r="1479" spans="1:17" x14ac:dyDescent="0.2">
      <c r="A1479" s="14">
        <f t="shared" ref="A1479:A1542" si="289">EDATE(A1478,1)</f>
        <v>66993</v>
      </c>
      <c r="B1479" s="1">
        <f t="shared" si="281"/>
        <v>6</v>
      </c>
      <c r="F1479">
        <v>0.7</v>
      </c>
      <c r="G1479" s="13">
        <f t="shared" si="282"/>
        <v>0</v>
      </c>
      <c r="H1479" s="13">
        <f t="shared" si="283"/>
        <v>0.7</v>
      </c>
      <c r="I1479" s="16">
        <f t="shared" ref="I1479:I1542" si="290">H1479+K1478-L1478</f>
        <v>0.70878386725602271</v>
      </c>
      <c r="J1479" s="13">
        <f t="shared" si="284"/>
        <v>0.70876790042426074</v>
      </c>
      <c r="K1479" s="13">
        <f t="shared" si="285"/>
        <v>1.5966831761971001E-5</v>
      </c>
      <c r="L1479" s="13">
        <f t="shared" si="286"/>
        <v>0</v>
      </c>
      <c r="M1479" s="13">
        <f t="shared" ref="M1479:M1542" si="291">L1479+M1478-N1478</f>
        <v>2.0368248610773261</v>
      </c>
      <c r="N1479" s="13">
        <f t="shared" si="287"/>
        <v>1.2628314138679422</v>
      </c>
      <c r="O1479" s="13">
        <f t="shared" si="288"/>
        <v>1.2628314138679422</v>
      </c>
      <c r="Q1479">
        <v>23.23897702478207</v>
      </c>
    </row>
    <row r="1480" spans="1:17" x14ac:dyDescent="0.2">
      <c r="A1480" s="14">
        <f t="shared" si="289"/>
        <v>67023</v>
      </c>
      <c r="B1480" s="1">
        <f t="shared" si="281"/>
        <v>7</v>
      </c>
      <c r="F1480">
        <v>16.015617014557751</v>
      </c>
      <c r="G1480" s="13">
        <f t="shared" si="282"/>
        <v>0</v>
      </c>
      <c r="H1480" s="13">
        <f t="shared" si="283"/>
        <v>16.015617014557751</v>
      </c>
      <c r="I1480" s="16">
        <f t="shared" si="290"/>
        <v>16.015632981389512</v>
      </c>
      <c r="J1480" s="13">
        <f t="shared" si="284"/>
        <v>15.886072470436392</v>
      </c>
      <c r="K1480" s="13">
        <f t="shared" si="285"/>
        <v>0.12956051095311949</v>
      </c>
      <c r="L1480" s="13">
        <f t="shared" si="286"/>
        <v>0</v>
      </c>
      <c r="M1480" s="13">
        <f t="shared" si="291"/>
        <v>0.7739934472093839</v>
      </c>
      <c r="N1480" s="13">
        <f t="shared" si="287"/>
        <v>0.47987593726981803</v>
      </c>
      <c r="O1480" s="13">
        <f t="shared" si="288"/>
        <v>0.47987593726981803</v>
      </c>
      <c r="Q1480">
        <v>25.672347365953161</v>
      </c>
    </row>
    <row r="1481" spans="1:17" x14ac:dyDescent="0.2">
      <c r="A1481" s="14">
        <f t="shared" si="289"/>
        <v>67054</v>
      </c>
      <c r="B1481" s="1">
        <f t="shared" si="281"/>
        <v>8</v>
      </c>
      <c r="F1481">
        <v>45.831554487703613</v>
      </c>
      <c r="G1481" s="13">
        <f t="shared" si="282"/>
        <v>2.0693542699307064</v>
      </c>
      <c r="H1481" s="13">
        <f t="shared" si="283"/>
        <v>43.762200217772907</v>
      </c>
      <c r="I1481" s="16">
        <f t="shared" si="290"/>
        <v>43.891760728726027</v>
      </c>
      <c r="J1481" s="13">
        <f t="shared" si="284"/>
        <v>40.793792319801661</v>
      </c>
      <c r="K1481" s="13">
        <f t="shared" si="285"/>
        <v>3.0979684089243662</v>
      </c>
      <c r="L1481" s="13">
        <f t="shared" si="286"/>
        <v>0</v>
      </c>
      <c r="M1481" s="13">
        <f t="shared" si="291"/>
        <v>0.29411750993956587</v>
      </c>
      <c r="N1481" s="13">
        <f t="shared" si="287"/>
        <v>0.18235285616253083</v>
      </c>
      <c r="O1481" s="13">
        <f t="shared" si="288"/>
        <v>2.2517071260932373</v>
      </c>
      <c r="Q1481">
        <v>23.89186200000001</v>
      </c>
    </row>
    <row r="1482" spans="1:17" x14ac:dyDescent="0.2">
      <c r="A1482" s="14">
        <f t="shared" si="289"/>
        <v>67085</v>
      </c>
      <c r="B1482" s="1">
        <f t="shared" si="281"/>
        <v>9</v>
      </c>
      <c r="F1482">
        <v>34.244564212261423</v>
      </c>
      <c r="G1482" s="13">
        <f t="shared" si="282"/>
        <v>0.77389625928678352</v>
      </c>
      <c r="H1482" s="13">
        <f t="shared" si="283"/>
        <v>33.470667952974637</v>
      </c>
      <c r="I1482" s="16">
        <f t="shared" si="290"/>
        <v>36.568636361899003</v>
      </c>
      <c r="J1482" s="13">
        <f t="shared" si="284"/>
        <v>34.578336762587426</v>
      </c>
      <c r="K1482" s="13">
        <f t="shared" si="285"/>
        <v>1.9902995993115766</v>
      </c>
      <c r="L1482" s="13">
        <f t="shared" si="286"/>
        <v>0</v>
      </c>
      <c r="M1482" s="13">
        <f t="shared" si="291"/>
        <v>0.11176465377703504</v>
      </c>
      <c r="N1482" s="13">
        <f t="shared" si="287"/>
        <v>6.9294085341761721E-2</v>
      </c>
      <c r="O1482" s="13">
        <f t="shared" si="288"/>
        <v>0.84319034462854525</v>
      </c>
      <c r="Q1482">
        <v>23.32865540472276</v>
      </c>
    </row>
    <row r="1483" spans="1:17" x14ac:dyDescent="0.2">
      <c r="A1483" s="14">
        <f t="shared" si="289"/>
        <v>67115</v>
      </c>
      <c r="B1483" s="1">
        <f t="shared" si="281"/>
        <v>10</v>
      </c>
      <c r="F1483">
        <v>31.209514615065061</v>
      </c>
      <c r="G1483" s="13">
        <f t="shared" si="282"/>
        <v>0.43456920196433385</v>
      </c>
      <c r="H1483" s="13">
        <f t="shared" si="283"/>
        <v>30.774945413100728</v>
      </c>
      <c r="I1483" s="16">
        <f t="shared" si="290"/>
        <v>32.765245012412308</v>
      </c>
      <c r="J1483" s="13">
        <f t="shared" si="284"/>
        <v>30.663989769930478</v>
      </c>
      <c r="K1483" s="13">
        <f t="shared" si="285"/>
        <v>2.1012552424818303</v>
      </c>
      <c r="L1483" s="13">
        <f t="shared" si="286"/>
        <v>0</v>
      </c>
      <c r="M1483" s="13">
        <f t="shared" si="291"/>
        <v>4.2470568435273318E-2</v>
      </c>
      <c r="N1483" s="13">
        <f t="shared" si="287"/>
        <v>2.6331752429869456E-2</v>
      </c>
      <c r="O1483" s="13">
        <f t="shared" si="288"/>
        <v>0.46090095439420331</v>
      </c>
      <c r="Q1483">
        <v>20.49997558126956</v>
      </c>
    </row>
    <row r="1484" spans="1:17" x14ac:dyDescent="0.2">
      <c r="A1484" s="14">
        <f t="shared" si="289"/>
        <v>67146</v>
      </c>
      <c r="B1484" s="1">
        <f t="shared" si="281"/>
        <v>11</v>
      </c>
      <c r="F1484">
        <v>45.087564696379353</v>
      </c>
      <c r="G1484" s="13">
        <f t="shared" si="282"/>
        <v>1.9861741246041815</v>
      </c>
      <c r="H1484" s="13">
        <f t="shared" si="283"/>
        <v>43.10139057177517</v>
      </c>
      <c r="I1484" s="16">
        <f t="shared" si="290"/>
        <v>45.202645814256996</v>
      </c>
      <c r="J1484" s="13">
        <f t="shared" si="284"/>
        <v>36.23932273244381</v>
      </c>
      <c r="K1484" s="13">
        <f t="shared" si="285"/>
        <v>8.9633230818131864</v>
      </c>
      <c r="L1484" s="13">
        <f t="shared" si="286"/>
        <v>0</v>
      </c>
      <c r="M1484" s="13">
        <f t="shared" si="291"/>
        <v>1.6138816005403862E-2</v>
      </c>
      <c r="N1484" s="13">
        <f t="shared" si="287"/>
        <v>1.0006065923350394E-2</v>
      </c>
      <c r="O1484" s="13">
        <f t="shared" si="288"/>
        <v>1.9961801905275318</v>
      </c>
      <c r="Q1484">
        <v>15.375628254074551</v>
      </c>
    </row>
    <row r="1485" spans="1:17" x14ac:dyDescent="0.2">
      <c r="A1485" s="14">
        <f t="shared" si="289"/>
        <v>67176</v>
      </c>
      <c r="B1485" s="1">
        <f t="shared" si="281"/>
        <v>12</v>
      </c>
      <c r="F1485">
        <v>34.12480550835825</v>
      </c>
      <c r="G1485" s="13">
        <f t="shared" si="282"/>
        <v>0.76050690030505452</v>
      </c>
      <c r="H1485" s="13">
        <f t="shared" si="283"/>
        <v>33.364298608053197</v>
      </c>
      <c r="I1485" s="16">
        <f t="shared" si="290"/>
        <v>42.327621689866383</v>
      </c>
      <c r="J1485" s="13">
        <f t="shared" si="284"/>
        <v>32.767890811398971</v>
      </c>
      <c r="K1485" s="13">
        <f t="shared" si="285"/>
        <v>9.5597308784674127</v>
      </c>
      <c r="L1485" s="13">
        <f t="shared" si="286"/>
        <v>0</v>
      </c>
      <c r="M1485" s="13">
        <f t="shared" si="291"/>
        <v>6.1327500820534675E-3</v>
      </c>
      <c r="N1485" s="13">
        <f t="shared" si="287"/>
        <v>3.8023050508731496E-3</v>
      </c>
      <c r="O1485" s="13">
        <f t="shared" si="288"/>
        <v>0.76430920535592772</v>
      </c>
      <c r="Q1485">
        <v>13.09223666810005</v>
      </c>
    </row>
    <row r="1486" spans="1:17" x14ac:dyDescent="0.2">
      <c r="A1486" s="14">
        <f t="shared" si="289"/>
        <v>67207</v>
      </c>
      <c r="B1486" s="1">
        <f t="shared" si="281"/>
        <v>1</v>
      </c>
      <c r="F1486">
        <v>54.049924474895001</v>
      </c>
      <c r="G1486" s="13">
        <f t="shared" si="282"/>
        <v>2.9881910844318198</v>
      </c>
      <c r="H1486" s="13">
        <f t="shared" si="283"/>
        <v>51.061733390463182</v>
      </c>
      <c r="I1486" s="16">
        <f t="shared" si="290"/>
        <v>60.621464268930595</v>
      </c>
      <c r="J1486" s="13">
        <f t="shared" si="284"/>
        <v>38.2567292838919</v>
      </c>
      <c r="K1486" s="13">
        <f t="shared" si="285"/>
        <v>22.364734985038695</v>
      </c>
      <c r="L1486" s="13">
        <f t="shared" si="286"/>
        <v>11.305398953648252</v>
      </c>
      <c r="M1486" s="13">
        <f t="shared" si="291"/>
        <v>11.307729398679433</v>
      </c>
      <c r="N1486" s="13">
        <f t="shared" si="287"/>
        <v>7.0107922271812484</v>
      </c>
      <c r="O1486" s="13">
        <f t="shared" si="288"/>
        <v>9.9989833116130686</v>
      </c>
      <c r="Q1486">
        <v>12.38347489354839</v>
      </c>
    </row>
    <row r="1487" spans="1:17" x14ac:dyDescent="0.2">
      <c r="A1487" s="14">
        <f t="shared" si="289"/>
        <v>67238</v>
      </c>
      <c r="B1487" s="1">
        <f t="shared" si="281"/>
        <v>2</v>
      </c>
      <c r="F1487">
        <v>58.220660370052528</v>
      </c>
      <c r="G1487" s="13">
        <f t="shared" si="282"/>
        <v>3.4544910551078352</v>
      </c>
      <c r="H1487" s="13">
        <f t="shared" si="283"/>
        <v>54.76616931494469</v>
      </c>
      <c r="I1487" s="16">
        <f t="shared" si="290"/>
        <v>65.825505346335135</v>
      </c>
      <c r="J1487" s="13">
        <f t="shared" si="284"/>
        <v>44.605166079387487</v>
      </c>
      <c r="K1487" s="13">
        <f t="shared" si="285"/>
        <v>21.220339266947647</v>
      </c>
      <c r="L1487" s="13">
        <f t="shared" si="286"/>
        <v>10.152588742361138</v>
      </c>
      <c r="M1487" s="13">
        <f t="shared" si="291"/>
        <v>14.449525913859322</v>
      </c>
      <c r="N1487" s="13">
        <f t="shared" si="287"/>
        <v>8.9587060665927787</v>
      </c>
      <c r="O1487" s="13">
        <f t="shared" si="288"/>
        <v>12.413197121700614</v>
      </c>
      <c r="Q1487">
        <v>15.381337058776991</v>
      </c>
    </row>
    <row r="1488" spans="1:17" x14ac:dyDescent="0.2">
      <c r="A1488" s="14">
        <f t="shared" si="289"/>
        <v>67267</v>
      </c>
      <c r="B1488" s="1">
        <f t="shared" si="281"/>
        <v>3</v>
      </c>
      <c r="F1488">
        <v>35.006351528482668</v>
      </c>
      <c r="G1488" s="13">
        <f t="shared" si="282"/>
        <v>0.85906621781322978</v>
      </c>
      <c r="H1488" s="13">
        <f t="shared" si="283"/>
        <v>34.147285310669439</v>
      </c>
      <c r="I1488" s="16">
        <f t="shared" si="290"/>
        <v>45.215035835255946</v>
      </c>
      <c r="J1488" s="13">
        <f t="shared" si="284"/>
        <v>36.09124177897408</v>
      </c>
      <c r="K1488" s="13">
        <f t="shared" si="285"/>
        <v>9.1237940562818665</v>
      </c>
      <c r="L1488" s="13">
        <f t="shared" si="286"/>
        <v>0</v>
      </c>
      <c r="M1488" s="13">
        <f t="shared" si="291"/>
        <v>5.4908198472665433</v>
      </c>
      <c r="N1488" s="13">
        <f t="shared" si="287"/>
        <v>3.404308305305257</v>
      </c>
      <c r="O1488" s="13">
        <f t="shared" si="288"/>
        <v>4.263374523118487</v>
      </c>
      <c r="Q1488">
        <v>15.20564647803786</v>
      </c>
    </row>
    <row r="1489" spans="1:17" x14ac:dyDescent="0.2">
      <c r="A1489" s="14">
        <f t="shared" si="289"/>
        <v>67298</v>
      </c>
      <c r="B1489" s="1">
        <f t="shared" si="281"/>
        <v>4</v>
      </c>
      <c r="F1489">
        <v>10.028433257736459</v>
      </c>
      <c r="G1489" s="13">
        <f t="shared" si="282"/>
        <v>0</v>
      </c>
      <c r="H1489" s="13">
        <f t="shared" si="283"/>
        <v>10.028433257736459</v>
      </c>
      <c r="I1489" s="16">
        <f t="shared" si="290"/>
        <v>19.152227314018326</v>
      </c>
      <c r="J1489" s="13">
        <f t="shared" si="284"/>
        <v>18.430559932693196</v>
      </c>
      <c r="K1489" s="13">
        <f t="shared" si="285"/>
        <v>0.72166738132512975</v>
      </c>
      <c r="L1489" s="13">
        <f t="shared" si="286"/>
        <v>0</v>
      </c>
      <c r="M1489" s="13">
        <f t="shared" si="291"/>
        <v>2.0865115419612863</v>
      </c>
      <c r="N1489" s="13">
        <f t="shared" si="287"/>
        <v>1.2936371560159976</v>
      </c>
      <c r="O1489" s="13">
        <f t="shared" si="288"/>
        <v>1.2936371560159976</v>
      </c>
      <c r="Q1489">
        <v>16.965142738141019</v>
      </c>
    </row>
    <row r="1490" spans="1:17" x14ac:dyDescent="0.2">
      <c r="A1490" s="14">
        <f t="shared" si="289"/>
        <v>67328</v>
      </c>
      <c r="B1490" s="1">
        <f t="shared" si="281"/>
        <v>5</v>
      </c>
      <c r="F1490">
        <v>4.5418255153398901</v>
      </c>
      <c r="G1490" s="13">
        <f t="shared" si="282"/>
        <v>0</v>
      </c>
      <c r="H1490" s="13">
        <f t="shared" si="283"/>
        <v>4.5418255153398901</v>
      </c>
      <c r="I1490" s="16">
        <f t="shared" si="290"/>
        <v>5.2634928966650198</v>
      </c>
      <c r="J1490" s="13">
        <f t="shared" si="284"/>
        <v>5.2511520764086681</v>
      </c>
      <c r="K1490" s="13">
        <f t="shared" si="285"/>
        <v>1.2340820256351748E-2</v>
      </c>
      <c r="L1490" s="13">
        <f t="shared" si="286"/>
        <v>0</v>
      </c>
      <c r="M1490" s="13">
        <f t="shared" si="291"/>
        <v>0.7928743859452887</v>
      </c>
      <c r="N1490" s="13">
        <f t="shared" si="287"/>
        <v>0.49158211928607898</v>
      </c>
      <c r="O1490" s="13">
        <f t="shared" si="288"/>
        <v>0.49158211928607898</v>
      </c>
      <c r="Q1490">
        <v>18.721516962623522</v>
      </c>
    </row>
    <row r="1491" spans="1:17" x14ac:dyDescent="0.2">
      <c r="A1491" s="14">
        <f t="shared" si="289"/>
        <v>67359</v>
      </c>
      <c r="B1491" s="1">
        <f t="shared" si="281"/>
        <v>6</v>
      </c>
      <c r="F1491">
        <v>0.485714286</v>
      </c>
      <c r="G1491" s="13">
        <f t="shared" si="282"/>
        <v>0</v>
      </c>
      <c r="H1491" s="13">
        <f t="shared" si="283"/>
        <v>0.485714286</v>
      </c>
      <c r="I1491" s="16">
        <f t="shared" si="290"/>
        <v>0.49805510625635174</v>
      </c>
      <c r="J1491" s="13">
        <f t="shared" si="284"/>
        <v>0.49804808150114344</v>
      </c>
      <c r="K1491" s="13">
        <f t="shared" si="285"/>
        <v>7.0247552083069209E-6</v>
      </c>
      <c r="L1491" s="13">
        <f t="shared" si="286"/>
        <v>0</v>
      </c>
      <c r="M1491" s="13">
        <f t="shared" si="291"/>
        <v>0.30129226665920972</v>
      </c>
      <c r="N1491" s="13">
        <f t="shared" si="287"/>
        <v>0.18680120532871003</v>
      </c>
      <c r="O1491" s="13">
        <f t="shared" si="288"/>
        <v>0.18680120532871003</v>
      </c>
      <c r="Q1491">
        <v>21.555071374165269</v>
      </c>
    </row>
    <row r="1492" spans="1:17" x14ac:dyDescent="0.2">
      <c r="A1492" s="14">
        <f t="shared" si="289"/>
        <v>67389</v>
      </c>
      <c r="B1492" s="1">
        <f t="shared" si="281"/>
        <v>7</v>
      </c>
      <c r="F1492">
        <v>0.485714286</v>
      </c>
      <c r="G1492" s="13">
        <f t="shared" si="282"/>
        <v>0</v>
      </c>
      <c r="H1492" s="13">
        <f t="shared" si="283"/>
        <v>0.485714286</v>
      </c>
      <c r="I1492" s="16">
        <f t="shared" si="290"/>
        <v>0.4857213107552083</v>
      </c>
      <c r="J1492" s="13">
        <f t="shared" si="284"/>
        <v>0.48571626907969723</v>
      </c>
      <c r="K1492" s="13">
        <f t="shared" si="285"/>
        <v>5.0416755110749278E-6</v>
      </c>
      <c r="L1492" s="13">
        <f t="shared" si="286"/>
        <v>0</v>
      </c>
      <c r="M1492" s="13">
        <f t="shared" si="291"/>
        <v>0.11449106133049969</v>
      </c>
      <c r="N1492" s="13">
        <f t="shared" si="287"/>
        <v>7.0984458024909811E-2</v>
      </c>
      <c r="O1492" s="13">
        <f t="shared" si="288"/>
        <v>7.0984458024909811E-2</v>
      </c>
      <c r="Q1492">
        <v>23.37453436596482</v>
      </c>
    </row>
    <row r="1493" spans="1:17" x14ac:dyDescent="0.2">
      <c r="A1493" s="14">
        <f t="shared" si="289"/>
        <v>67420</v>
      </c>
      <c r="B1493" s="1">
        <f t="shared" si="281"/>
        <v>8</v>
      </c>
      <c r="F1493">
        <v>15.53630122716261</v>
      </c>
      <c r="G1493" s="13">
        <f t="shared" si="282"/>
        <v>0</v>
      </c>
      <c r="H1493" s="13">
        <f t="shared" si="283"/>
        <v>15.53630122716261</v>
      </c>
      <c r="I1493" s="16">
        <f t="shared" si="290"/>
        <v>15.536306268838121</v>
      </c>
      <c r="J1493" s="13">
        <f t="shared" si="284"/>
        <v>15.387037639159518</v>
      </c>
      <c r="K1493" s="13">
        <f t="shared" si="285"/>
        <v>0.14926862967860366</v>
      </c>
      <c r="L1493" s="13">
        <f t="shared" si="286"/>
        <v>0</v>
      </c>
      <c r="M1493" s="13">
        <f t="shared" si="291"/>
        <v>4.3506603305589878E-2</v>
      </c>
      <c r="N1493" s="13">
        <f t="shared" si="287"/>
        <v>2.6974094049465724E-2</v>
      </c>
      <c r="O1493" s="13">
        <f t="shared" si="288"/>
        <v>2.6974094049465724E-2</v>
      </c>
      <c r="Q1493">
        <v>23.985282000000009</v>
      </c>
    </row>
    <row r="1494" spans="1:17" x14ac:dyDescent="0.2">
      <c r="A1494" s="14">
        <f t="shared" si="289"/>
        <v>67451</v>
      </c>
      <c r="B1494" s="1">
        <f t="shared" si="281"/>
        <v>9</v>
      </c>
      <c r="F1494">
        <v>18.103054795390999</v>
      </c>
      <c r="G1494" s="13">
        <f t="shared" si="282"/>
        <v>0</v>
      </c>
      <c r="H1494" s="13">
        <f t="shared" si="283"/>
        <v>18.103054795390999</v>
      </c>
      <c r="I1494" s="16">
        <f t="shared" si="290"/>
        <v>18.252323425069605</v>
      </c>
      <c r="J1494" s="13">
        <f t="shared" si="284"/>
        <v>17.956001984686942</v>
      </c>
      <c r="K1494" s="13">
        <f t="shared" si="285"/>
        <v>0.29632144038266262</v>
      </c>
      <c r="L1494" s="13">
        <f t="shared" si="286"/>
        <v>0</v>
      </c>
      <c r="M1494" s="13">
        <f t="shared" si="291"/>
        <v>1.6532509256124154E-2</v>
      </c>
      <c r="N1494" s="13">
        <f t="shared" si="287"/>
        <v>1.0250155738796975E-2</v>
      </c>
      <c r="O1494" s="13">
        <f t="shared" si="288"/>
        <v>1.0250155738796975E-2</v>
      </c>
      <c r="Q1494">
        <v>22.473589834823009</v>
      </c>
    </row>
    <row r="1495" spans="1:17" x14ac:dyDescent="0.2">
      <c r="A1495" s="14">
        <f t="shared" si="289"/>
        <v>67481</v>
      </c>
      <c r="B1495" s="1">
        <f t="shared" si="281"/>
        <v>10</v>
      </c>
      <c r="F1495">
        <v>27.951138915670601</v>
      </c>
      <c r="G1495" s="13">
        <f t="shared" si="282"/>
        <v>7.0273660056928575E-2</v>
      </c>
      <c r="H1495" s="13">
        <f t="shared" si="283"/>
        <v>27.880865255613671</v>
      </c>
      <c r="I1495" s="16">
        <f t="shared" si="290"/>
        <v>28.177186695996333</v>
      </c>
      <c r="J1495" s="13">
        <f t="shared" si="284"/>
        <v>26.711746272253205</v>
      </c>
      <c r="K1495" s="13">
        <f t="shared" si="285"/>
        <v>1.4654404237431287</v>
      </c>
      <c r="L1495" s="13">
        <f t="shared" si="286"/>
        <v>0</v>
      </c>
      <c r="M1495" s="13">
        <f t="shared" si="291"/>
        <v>6.2823535173271786E-3</v>
      </c>
      <c r="N1495" s="13">
        <f t="shared" si="287"/>
        <v>3.8950591807428506E-3</v>
      </c>
      <c r="O1495" s="13">
        <f t="shared" si="288"/>
        <v>7.4168719237671432E-2</v>
      </c>
      <c r="Q1495">
        <v>19.986806908307521</v>
      </c>
    </row>
    <row r="1496" spans="1:17" x14ac:dyDescent="0.2">
      <c r="A1496" s="14">
        <f t="shared" si="289"/>
        <v>67512</v>
      </c>
      <c r="B1496" s="1">
        <f t="shared" si="281"/>
        <v>11</v>
      </c>
      <c r="F1496">
        <v>1.0303319387108401</v>
      </c>
      <c r="G1496" s="13">
        <f t="shared" si="282"/>
        <v>0</v>
      </c>
      <c r="H1496" s="13">
        <f t="shared" si="283"/>
        <v>1.0303319387108401</v>
      </c>
      <c r="I1496" s="16">
        <f t="shared" si="290"/>
        <v>2.4957723624539687</v>
      </c>
      <c r="J1496" s="13">
        <f t="shared" si="284"/>
        <v>2.494408419651978</v>
      </c>
      <c r="K1496" s="13">
        <f t="shared" si="285"/>
        <v>1.3639428019907029E-3</v>
      </c>
      <c r="L1496" s="13">
        <f t="shared" si="286"/>
        <v>0</v>
      </c>
      <c r="M1496" s="13">
        <f t="shared" si="291"/>
        <v>2.387294336584328E-3</v>
      </c>
      <c r="N1496" s="13">
        <f t="shared" si="287"/>
        <v>1.4801224886822834E-3</v>
      </c>
      <c r="O1496" s="13">
        <f t="shared" si="288"/>
        <v>1.4801224886822834E-3</v>
      </c>
      <c r="Q1496">
        <v>18.485812849432261</v>
      </c>
    </row>
    <row r="1497" spans="1:17" x14ac:dyDescent="0.2">
      <c r="A1497" s="14">
        <f t="shared" si="289"/>
        <v>67542</v>
      </c>
      <c r="B1497" s="1">
        <f t="shared" si="281"/>
        <v>12</v>
      </c>
      <c r="F1497">
        <v>31.552522675439601</v>
      </c>
      <c r="G1497" s="13">
        <f t="shared" si="282"/>
        <v>0.47291846514352254</v>
      </c>
      <c r="H1497" s="13">
        <f t="shared" si="283"/>
        <v>31.079604210296079</v>
      </c>
      <c r="I1497" s="16">
        <f t="shared" si="290"/>
        <v>31.08096815309807</v>
      </c>
      <c r="J1497" s="13">
        <f t="shared" si="284"/>
        <v>27.945625550587533</v>
      </c>
      <c r="K1497" s="13">
        <f t="shared" si="285"/>
        <v>3.1353426025105371</v>
      </c>
      <c r="L1497" s="13">
        <f t="shared" si="286"/>
        <v>0</v>
      </c>
      <c r="M1497" s="13">
        <f t="shared" si="291"/>
        <v>9.071718479020446E-4</v>
      </c>
      <c r="N1497" s="13">
        <f t="shared" si="287"/>
        <v>5.6244654569926765E-4</v>
      </c>
      <c r="O1497" s="13">
        <f t="shared" si="288"/>
        <v>0.4734809116892218</v>
      </c>
      <c r="Q1497">
        <v>16.114693005941021</v>
      </c>
    </row>
    <row r="1498" spans="1:17" x14ac:dyDescent="0.2">
      <c r="A1498" s="14">
        <f t="shared" si="289"/>
        <v>67573</v>
      </c>
      <c r="B1498" s="1">
        <f t="shared" si="281"/>
        <v>1</v>
      </c>
      <c r="F1498">
        <v>52.739489789307818</v>
      </c>
      <c r="G1498" s="13">
        <f t="shared" si="282"/>
        <v>2.8416808112276088</v>
      </c>
      <c r="H1498" s="13">
        <f t="shared" si="283"/>
        <v>49.897808978080207</v>
      </c>
      <c r="I1498" s="16">
        <f t="shared" si="290"/>
        <v>53.03315158059074</v>
      </c>
      <c r="J1498" s="13">
        <f t="shared" si="284"/>
        <v>39.291357987842254</v>
      </c>
      <c r="K1498" s="13">
        <f t="shared" si="285"/>
        <v>13.741793592748486</v>
      </c>
      <c r="L1498" s="13">
        <f t="shared" si="286"/>
        <v>2.6190549458741823</v>
      </c>
      <c r="M1498" s="13">
        <f t="shared" si="291"/>
        <v>2.6193996711763847</v>
      </c>
      <c r="N1498" s="13">
        <f t="shared" si="287"/>
        <v>1.6240277961293585</v>
      </c>
      <c r="O1498" s="13">
        <f t="shared" si="288"/>
        <v>4.4657086073569676</v>
      </c>
      <c r="Q1498">
        <v>14.86277789354839</v>
      </c>
    </row>
    <row r="1499" spans="1:17" x14ac:dyDescent="0.2">
      <c r="A1499" s="14">
        <f t="shared" si="289"/>
        <v>67604</v>
      </c>
      <c r="B1499" s="1">
        <f t="shared" si="281"/>
        <v>2</v>
      </c>
      <c r="F1499">
        <v>10.0003164620977</v>
      </c>
      <c r="G1499" s="13">
        <f t="shared" si="282"/>
        <v>0</v>
      </c>
      <c r="H1499" s="13">
        <f t="shared" si="283"/>
        <v>10.0003164620977</v>
      </c>
      <c r="I1499" s="16">
        <f t="shared" si="290"/>
        <v>21.123055108972004</v>
      </c>
      <c r="J1499" s="13">
        <f t="shared" si="284"/>
        <v>19.845095573998169</v>
      </c>
      <c r="K1499" s="13">
        <f t="shared" si="285"/>
        <v>1.2779595349738351</v>
      </c>
      <c r="L1499" s="13">
        <f t="shared" si="286"/>
        <v>0</v>
      </c>
      <c r="M1499" s="13">
        <f t="shared" si="291"/>
        <v>0.99537187504702618</v>
      </c>
      <c r="N1499" s="13">
        <f t="shared" si="287"/>
        <v>0.61713056252915621</v>
      </c>
      <c r="O1499" s="13">
        <f t="shared" si="288"/>
        <v>0.61713056252915621</v>
      </c>
      <c r="Q1499">
        <v>14.72248893430824</v>
      </c>
    </row>
    <row r="1500" spans="1:17" x14ac:dyDescent="0.2">
      <c r="A1500" s="14">
        <f t="shared" si="289"/>
        <v>67632</v>
      </c>
      <c r="B1500" s="1">
        <f t="shared" si="281"/>
        <v>3</v>
      </c>
      <c r="F1500">
        <v>24.9017508654903</v>
      </c>
      <c r="G1500" s="13">
        <f t="shared" si="282"/>
        <v>0</v>
      </c>
      <c r="H1500" s="13">
        <f t="shared" si="283"/>
        <v>24.9017508654903</v>
      </c>
      <c r="I1500" s="16">
        <f t="shared" si="290"/>
        <v>26.179710400464135</v>
      </c>
      <c r="J1500" s="13">
        <f t="shared" si="284"/>
        <v>24.257959209867149</v>
      </c>
      <c r="K1500" s="13">
        <f t="shared" si="285"/>
        <v>1.9217511905969857</v>
      </c>
      <c r="L1500" s="13">
        <f t="shared" si="286"/>
        <v>0</v>
      </c>
      <c r="M1500" s="13">
        <f t="shared" si="291"/>
        <v>0.37824131251786997</v>
      </c>
      <c r="N1500" s="13">
        <f t="shared" si="287"/>
        <v>0.23450961376107937</v>
      </c>
      <c r="O1500" s="13">
        <f t="shared" si="288"/>
        <v>0.23450961376107937</v>
      </c>
      <c r="Q1500">
        <v>16.260805833194251</v>
      </c>
    </row>
    <row r="1501" spans="1:17" x14ac:dyDescent="0.2">
      <c r="A1501" s="14">
        <f t="shared" si="289"/>
        <v>67663</v>
      </c>
      <c r="B1501" s="1">
        <f t="shared" si="281"/>
        <v>4</v>
      </c>
      <c r="F1501">
        <v>11.723936589381751</v>
      </c>
      <c r="G1501" s="13">
        <f t="shared" si="282"/>
        <v>0</v>
      </c>
      <c r="H1501" s="13">
        <f t="shared" si="283"/>
        <v>11.723936589381751</v>
      </c>
      <c r="I1501" s="16">
        <f t="shared" si="290"/>
        <v>13.645687779978736</v>
      </c>
      <c r="J1501" s="13">
        <f t="shared" si="284"/>
        <v>13.430649785342242</v>
      </c>
      <c r="K1501" s="13">
        <f t="shared" si="285"/>
        <v>0.21503799463649464</v>
      </c>
      <c r="L1501" s="13">
        <f t="shared" si="286"/>
        <v>0</v>
      </c>
      <c r="M1501" s="13">
        <f t="shared" si="291"/>
        <v>0.14373169875679059</v>
      </c>
      <c r="N1501" s="13">
        <f t="shared" si="287"/>
        <v>8.9113653229210166E-2</v>
      </c>
      <c r="O1501" s="13">
        <f t="shared" si="288"/>
        <v>8.9113653229210166E-2</v>
      </c>
      <c r="Q1501">
        <v>18.57771067308099</v>
      </c>
    </row>
    <row r="1502" spans="1:17" x14ac:dyDescent="0.2">
      <c r="A1502" s="14">
        <f t="shared" si="289"/>
        <v>67693</v>
      </c>
      <c r="B1502" s="1">
        <f t="shared" si="281"/>
        <v>5</v>
      </c>
      <c r="F1502">
        <v>4.3001600547339978</v>
      </c>
      <c r="G1502" s="13">
        <f t="shared" si="282"/>
        <v>0</v>
      </c>
      <c r="H1502" s="13">
        <f t="shared" si="283"/>
        <v>4.3001600547339978</v>
      </c>
      <c r="I1502" s="16">
        <f t="shared" si="290"/>
        <v>4.5151980493704924</v>
      </c>
      <c r="J1502" s="13">
        <f t="shared" si="284"/>
        <v>4.5110201092199675</v>
      </c>
      <c r="K1502" s="13">
        <f t="shared" si="285"/>
        <v>4.1779401505248615E-3</v>
      </c>
      <c r="L1502" s="13">
        <f t="shared" si="286"/>
        <v>0</v>
      </c>
      <c r="M1502" s="13">
        <f t="shared" si="291"/>
        <v>5.4618045527580428E-2</v>
      </c>
      <c r="N1502" s="13">
        <f t="shared" si="287"/>
        <v>3.3863188227099862E-2</v>
      </c>
      <c r="O1502" s="13">
        <f t="shared" si="288"/>
        <v>3.3863188227099862E-2</v>
      </c>
      <c r="Q1502">
        <v>23.143273083179569</v>
      </c>
    </row>
    <row r="1503" spans="1:17" x14ac:dyDescent="0.2">
      <c r="A1503" s="14">
        <f t="shared" si="289"/>
        <v>67724</v>
      </c>
      <c r="B1503" s="1">
        <f t="shared" si="281"/>
        <v>6</v>
      </c>
      <c r="F1503">
        <v>4.7980471075262399</v>
      </c>
      <c r="G1503" s="13">
        <f t="shared" si="282"/>
        <v>0</v>
      </c>
      <c r="H1503" s="13">
        <f t="shared" si="283"/>
        <v>4.7980471075262399</v>
      </c>
      <c r="I1503" s="16">
        <f t="shared" si="290"/>
        <v>4.8022250476767647</v>
      </c>
      <c r="J1503" s="13">
        <f t="shared" si="284"/>
        <v>4.7982110232269397</v>
      </c>
      <c r="K1503" s="13">
        <f t="shared" si="285"/>
        <v>4.0140244498250155E-3</v>
      </c>
      <c r="L1503" s="13">
        <f t="shared" si="286"/>
        <v>0</v>
      </c>
      <c r="M1503" s="13">
        <f t="shared" si="291"/>
        <v>2.0754857300480566E-2</v>
      </c>
      <c r="N1503" s="13">
        <f t="shared" si="287"/>
        <v>1.286801152629795E-2</v>
      </c>
      <c r="O1503" s="13">
        <f t="shared" si="288"/>
        <v>1.286801152629795E-2</v>
      </c>
      <c r="Q1503">
        <v>24.75026665141479</v>
      </c>
    </row>
    <row r="1504" spans="1:17" x14ac:dyDescent="0.2">
      <c r="A1504" s="14">
        <f t="shared" si="289"/>
        <v>67754</v>
      </c>
      <c r="B1504" s="1">
        <f t="shared" si="281"/>
        <v>7</v>
      </c>
      <c r="F1504">
        <v>2.2386801861747458</v>
      </c>
      <c r="G1504" s="13">
        <f t="shared" si="282"/>
        <v>0</v>
      </c>
      <c r="H1504" s="13">
        <f t="shared" si="283"/>
        <v>2.2386801861747458</v>
      </c>
      <c r="I1504" s="16">
        <f t="shared" si="290"/>
        <v>2.2426942106245709</v>
      </c>
      <c r="J1504" s="13">
        <f t="shared" si="284"/>
        <v>2.2423591642853014</v>
      </c>
      <c r="K1504" s="13">
        <f t="shared" si="285"/>
        <v>3.3504633926950689E-4</v>
      </c>
      <c r="L1504" s="13">
        <f t="shared" si="286"/>
        <v>0</v>
      </c>
      <c r="M1504" s="13">
        <f t="shared" si="291"/>
        <v>7.8868457741826156E-3</v>
      </c>
      <c r="N1504" s="13">
        <f t="shared" si="287"/>
        <v>4.8898443799932217E-3</v>
      </c>
      <c r="O1504" s="13">
        <f t="shared" si="288"/>
        <v>4.8898443799932217E-3</v>
      </c>
      <c r="Q1504">
        <v>26.19252149844835</v>
      </c>
    </row>
    <row r="1505" spans="1:17" x14ac:dyDescent="0.2">
      <c r="A1505" s="14">
        <f t="shared" si="289"/>
        <v>67785</v>
      </c>
      <c r="B1505" s="1">
        <f t="shared" si="281"/>
        <v>8</v>
      </c>
      <c r="F1505">
        <v>0.57868027700797708</v>
      </c>
      <c r="G1505" s="13">
        <f t="shared" si="282"/>
        <v>0</v>
      </c>
      <c r="H1505" s="13">
        <f t="shared" si="283"/>
        <v>0.57868027700797708</v>
      </c>
      <c r="I1505" s="16">
        <f t="shared" si="290"/>
        <v>0.57901532334724659</v>
      </c>
      <c r="J1505" s="13">
        <f t="shared" si="284"/>
        <v>0.57900786875681443</v>
      </c>
      <c r="K1505" s="13">
        <f t="shared" si="285"/>
        <v>7.4545904321654533E-6</v>
      </c>
      <c r="L1505" s="13">
        <f t="shared" si="286"/>
        <v>0</v>
      </c>
      <c r="M1505" s="13">
        <f t="shared" si="291"/>
        <v>2.9970013941893938E-3</v>
      </c>
      <c r="N1505" s="13">
        <f t="shared" si="287"/>
        <v>1.8581408643974242E-3</v>
      </c>
      <c r="O1505" s="13">
        <f t="shared" si="288"/>
        <v>1.8581408643974242E-3</v>
      </c>
      <c r="Q1505">
        <v>24.345047000000012</v>
      </c>
    </row>
    <row r="1506" spans="1:17" x14ac:dyDescent="0.2">
      <c r="A1506" s="14">
        <f t="shared" si="289"/>
        <v>67816</v>
      </c>
      <c r="B1506" s="1">
        <f t="shared" si="281"/>
        <v>9</v>
      </c>
      <c r="F1506">
        <v>0.485714286</v>
      </c>
      <c r="G1506" s="13">
        <f t="shared" si="282"/>
        <v>0</v>
      </c>
      <c r="H1506" s="13">
        <f t="shared" si="283"/>
        <v>0.485714286</v>
      </c>
      <c r="I1506" s="16">
        <f t="shared" si="290"/>
        <v>0.48572174059043216</v>
      </c>
      <c r="J1506" s="13">
        <f t="shared" si="284"/>
        <v>0.48571778919406411</v>
      </c>
      <c r="K1506" s="13">
        <f t="shared" si="285"/>
        <v>3.9513963680515296E-6</v>
      </c>
      <c r="L1506" s="13">
        <f t="shared" si="286"/>
        <v>0</v>
      </c>
      <c r="M1506" s="13">
        <f t="shared" si="291"/>
        <v>1.1388605297919696E-3</v>
      </c>
      <c r="N1506" s="13">
        <f t="shared" si="287"/>
        <v>7.0609352847102115E-4</v>
      </c>
      <c r="O1506" s="13">
        <f t="shared" si="288"/>
        <v>7.0609352847102115E-4</v>
      </c>
      <c r="Q1506">
        <v>25.11741737528288</v>
      </c>
    </row>
    <row r="1507" spans="1:17" x14ac:dyDescent="0.2">
      <c r="A1507" s="14">
        <f t="shared" si="289"/>
        <v>67846</v>
      </c>
      <c r="B1507" s="1">
        <f t="shared" si="281"/>
        <v>10</v>
      </c>
      <c r="F1507">
        <v>9.8389125997657576</v>
      </c>
      <c r="G1507" s="13">
        <f t="shared" si="282"/>
        <v>0</v>
      </c>
      <c r="H1507" s="13">
        <f t="shared" si="283"/>
        <v>9.8389125997657576</v>
      </c>
      <c r="I1507" s="16">
        <f t="shared" si="290"/>
        <v>9.838916551162125</v>
      </c>
      <c r="J1507" s="13">
        <f t="shared" si="284"/>
        <v>9.7986910041204922</v>
      </c>
      <c r="K1507" s="13">
        <f t="shared" si="285"/>
        <v>4.0225547041632836E-2</v>
      </c>
      <c r="L1507" s="13">
        <f t="shared" si="286"/>
        <v>0</v>
      </c>
      <c r="M1507" s="13">
        <f t="shared" si="291"/>
        <v>4.3276700132094848E-4</v>
      </c>
      <c r="N1507" s="13">
        <f t="shared" si="287"/>
        <v>2.6831554081898804E-4</v>
      </c>
      <c r="O1507" s="13">
        <f t="shared" si="288"/>
        <v>2.6831554081898804E-4</v>
      </c>
      <c r="Q1507">
        <v>23.622056743660551</v>
      </c>
    </row>
    <row r="1508" spans="1:17" x14ac:dyDescent="0.2">
      <c r="A1508" s="14">
        <f t="shared" si="289"/>
        <v>67877</v>
      </c>
      <c r="B1508" s="1">
        <f t="shared" si="281"/>
        <v>11</v>
      </c>
      <c r="F1508">
        <v>5.2731256116170719</v>
      </c>
      <c r="G1508" s="13">
        <f t="shared" si="282"/>
        <v>0</v>
      </c>
      <c r="H1508" s="13">
        <f t="shared" si="283"/>
        <v>5.2731256116170719</v>
      </c>
      <c r="I1508" s="16">
        <f t="shared" si="290"/>
        <v>5.3133511586587048</v>
      </c>
      <c r="J1508" s="13">
        <f t="shared" si="284"/>
        <v>5.2984396466390189</v>
      </c>
      <c r="K1508" s="13">
        <f t="shared" si="285"/>
        <v>1.491151201968588E-2</v>
      </c>
      <c r="L1508" s="13">
        <f t="shared" si="286"/>
        <v>0</v>
      </c>
      <c r="M1508" s="13">
        <f t="shared" si="291"/>
        <v>1.6445146050196043E-4</v>
      </c>
      <c r="N1508" s="13">
        <f t="shared" si="287"/>
        <v>1.0195990551121547E-4</v>
      </c>
      <c r="O1508" s="13">
        <f t="shared" si="288"/>
        <v>1.0195990551121547E-4</v>
      </c>
      <c r="Q1508">
        <v>17.578145457065141</v>
      </c>
    </row>
    <row r="1509" spans="1:17" x14ac:dyDescent="0.2">
      <c r="A1509" s="14">
        <f t="shared" si="289"/>
        <v>67907</v>
      </c>
      <c r="B1509" s="1">
        <f t="shared" si="281"/>
        <v>12</v>
      </c>
      <c r="F1509">
        <v>3.6632989410032049</v>
      </c>
      <c r="G1509" s="13">
        <f t="shared" si="282"/>
        <v>0</v>
      </c>
      <c r="H1509" s="13">
        <f t="shared" si="283"/>
        <v>3.6632989410032049</v>
      </c>
      <c r="I1509" s="16">
        <f t="shared" si="290"/>
        <v>3.6782104530228907</v>
      </c>
      <c r="J1509" s="13">
        <f t="shared" si="284"/>
        <v>3.6693610600821378</v>
      </c>
      <c r="K1509" s="13">
        <f t="shared" si="285"/>
        <v>8.8493929407529315E-3</v>
      </c>
      <c r="L1509" s="13">
        <f t="shared" si="286"/>
        <v>0</v>
      </c>
      <c r="M1509" s="13">
        <f t="shared" si="291"/>
        <v>6.2491554990744966E-5</v>
      </c>
      <c r="N1509" s="13">
        <f t="shared" si="287"/>
        <v>3.8744764094261875E-5</v>
      </c>
      <c r="O1509" s="13">
        <f t="shared" si="288"/>
        <v>3.8744764094261875E-5</v>
      </c>
      <c r="Q1509">
        <v>13.41600125779965</v>
      </c>
    </row>
    <row r="1510" spans="1:17" x14ac:dyDescent="0.2">
      <c r="A1510" s="14">
        <f t="shared" si="289"/>
        <v>67938</v>
      </c>
      <c r="B1510" s="1">
        <f t="shared" si="281"/>
        <v>1</v>
      </c>
      <c r="F1510">
        <v>78.258900565758225</v>
      </c>
      <c r="G1510" s="13">
        <f t="shared" si="282"/>
        <v>5.6948225099250225</v>
      </c>
      <c r="H1510" s="13">
        <f t="shared" si="283"/>
        <v>72.564078055833207</v>
      </c>
      <c r="I1510" s="16">
        <f t="shared" si="290"/>
        <v>72.572927448773953</v>
      </c>
      <c r="J1510" s="13">
        <f t="shared" si="284"/>
        <v>46.304929520731541</v>
      </c>
      <c r="K1510" s="13">
        <f t="shared" si="285"/>
        <v>26.267997928042412</v>
      </c>
      <c r="L1510" s="13">
        <f t="shared" si="286"/>
        <v>15.23736174143219</v>
      </c>
      <c r="M1510" s="13">
        <f t="shared" si="291"/>
        <v>15.237385488223087</v>
      </c>
      <c r="N1510" s="13">
        <f t="shared" si="287"/>
        <v>9.4471790026983129</v>
      </c>
      <c r="O1510" s="13">
        <f t="shared" si="288"/>
        <v>15.142001512623334</v>
      </c>
      <c r="Q1510">
        <v>15.25857135506924</v>
      </c>
    </row>
    <row r="1511" spans="1:17" x14ac:dyDescent="0.2">
      <c r="A1511" s="14">
        <f t="shared" si="289"/>
        <v>67969</v>
      </c>
      <c r="B1511" s="1">
        <f t="shared" si="281"/>
        <v>2</v>
      </c>
      <c r="F1511">
        <v>120.0982434287926</v>
      </c>
      <c r="G1511" s="13">
        <f t="shared" si="282"/>
        <v>10.372578388159507</v>
      </c>
      <c r="H1511" s="13">
        <f t="shared" si="283"/>
        <v>109.72566504063309</v>
      </c>
      <c r="I1511" s="16">
        <f t="shared" si="290"/>
        <v>120.7563012272433</v>
      </c>
      <c r="J1511" s="13">
        <f t="shared" si="284"/>
        <v>49.72769932532124</v>
      </c>
      <c r="K1511" s="13">
        <f t="shared" si="285"/>
        <v>71.028601901922059</v>
      </c>
      <c r="L1511" s="13">
        <f t="shared" si="286"/>
        <v>60.327080716037536</v>
      </c>
      <c r="M1511" s="13">
        <f t="shared" si="291"/>
        <v>66.117287201562306</v>
      </c>
      <c r="N1511" s="13">
        <f t="shared" si="287"/>
        <v>40.992718064968628</v>
      </c>
      <c r="O1511" s="13">
        <f t="shared" si="288"/>
        <v>51.365296453128138</v>
      </c>
      <c r="Q1511">
        <v>13.858862893548389</v>
      </c>
    </row>
    <row r="1512" spans="1:17" x14ac:dyDescent="0.2">
      <c r="A1512" s="14">
        <f t="shared" si="289"/>
        <v>67997</v>
      </c>
      <c r="B1512" s="1">
        <f t="shared" si="281"/>
        <v>3</v>
      </c>
      <c r="F1512">
        <v>65.811613224223663</v>
      </c>
      <c r="G1512" s="13">
        <f t="shared" si="282"/>
        <v>4.3031808744303142</v>
      </c>
      <c r="H1512" s="13">
        <f t="shared" si="283"/>
        <v>61.508432349793353</v>
      </c>
      <c r="I1512" s="16">
        <f t="shared" si="290"/>
        <v>72.209953535677869</v>
      </c>
      <c r="J1512" s="13">
        <f t="shared" si="284"/>
        <v>49.431397995395699</v>
      </c>
      <c r="K1512" s="13">
        <f t="shared" si="285"/>
        <v>22.77855554028217</v>
      </c>
      <c r="L1512" s="13">
        <f t="shared" si="286"/>
        <v>11.722262241568407</v>
      </c>
      <c r="M1512" s="13">
        <f t="shared" si="291"/>
        <v>36.846831378162079</v>
      </c>
      <c r="N1512" s="13">
        <f t="shared" si="287"/>
        <v>22.84503545446049</v>
      </c>
      <c r="O1512" s="13">
        <f t="shared" si="288"/>
        <v>27.148216328890804</v>
      </c>
      <c r="Q1512">
        <v>16.971731351787209</v>
      </c>
    </row>
    <row r="1513" spans="1:17" x14ac:dyDescent="0.2">
      <c r="A1513" s="14">
        <f t="shared" si="289"/>
        <v>68028</v>
      </c>
      <c r="B1513" s="1">
        <f t="shared" si="281"/>
        <v>4</v>
      </c>
      <c r="F1513">
        <v>2.8318876206492631</v>
      </c>
      <c r="G1513" s="13">
        <f t="shared" si="282"/>
        <v>0</v>
      </c>
      <c r="H1513" s="13">
        <f t="shared" si="283"/>
        <v>2.8318876206492631</v>
      </c>
      <c r="I1513" s="16">
        <f t="shared" si="290"/>
        <v>13.888180919363025</v>
      </c>
      <c r="J1513" s="13">
        <f t="shared" si="284"/>
        <v>13.631272300705923</v>
      </c>
      <c r="K1513" s="13">
        <f t="shared" si="285"/>
        <v>0.25690861865710168</v>
      </c>
      <c r="L1513" s="13">
        <f t="shared" si="286"/>
        <v>0</v>
      </c>
      <c r="M1513" s="13">
        <f t="shared" si="291"/>
        <v>14.001795923701589</v>
      </c>
      <c r="N1513" s="13">
        <f t="shared" si="287"/>
        <v>8.6811134726949852</v>
      </c>
      <c r="O1513" s="13">
        <f t="shared" si="288"/>
        <v>8.6811134726949852</v>
      </c>
      <c r="Q1513">
        <v>17.66333196213834</v>
      </c>
    </row>
    <row r="1514" spans="1:17" x14ac:dyDescent="0.2">
      <c r="A1514" s="14">
        <f t="shared" si="289"/>
        <v>68058</v>
      </c>
      <c r="B1514" s="1">
        <f t="shared" ref="B1514:B1577" si="292">B1502</f>
        <v>5</v>
      </c>
      <c r="F1514">
        <v>2.8017253051018711</v>
      </c>
      <c r="G1514" s="13">
        <f t="shared" si="282"/>
        <v>0</v>
      </c>
      <c r="H1514" s="13">
        <f t="shared" si="283"/>
        <v>2.8017253051018711</v>
      </c>
      <c r="I1514" s="16">
        <f t="shared" si="290"/>
        <v>3.0586339237589728</v>
      </c>
      <c r="J1514" s="13">
        <f t="shared" si="284"/>
        <v>3.0568013203632849</v>
      </c>
      <c r="K1514" s="13">
        <f t="shared" si="285"/>
        <v>1.8326033956879151E-3</v>
      </c>
      <c r="L1514" s="13">
        <f t="shared" si="286"/>
        <v>0</v>
      </c>
      <c r="M1514" s="13">
        <f t="shared" si="291"/>
        <v>5.3206824510066042</v>
      </c>
      <c r="N1514" s="13">
        <f t="shared" si="287"/>
        <v>3.2988231196240947</v>
      </c>
      <c r="O1514" s="13">
        <f t="shared" si="288"/>
        <v>3.2988231196240947</v>
      </c>
      <c r="Q1514">
        <v>20.707743444612319</v>
      </c>
    </row>
    <row r="1515" spans="1:17" x14ac:dyDescent="0.2">
      <c r="A1515" s="14">
        <f t="shared" si="289"/>
        <v>68089</v>
      </c>
      <c r="B1515" s="1">
        <f t="shared" si="292"/>
        <v>6</v>
      </c>
      <c r="F1515">
        <v>1.998533509301182</v>
      </c>
      <c r="G1515" s="13">
        <f t="shared" si="282"/>
        <v>0</v>
      </c>
      <c r="H1515" s="13">
        <f t="shared" si="283"/>
        <v>1.998533509301182</v>
      </c>
      <c r="I1515" s="16">
        <f t="shared" si="290"/>
        <v>2.0003661126968701</v>
      </c>
      <c r="J1515" s="13">
        <f t="shared" si="284"/>
        <v>2.0001150087421609</v>
      </c>
      <c r="K1515" s="13">
        <f t="shared" si="285"/>
        <v>2.5110395470928637E-4</v>
      </c>
      <c r="L1515" s="13">
        <f t="shared" si="286"/>
        <v>0</v>
      </c>
      <c r="M1515" s="13">
        <f t="shared" si="291"/>
        <v>2.0218593313825095</v>
      </c>
      <c r="N1515" s="13">
        <f t="shared" si="287"/>
        <v>1.253552785457156</v>
      </c>
      <c r="O1515" s="13">
        <f t="shared" si="288"/>
        <v>1.253552785457156</v>
      </c>
      <c r="Q1515">
        <v>25.797508350743762</v>
      </c>
    </row>
    <row r="1516" spans="1:17" x14ac:dyDescent="0.2">
      <c r="A1516" s="14">
        <f t="shared" si="289"/>
        <v>68119</v>
      </c>
      <c r="B1516" s="1">
        <f t="shared" si="292"/>
        <v>7</v>
      </c>
      <c r="F1516">
        <v>25.604817339622709</v>
      </c>
      <c r="G1516" s="13">
        <f t="shared" si="282"/>
        <v>0</v>
      </c>
      <c r="H1516" s="13">
        <f t="shared" si="283"/>
        <v>25.604817339622709</v>
      </c>
      <c r="I1516" s="16">
        <f t="shared" si="290"/>
        <v>25.605068443577419</v>
      </c>
      <c r="J1516" s="13">
        <f t="shared" si="284"/>
        <v>25.062012539510121</v>
      </c>
      <c r="K1516" s="13">
        <f t="shared" si="285"/>
        <v>0.5430559040672982</v>
      </c>
      <c r="L1516" s="13">
        <f t="shared" si="286"/>
        <v>0</v>
      </c>
      <c r="M1516" s="13">
        <f t="shared" si="291"/>
        <v>0.76830654592535352</v>
      </c>
      <c r="N1516" s="13">
        <f t="shared" si="287"/>
        <v>0.4763500584737192</v>
      </c>
      <c r="O1516" s="13">
        <f t="shared" si="288"/>
        <v>0.4763500584737192</v>
      </c>
      <c r="Q1516">
        <v>25.34499700000001</v>
      </c>
    </row>
    <row r="1517" spans="1:17" x14ac:dyDescent="0.2">
      <c r="A1517" s="14">
        <f t="shared" si="289"/>
        <v>68150</v>
      </c>
      <c r="B1517" s="1">
        <f t="shared" si="292"/>
        <v>8</v>
      </c>
      <c r="F1517">
        <v>2.2099421938814658</v>
      </c>
      <c r="G1517" s="13">
        <f t="shared" si="282"/>
        <v>0</v>
      </c>
      <c r="H1517" s="13">
        <f t="shared" si="283"/>
        <v>2.2099421938814658</v>
      </c>
      <c r="I1517" s="16">
        <f t="shared" si="290"/>
        <v>2.752998097948764</v>
      </c>
      <c r="J1517" s="13">
        <f t="shared" si="284"/>
        <v>2.7523574231299719</v>
      </c>
      <c r="K1517" s="13">
        <f t="shared" si="285"/>
        <v>6.4067481879215293E-4</v>
      </c>
      <c r="L1517" s="13">
        <f t="shared" si="286"/>
        <v>0</v>
      </c>
      <c r="M1517" s="13">
        <f t="shared" si="291"/>
        <v>0.29195648745163433</v>
      </c>
      <c r="N1517" s="13">
        <f t="shared" si="287"/>
        <v>0.18101302222001328</v>
      </c>
      <c r="O1517" s="13">
        <f t="shared" si="288"/>
        <v>0.18101302222001328</v>
      </c>
      <c r="Q1517">
        <v>25.951202123394761</v>
      </c>
    </row>
    <row r="1518" spans="1:17" x14ac:dyDescent="0.2">
      <c r="A1518" s="14">
        <f t="shared" si="289"/>
        <v>68181</v>
      </c>
      <c r="B1518" s="1">
        <f t="shared" si="292"/>
        <v>9</v>
      </c>
      <c r="F1518">
        <v>5.7779419209239444</v>
      </c>
      <c r="G1518" s="13">
        <f t="shared" si="282"/>
        <v>0</v>
      </c>
      <c r="H1518" s="13">
        <f t="shared" si="283"/>
        <v>5.7779419209239444</v>
      </c>
      <c r="I1518" s="16">
        <f t="shared" si="290"/>
        <v>5.778582595742737</v>
      </c>
      <c r="J1518" s="13">
        <f t="shared" si="284"/>
        <v>5.7724248437590546</v>
      </c>
      <c r="K1518" s="13">
        <f t="shared" si="285"/>
        <v>6.1577519836824024E-3</v>
      </c>
      <c r="L1518" s="13">
        <f t="shared" si="286"/>
        <v>0</v>
      </c>
      <c r="M1518" s="13">
        <f t="shared" si="291"/>
        <v>0.11094346523162105</v>
      </c>
      <c r="N1518" s="13">
        <f t="shared" si="287"/>
        <v>6.8784948443605054E-2</v>
      </c>
      <c r="O1518" s="13">
        <f t="shared" si="288"/>
        <v>6.8784948443605054E-2</v>
      </c>
      <c r="Q1518">
        <v>25.663746721611279</v>
      </c>
    </row>
    <row r="1519" spans="1:17" x14ac:dyDescent="0.2">
      <c r="A1519" s="14">
        <f t="shared" si="289"/>
        <v>68211</v>
      </c>
      <c r="B1519" s="1">
        <f t="shared" si="292"/>
        <v>10</v>
      </c>
      <c r="F1519">
        <v>15.904660648137289</v>
      </c>
      <c r="G1519" s="13">
        <f t="shared" si="282"/>
        <v>0</v>
      </c>
      <c r="H1519" s="13">
        <f t="shared" si="283"/>
        <v>15.904660648137289</v>
      </c>
      <c r="I1519" s="16">
        <f t="shared" si="290"/>
        <v>15.910818400120972</v>
      </c>
      <c r="J1519" s="13">
        <f t="shared" si="284"/>
        <v>15.727995072123909</v>
      </c>
      <c r="K1519" s="13">
        <f t="shared" si="285"/>
        <v>0.18282332799706325</v>
      </c>
      <c r="L1519" s="13">
        <f t="shared" si="286"/>
        <v>0</v>
      </c>
      <c r="M1519" s="13">
        <f t="shared" si="291"/>
        <v>4.2158516788015993E-2</v>
      </c>
      <c r="N1519" s="13">
        <f t="shared" si="287"/>
        <v>2.6138280408569914E-2</v>
      </c>
      <c r="O1519" s="13">
        <f t="shared" si="288"/>
        <v>2.6138280408569914E-2</v>
      </c>
      <c r="Q1519">
        <v>23.029404869799549</v>
      </c>
    </row>
    <row r="1520" spans="1:17" x14ac:dyDescent="0.2">
      <c r="A1520" s="14">
        <f t="shared" si="289"/>
        <v>68242</v>
      </c>
      <c r="B1520" s="1">
        <f t="shared" si="292"/>
        <v>11</v>
      </c>
      <c r="F1520">
        <v>74.110511949520813</v>
      </c>
      <c r="G1520" s="13">
        <f t="shared" si="282"/>
        <v>5.2310210277093372</v>
      </c>
      <c r="H1520" s="13">
        <f t="shared" si="283"/>
        <v>68.879490921811481</v>
      </c>
      <c r="I1520" s="16">
        <f t="shared" si="290"/>
        <v>69.062314249808537</v>
      </c>
      <c r="J1520" s="13">
        <f t="shared" si="284"/>
        <v>47.49396843584784</v>
      </c>
      <c r="K1520" s="13">
        <f t="shared" si="285"/>
        <v>21.568345813960697</v>
      </c>
      <c r="L1520" s="13">
        <f t="shared" si="286"/>
        <v>10.50315410594064</v>
      </c>
      <c r="M1520" s="13">
        <f t="shared" si="291"/>
        <v>10.519174342320085</v>
      </c>
      <c r="N1520" s="13">
        <f t="shared" si="287"/>
        <v>6.5218880922384521</v>
      </c>
      <c r="O1520" s="13">
        <f t="shared" si="288"/>
        <v>11.752909119947789</v>
      </c>
      <c r="Q1520">
        <v>16.4612064226835</v>
      </c>
    </row>
    <row r="1521" spans="1:17" x14ac:dyDescent="0.2">
      <c r="A1521" s="14">
        <f t="shared" si="289"/>
        <v>68272</v>
      </c>
      <c r="B1521" s="1">
        <f t="shared" si="292"/>
        <v>12</v>
      </c>
      <c r="F1521">
        <v>8.6138865575825161</v>
      </c>
      <c r="G1521" s="13">
        <f t="shared" si="282"/>
        <v>0</v>
      </c>
      <c r="H1521" s="13">
        <f t="shared" si="283"/>
        <v>8.6138865575825161</v>
      </c>
      <c r="I1521" s="16">
        <f t="shared" si="290"/>
        <v>19.679078265602577</v>
      </c>
      <c r="J1521" s="13">
        <f t="shared" si="284"/>
        <v>18.694030257255431</v>
      </c>
      <c r="K1521" s="13">
        <f t="shared" si="285"/>
        <v>0.98504800834714601</v>
      </c>
      <c r="L1521" s="13">
        <f t="shared" si="286"/>
        <v>0</v>
      </c>
      <c r="M1521" s="13">
        <f t="shared" si="291"/>
        <v>3.9972862500816326</v>
      </c>
      <c r="N1521" s="13">
        <f t="shared" si="287"/>
        <v>2.4783174750506123</v>
      </c>
      <c r="O1521" s="13">
        <f t="shared" si="288"/>
        <v>2.4783174750506123</v>
      </c>
      <c r="Q1521">
        <v>15.18684145761442</v>
      </c>
    </row>
    <row r="1522" spans="1:17" x14ac:dyDescent="0.2">
      <c r="A1522" s="14">
        <f t="shared" si="289"/>
        <v>68303</v>
      </c>
      <c r="B1522" s="1">
        <f t="shared" si="292"/>
        <v>1</v>
      </c>
      <c r="F1522">
        <v>0.82659356592543587</v>
      </c>
      <c r="G1522" s="13">
        <f t="shared" si="282"/>
        <v>0</v>
      </c>
      <c r="H1522" s="13">
        <f t="shared" si="283"/>
        <v>0.82659356592543587</v>
      </c>
      <c r="I1522" s="16">
        <f t="shared" si="290"/>
        <v>1.8116415742725818</v>
      </c>
      <c r="J1522" s="13">
        <f t="shared" si="284"/>
        <v>1.8105923437829441</v>
      </c>
      <c r="K1522" s="13">
        <f t="shared" si="285"/>
        <v>1.0492304896376758E-3</v>
      </c>
      <c r="L1522" s="13">
        <f t="shared" si="286"/>
        <v>0</v>
      </c>
      <c r="M1522" s="13">
        <f t="shared" si="291"/>
        <v>1.5189687750310203</v>
      </c>
      <c r="N1522" s="13">
        <f t="shared" si="287"/>
        <v>0.94176064051923258</v>
      </c>
      <c r="O1522" s="13">
        <f t="shared" si="288"/>
        <v>0.94176064051923258</v>
      </c>
      <c r="Q1522">
        <v>13.49201289354839</v>
      </c>
    </row>
    <row r="1523" spans="1:17" x14ac:dyDescent="0.2">
      <c r="A1523" s="14">
        <f t="shared" si="289"/>
        <v>68334</v>
      </c>
      <c r="B1523" s="1">
        <f t="shared" si="292"/>
        <v>2</v>
      </c>
      <c r="F1523">
        <v>86.923511136127757</v>
      </c>
      <c r="G1523" s="13">
        <f t="shared" si="282"/>
        <v>6.6635502731894007</v>
      </c>
      <c r="H1523" s="13">
        <f t="shared" si="283"/>
        <v>80.259960862938357</v>
      </c>
      <c r="I1523" s="16">
        <f t="shared" si="290"/>
        <v>80.261010093427998</v>
      </c>
      <c r="J1523" s="13">
        <f t="shared" si="284"/>
        <v>48.025956143851431</v>
      </c>
      <c r="K1523" s="13">
        <f t="shared" si="285"/>
        <v>32.235053949576567</v>
      </c>
      <c r="L1523" s="13">
        <f t="shared" si="286"/>
        <v>21.24829223007594</v>
      </c>
      <c r="M1523" s="13">
        <f t="shared" si="291"/>
        <v>21.825500364587729</v>
      </c>
      <c r="N1523" s="13">
        <f t="shared" si="287"/>
        <v>13.531810226044392</v>
      </c>
      <c r="O1523" s="13">
        <f t="shared" si="288"/>
        <v>20.195360499233793</v>
      </c>
      <c r="Q1523">
        <v>15.21192871576843</v>
      </c>
    </row>
    <row r="1524" spans="1:17" x14ac:dyDescent="0.2">
      <c r="A1524" s="14">
        <f t="shared" si="289"/>
        <v>68362</v>
      </c>
      <c r="B1524" s="1">
        <f t="shared" si="292"/>
        <v>3</v>
      </c>
      <c r="F1524">
        <v>11.467871643056901</v>
      </c>
      <c r="G1524" s="13">
        <f t="shared" si="282"/>
        <v>0</v>
      </c>
      <c r="H1524" s="13">
        <f t="shared" si="283"/>
        <v>11.467871643056901</v>
      </c>
      <c r="I1524" s="16">
        <f t="shared" si="290"/>
        <v>22.45463336255753</v>
      </c>
      <c r="J1524" s="13">
        <f t="shared" si="284"/>
        <v>21.28568886058234</v>
      </c>
      <c r="K1524" s="13">
        <f t="shared" si="285"/>
        <v>1.1689445019751901</v>
      </c>
      <c r="L1524" s="13">
        <f t="shared" si="286"/>
        <v>0</v>
      </c>
      <c r="M1524" s="13">
        <f t="shared" si="291"/>
        <v>8.2936901385433366</v>
      </c>
      <c r="N1524" s="13">
        <f t="shared" si="287"/>
        <v>5.1420878858968688</v>
      </c>
      <c r="O1524" s="13">
        <f t="shared" si="288"/>
        <v>5.1420878858968688</v>
      </c>
      <c r="Q1524">
        <v>16.767555686939328</v>
      </c>
    </row>
    <row r="1525" spans="1:17" x14ac:dyDescent="0.2">
      <c r="A1525" s="14">
        <f t="shared" si="289"/>
        <v>68393</v>
      </c>
      <c r="B1525" s="1">
        <f t="shared" si="292"/>
        <v>4</v>
      </c>
      <c r="F1525">
        <v>14.23978973964326</v>
      </c>
      <c r="G1525" s="13">
        <f t="shared" si="282"/>
        <v>0</v>
      </c>
      <c r="H1525" s="13">
        <f t="shared" si="283"/>
        <v>14.23978973964326</v>
      </c>
      <c r="I1525" s="16">
        <f t="shared" si="290"/>
        <v>15.408734241618451</v>
      </c>
      <c r="J1525" s="13">
        <f t="shared" si="284"/>
        <v>15.102837232320375</v>
      </c>
      <c r="K1525" s="13">
        <f t="shared" si="285"/>
        <v>0.30589700929807506</v>
      </c>
      <c r="L1525" s="13">
        <f t="shared" si="286"/>
        <v>0</v>
      </c>
      <c r="M1525" s="13">
        <f t="shared" si="291"/>
        <v>3.1516022526464678</v>
      </c>
      <c r="N1525" s="13">
        <f t="shared" si="287"/>
        <v>1.9539933966408101</v>
      </c>
      <c r="O1525" s="13">
        <f t="shared" si="288"/>
        <v>1.9539933966408101</v>
      </c>
      <c r="Q1525">
        <v>18.61890004918034</v>
      </c>
    </row>
    <row r="1526" spans="1:17" x14ac:dyDescent="0.2">
      <c r="A1526" s="14">
        <f t="shared" si="289"/>
        <v>68423</v>
      </c>
      <c r="B1526" s="1">
        <f t="shared" si="292"/>
        <v>5</v>
      </c>
      <c r="F1526">
        <v>8.2902072718726121</v>
      </c>
      <c r="G1526" s="13">
        <f t="shared" si="282"/>
        <v>0</v>
      </c>
      <c r="H1526" s="13">
        <f t="shared" si="283"/>
        <v>8.2902072718726121</v>
      </c>
      <c r="I1526" s="16">
        <f t="shared" si="290"/>
        <v>8.5961042811706871</v>
      </c>
      <c r="J1526" s="13">
        <f t="shared" si="284"/>
        <v>8.5610258168702273</v>
      </c>
      <c r="K1526" s="13">
        <f t="shared" si="285"/>
        <v>3.50784643004598E-2</v>
      </c>
      <c r="L1526" s="13">
        <f t="shared" si="286"/>
        <v>0</v>
      </c>
      <c r="M1526" s="13">
        <f t="shared" si="291"/>
        <v>1.1976088560056577</v>
      </c>
      <c r="N1526" s="13">
        <f t="shared" si="287"/>
        <v>0.74251749072350781</v>
      </c>
      <c r="O1526" s="13">
        <f t="shared" si="288"/>
        <v>0.74251749072350781</v>
      </c>
      <c r="Q1526">
        <v>21.71810674279044</v>
      </c>
    </row>
    <row r="1527" spans="1:17" x14ac:dyDescent="0.2">
      <c r="A1527" s="14">
        <f t="shared" si="289"/>
        <v>68454</v>
      </c>
      <c r="B1527" s="1">
        <f t="shared" si="292"/>
        <v>6</v>
      </c>
      <c r="F1527">
        <v>1.7022890432396209</v>
      </c>
      <c r="G1527" s="13">
        <f t="shared" si="282"/>
        <v>0</v>
      </c>
      <c r="H1527" s="13">
        <f t="shared" si="283"/>
        <v>1.7022890432396209</v>
      </c>
      <c r="I1527" s="16">
        <f t="shared" si="290"/>
        <v>1.7373675075400807</v>
      </c>
      <c r="J1527" s="13">
        <f t="shared" si="284"/>
        <v>1.7371592826195843</v>
      </c>
      <c r="K1527" s="13">
        <f t="shared" si="285"/>
        <v>2.0822492049643593E-4</v>
      </c>
      <c r="L1527" s="13">
        <f t="shared" si="286"/>
        <v>0</v>
      </c>
      <c r="M1527" s="13">
        <f t="shared" si="291"/>
        <v>0.45509136528214988</v>
      </c>
      <c r="N1527" s="13">
        <f t="shared" si="287"/>
        <v>0.28215664647493294</v>
      </c>
      <c r="O1527" s="13">
        <f t="shared" si="288"/>
        <v>0.28215664647493294</v>
      </c>
      <c r="Q1527">
        <v>24.10508971454167</v>
      </c>
    </row>
    <row r="1528" spans="1:17" x14ac:dyDescent="0.2">
      <c r="A1528" s="14">
        <f t="shared" si="289"/>
        <v>68484</v>
      </c>
      <c r="B1528" s="1">
        <f t="shared" si="292"/>
        <v>7</v>
      </c>
      <c r="F1528">
        <v>0.48571428600000788</v>
      </c>
      <c r="G1528" s="13">
        <f t="shared" si="282"/>
        <v>0</v>
      </c>
      <c r="H1528" s="13">
        <f t="shared" si="283"/>
        <v>0.48571428600000788</v>
      </c>
      <c r="I1528" s="16">
        <f t="shared" si="290"/>
        <v>0.48592251092050431</v>
      </c>
      <c r="J1528" s="13">
        <f t="shared" si="284"/>
        <v>0.48591901383931996</v>
      </c>
      <c r="K1528" s="13">
        <f t="shared" si="285"/>
        <v>3.4970811843559879E-6</v>
      </c>
      <c r="L1528" s="13">
        <f t="shared" si="286"/>
        <v>0</v>
      </c>
      <c r="M1528" s="13">
        <f t="shared" si="291"/>
        <v>0.17293471880721695</v>
      </c>
      <c r="N1528" s="13">
        <f t="shared" si="287"/>
        <v>0.1072195256604745</v>
      </c>
      <c r="O1528" s="13">
        <f t="shared" si="288"/>
        <v>0.1072195256604745</v>
      </c>
      <c r="Q1528">
        <v>26.00719867344419</v>
      </c>
    </row>
    <row r="1529" spans="1:17" x14ac:dyDescent="0.2">
      <c r="A1529" s="14">
        <f t="shared" si="289"/>
        <v>68515</v>
      </c>
      <c r="B1529" s="1">
        <f t="shared" si="292"/>
        <v>8</v>
      </c>
      <c r="F1529">
        <v>1.38052704264119</v>
      </c>
      <c r="G1529" s="13">
        <f t="shared" si="282"/>
        <v>0</v>
      </c>
      <c r="H1529" s="13">
        <f t="shared" si="283"/>
        <v>1.38052704264119</v>
      </c>
      <c r="I1529" s="16">
        <f t="shared" si="290"/>
        <v>1.3805305397223744</v>
      </c>
      <c r="J1529" s="13">
        <f t="shared" si="284"/>
        <v>1.3804322002342624</v>
      </c>
      <c r="K1529" s="13">
        <f t="shared" si="285"/>
        <v>9.8339488111998108E-5</v>
      </c>
      <c r="L1529" s="13">
        <f t="shared" si="286"/>
        <v>0</v>
      </c>
      <c r="M1529" s="13">
        <f t="shared" si="291"/>
        <v>6.5715193146742443E-2</v>
      </c>
      <c r="N1529" s="13">
        <f t="shared" si="287"/>
        <v>4.0743419750980316E-2</v>
      </c>
      <c r="O1529" s="13">
        <f t="shared" si="288"/>
        <v>4.0743419750980316E-2</v>
      </c>
      <c r="Q1529">
        <v>24.53835200000001</v>
      </c>
    </row>
    <row r="1530" spans="1:17" x14ac:dyDescent="0.2">
      <c r="A1530" s="14">
        <f t="shared" si="289"/>
        <v>68546</v>
      </c>
      <c r="B1530" s="1">
        <f t="shared" si="292"/>
        <v>9</v>
      </c>
      <c r="F1530">
        <v>15.240683670174519</v>
      </c>
      <c r="G1530" s="13">
        <f t="shared" si="282"/>
        <v>0</v>
      </c>
      <c r="H1530" s="13">
        <f t="shared" si="283"/>
        <v>15.240683670174519</v>
      </c>
      <c r="I1530" s="16">
        <f t="shared" si="290"/>
        <v>15.240782009662631</v>
      </c>
      <c r="J1530" s="13">
        <f t="shared" si="284"/>
        <v>15.106391887982147</v>
      </c>
      <c r="K1530" s="13">
        <f t="shared" si="285"/>
        <v>0.13439012168048414</v>
      </c>
      <c r="L1530" s="13">
        <f t="shared" si="286"/>
        <v>0</v>
      </c>
      <c r="M1530" s="13">
        <f t="shared" si="291"/>
        <v>2.4971773395762127E-2</v>
      </c>
      <c r="N1530" s="13">
        <f t="shared" si="287"/>
        <v>1.5482499505372518E-2</v>
      </c>
      <c r="O1530" s="13">
        <f t="shared" si="288"/>
        <v>1.5482499505372518E-2</v>
      </c>
      <c r="Q1530">
        <v>24.33256491920665</v>
      </c>
    </row>
    <row r="1531" spans="1:17" x14ac:dyDescent="0.2">
      <c r="A1531" s="14">
        <f t="shared" si="289"/>
        <v>68576</v>
      </c>
      <c r="B1531" s="1">
        <f t="shared" si="292"/>
        <v>10</v>
      </c>
      <c r="F1531">
        <v>3.8612361161638828</v>
      </c>
      <c r="G1531" s="13">
        <f t="shared" si="282"/>
        <v>0</v>
      </c>
      <c r="H1531" s="13">
        <f t="shared" si="283"/>
        <v>3.8612361161638828</v>
      </c>
      <c r="I1531" s="16">
        <f t="shared" si="290"/>
        <v>3.995626237844367</v>
      </c>
      <c r="J1531" s="13">
        <f t="shared" si="284"/>
        <v>3.992844233955557</v>
      </c>
      <c r="K1531" s="13">
        <f t="shared" si="285"/>
        <v>2.7820038888100029E-3</v>
      </c>
      <c r="L1531" s="13">
        <f t="shared" si="286"/>
        <v>0</v>
      </c>
      <c r="M1531" s="13">
        <f t="shared" si="291"/>
        <v>9.4892738903896087E-3</v>
      </c>
      <c r="N1531" s="13">
        <f t="shared" si="287"/>
        <v>5.8833498120415577E-3</v>
      </c>
      <c r="O1531" s="13">
        <f t="shared" si="288"/>
        <v>5.8833498120415577E-3</v>
      </c>
      <c r="Q1531">
        <v>23.429675547832829</v>
      </c>
    </row>
    <row r="1532" spans="1:17" x14ac:dyDescent="0.2">
      <c r="A1532" s="14">
        <f t="shared" si="289"/>
        <v>68607</v>
      </c>
      <c r="B1532" s="1">
        <f t="shared" si="292"/>
        <v>11</v>
      </c>
      <c r="F1532">
        <v>4.3463729358975067</v>
      </c>
      <c r="G1532" s="13">
        <f t="shared" si="282"/>
        <v>0</v>
      </c>
      <c r="H1532" s="13">
        <f t="shared" si="283"/>
        <v>4.3463729358975067</v>
      </c>
      <c r="I1532" s="16">
        <f t="shared" si="290"/>
        <v>4.3491549397863167</v>
      </c>
      <c r="J1532" s="13">
        <f t="shared" si="284"/>
        <v>4.3403834062435998</v>
      </c>
      <c r="K1532" s="13">
        <f t="shared" si="285"/>
        <v>8.7715335427169805E-3</v>
      </c>
      <c r="L1532" s="13">
        <f t="shared" si="286"/>
        <v>0</v>
      </c>
      <c r="M1532" s="13">
        <f t="shared" si="291"/>
        <v>3.6059240783480511E-3</v>
      </c>
      <c r="N1532" s="13">
        <f t="shared" si="287"/>
        <v>2.2356729285757915E-3</v>
      </c>
      <c r="O1532" s="13">
        <f t="shared" si="288"/>
        <v>2.2356729285757915E-3</v>
      </c>
      <c r="Q1532">
        <v>17.089454142729242</v>
      </c>
    </row>
    <row r="1533" spans="1:17" x14ac:dyDescent="0.2">
      <c r="A1533" s="14">
        <f t="shared" si="289"/>
        <v>68637</v>
      </c>
      <c r="B1533" s="1">
        <f t="shared" si="292"/>
        <v>12</v>
      </c>
      <c r="F1533">
        <v>3.8218311921192152</v>
      </c>
      <c r="G1533" s="13">
        <f t="shared" si="282"/>
        <v>0</v>
      </c>
      <c r="H1533" s="13">
        <f t="shared" si="283"/>
        <v>3.8218311921192152</v>
      </c>
      <c r="I1533" s="16">
        <f t="shared" si="290"/>
        <v>3.8306027256619322</v>
      </c>
      <c r="J1533" s="13">
        <f t="shared" si="284"/>
        <v>3.8217432955287443</v>
      </c>
      <c r="K1533" s="13">
        <f t="shared" si="285"/>
        <v>8.8594301331879066E-3</v>
      </c>
      <c r="L1533" s="13">
        <f t="shared" si="286"/>
        <v>0</v>
      </c>
      <c r="M1533" s="13">
        <f t="shared" si="291"/>
        <v>1.3702511497722595E-3</v>
      </c>
      <c r="N1533" s="13">
        <f t="shared" si="287"/>
        <v>8.4955571285880095E-4</v>
      </c>
      <c r="O1533" s="13">
        <f t="shared" si="288"/>
        <v>8.4955571285880095E-4</v>
      </c>
      <c r="Q1533">
        <v>14.291052393548391</v>
      </c>
    </row>
    <row r="1534" spans="1:17" x14ac:dyDescent="0.2">
      <c r="A1534" s="14">
        <f t="shared" si="289"/>
        <v>68668</v>
      </c>
      <c r="B1534" s="1">
        <f t="shared" si="292"/>
        <v>1</v>
      </c>
      <c r="F1534">
        <v>15.541362096053319</v>
      </c>
      <c r="G1534" s="13">
        <f t="shared" si="282"/>
        <v>0</v>
      </c>
      <c r="H1534" s="13">
        <f t="shared" si="283"/>
        <v>15.541362096053319</v>
      </c>
      <c r="I1534" s="16">
        <f t="shared" si="290"/>
        <v>15.550221526186508</v>
      </c>
      <c r="J1534" s="13">
        <f t="shared" si="284"/>
        <v>15.008765775646253</v>
      </c>
      <c r="K1534" s="13">
        <f t="shared" si="285"/>
        <v>0.54145575054025485</v>
      </c>
      <c r="L1534" s="13">
        <f t="shared" si="286"/>
        <v>0</v>
      </c>
      <c r="M1534" s="13">
        <f t="shared" si="291"/>
        <v>5.2069543691345859E-4</v>
      </c>
      <c r="N1534" s="13">
        <f t="shared" si="287"/>
        <v>3.2283117088634434E-4</v>
      </c>
      <c r="O1534" s="13">
        <f t="shared" si="288"/>
        <v>3.2283117088634434E-4</v>
      </c>
      <c r="Q1534">
        <v>14.58333194531804</v>
      </c>
    </row>
    <row r="1535" spans="1:17" x14ac:dyDescent="0.2">
      <c r="A1535" s="14">
        <f t="shared" si="289"/>
        <v>68699</v>
      </c>
      <c r="B1535" s="1">
        <f t="shared" si="292"/>
        <v>2</v>
      </c>
      <c r="F1535">
        <v>24.38424024017165</v>
      </c>
      <c r="G1535" s="13">
        <f t="shared" si="282"/>
        <v>0</v>
      </c>
      <c r="H1535" s="13">
        <f t="shared" si="283"/>
        <v>24.38424024017165</v>
      </c>
      <c r="I1535" s="16">
        <f t="shared" si="290"/>
        <v>24.925695990711905</v>
      </c>
      <c r="J1535" s="13">
        <f t="shared" si="284"/>
        <v>23.227257552274978</v>
      </c>
      <c r="K1535" s="13">
        <f t="shared" si="285"/>
        <v>1.6984384384369271</v>
      </c>
      <c r="L1535" s="13">
        <f t="shared" si="286"/>
        <v>0</v>
      </c>
      <c r="M1535" s="13">
        <f t="shared" si="291"/>
        <v>1.9786426602711425E-4</v>
      </c>
      <c r="N1535" s="13">
        <f t="shared" si="287"/>
        <v>1.2267584493681083E-4</v>
      </c>
      <c r="O1535" s="13">
        <f t="shared" si="288"/>
        <v>1.2267584493681083E-4</v>
      </c>
      <c r="Q1535">
        <v>16.153008193129171</v>
      </c>
    </row>
    <row r="1536" spans="1:17" x14ac:dyDescent="0.2">
      <c r="A1536" s="14">
        <f t="shared" si="289"/>
        <v>68728</v>
      </c>
      <c r="B1536" s="1">
        <f t="shared" si="292"/>
        <v>3</v>
      </c>
      <c r="F1536">
        <v>45.709490833413277</v>
      </c>
      <c r="G1536" s="13">
        <f t="shared" si="282"/>
        <v>2.0557072110310344</v>
      </c>
      <c r="H1536" s="13">
        <f t="shared" si="283"/>
        <v>43.653783622382242</v>
      </c>
      <c r="I1536" s="16">
        <f t="shared" si="290"/>
        <v>45.352222060819173</v>
      </c>
      <c r="J1536" s="13">
        <f t="shared" si="284"/>
        <v>36.327004388843825</v>
      </c>
      <c r="K1536" s="13">
        <f t="shared" si="285"/>
        <v>9.0252176719753479</v>
      </c>
      <c r="L1536" s="13">
        <f t="shared" si="286"/>
        <v>0</v>
      </c>
      <c r="M1536" s="13">
        <f t="shared" si="291"/>
        <v>7.5188421090303427E-5</v>
      </c>
      <c r="N1536" s="13">
        <f t="shared" si="287"/>
        <v>4.6616821075988127E-5</v>
      </c>
      <c r="O1536" s="13">
        <f t="shared" si="288"/>
        <v>2.0557538278521106</v>
      </c>
      <c r="Q1536">
        <v>15.387444370646399</v>
      </c>
    </row>
    <row r="1537" spans="1:17" x14ac:dyDescent="0.2">
      <c r="A1537" s="14">
        <f t="shared" si="289"/>
        <v>68759</v>
      </c>
      <c r="B1537" s="1">
        <f t="shared" si="292"/>
        <v>4</v>
      </c>
      <c r="F1537">
        <v>31.63003404198254</v>
      </c>
      <c r="G1537" s="13">
        <f t="shared" si="282"/>
        <v>0.48158445331793448</v>
      </c>
      <c r="H1537" s="13">
        <f t="shared" si="283"/>
        <v>31.148449588664604</v>
      </c>
      <c r="I1537" s="16">
        <f t="shared" si="290"/>
        <v>40.173667260639952</v>
      </c>
      <c r="J1537" s="13">
        <f t="shared" si="284"/>
        <v>34.834046971326899</v>
      </c>
      <c r="K1537" s="13">
        <f t="shared" si="285"/>
        <v>5.3396202893130535</v>
      </c>
      <c r="L1537" s="13">
        <f t="shared" si="286"/>
        <v>0</v>
      </c>
      <c r="M1537" s="13">
        <f t="shared" si="291"/>
        <v>2.85716000143153E-5</v>
      </c>
      <c r="N1537" s="13">
        <f t="shared" si="287"/>
        <v>1.7714392008875485E-5</v>
      </c>
      <c r="O1537" s="13">
        <f t="shared" si="288"/>
        <v>0.48160216770994335</v>
      </c>
      <c r="Q1537">
        <v>17.40764367069157</v>
      </c>
    </row>
    <row r="1538" spans="1:17" x14ac:dyDescent="0.2">
      <c r="A1538" s="14">
        <f t="shared" si="289"/>
        <v>68789</v>
      </c>
      <c r="B1538" s="1">
        <f t="shared" si="292"/>
        <v>5</v>
      </c>
      <c r="F1538">
        <v>2.2230437774682938</v>
      </c>
      <c r="G1538" s="13">
        <f t="shared" si="282"/>
        <v>0</v>
      </c>
      <c r="H1538" s="13">
        <f t="shared" si="283"/>
        <v>2.2230437774682938</v>
      </c>
      <c r="I1538" s="16">
        <f t="shared" si="290"/>
        <v>7.5626640667813474</v>
      </c>
      <c r="J1538" s="13">
        <f t="shared" si="284"/>
        <v>7.5326135264507039</v>
      </c>
      <c r="K1538" s="13">
        <f t="shared" si="285"/>
        <v>3.0050540330643472E-2</v>
      </c>
      <c r="L1538" s="13">
        <f t="shared" si="286"/>
        <v>0</v>
      </c>
      <c r="M1538" s="13">
        <f t="shared" si="291"/>
        <v>1.0857208005439815E-5</v>
      </c>
      <c r="N1538" s="13">
        <f t="shared" si="287"/>
        <v>6.7314689633726852E-6</v>
      </c>
      <c r="O1538" s="13">
        <f t="shared" si="288"/>
        <v>6.7314689633726852E-6</v>
      </c>
      <c r="Q1538">
        <v>20.097344318793429</v>
      </c>
    </row>
    <row r="1539" spans="1:17" x14ac:dyDescent="0.2">
      <c r="A1539" s="14">
        <f t="shared" si="289"/>
        <v>68820</v>
      </c>
      <c r="B1539" s="1">
        <f t="shared" si="292"/>
        <v>6</v>
      </c>
      <c r="F1539">
        <v>1.966050040609937</v>
      </c>
      <c r="G1539" s="13">
        <f t="shared" si="282"/>
        <v>0</v>
      </c>
      <c r="H1539" s="13">
        <f t="shared" si="283"/>
        <v>1.966050040609937</v>
      </c>
      <c r="I1539" s="16">
        <f t="shared" si="290"/>
        <v>1.9961005809405805</v>
      </c>
      <c r="J1539" s="13">
        <f t="shared" si="284"/>
        <v>1.9957873425547326</v>
      </c>
      <c r="K1539" s="13">
        <f t="shared" si="285"/>
        <v>3.1323838584795816E-4</v>
      </c>
      <c r="L1539" s="13">
        <f t="shared" si="286"/>
        <v>0</v>
      </c>
      <c r="M1539" s="13">
        <f t="shared" si="291"/>
        <v>4.12573904206713E-6</v>
      </c>
      <c r="N1539" s="13">
        <f t="shared" si="287"/>
        <v>2.5579582060816206E-6</v>
      </c>
      <c r="O1539" s="13">
        <f t="shared" si="288"/>
        <v>2.5579582060816206E-6</v>
      </c>
      <c r="Q1539">
        <v>24.162782752607828</v>
      </c>
    </row>
    <row r="1540" spans="1:17" x14ac:dyDescent="0.2">
      <c r="A1540" s="14">
        <f t="shared" si="289"/>
        <v>68850</v>
      </c>
      <c r="B1540" s="1">
        <f t="shared" si="292"/>
        <v>7</v>
      </c>
      <c r="F1540">
        <v>4.9356901331600493</v>
      </c>
      <c r="G1540" s="13">
        <f t="shared" si="282"/>
        <v>0</v>
      </c>
      <c r="H1540" s="13">
        <f t="shared" si="283"/>
        <v>4.9356901331600493</v>
      </c>
      <c r="I1540" s="16">
        <f t="shared" si="290"/>
        <v>4.9360033715458975</v>
      </c>
      <c r="J1540" s="13">
        <f t="shared" si="284"/>
        <v>4.9306199906403538</v>
      </c>
      <c r="K1540" s="13">
        <f t="shared" si="285"/>
        <v>5.3833809055436888E-3</v>
      </c>
      <c r="L1540" s="13">
        <f t="shared" si="286"/>
        <v>0</v>
      </c>
      <c r="M1540" s="13">
        <f t="shared" si="291"/>
        <v>1.5677808359855094E-6</v>
      </c>
      <c r="N1540" s="13">
        <f t="shared" si="287"/>
        <v>9.7202411831101589E-7</v>
      </c>
      <c r="O1540" s="13">
        <f t="shared" si="288"/>
        <v>9.7202411831101589E-7</v>
      </c>
      <c r="Q1540">
        <v>23.239833000000012</v>
      </c>
    </row>
    <row r="1541" spans="1:17" x14ac:dyDescent="0.2">
      <c r="A1541" s="14">
        <f t="shared" si="289"/>
        <v>68881</v>
      </c>
      <c r="B1541" s="1">
        <f t="shared" si="292"/>
        <v>8</v>
      </c>
      <c r="F1541">
        <v>1.012051409767333</v>
      </c>
      <c r="G1541" s="13">
        <f t="shared" si="282"/>
        <v>0</v>
      </c>
      <c r="H1541" s="13">
        <f t="shared" si="283"/>
        <v>1.012051409767333</v>
      </c>
      <c r="I1541" s="16">
        <f t="shared" si="290"/>
        <v>1.0174347906728767</v>
      </c>
      <c r="J1541" s="13">
        <f t="shared" si="284"/>
        <v>1.0173995791001396</v>
      </c>
      <c r="K1541" s="13">
        <f t="shared" si="285"/>
        <v>3.5211572737114949E-5</v>
      </c>
      <c r="L1541" s="13">
        <f t="shared" si="286"/>
        <v>0</v>
      </c>
      <c r="M1541" s="13">
        <f t="shared" si="291"/>
        <v>5.9575671767449349E-7</v>
      </c>
      <c r="N1541" s="13">
        <f t="shared" si="287"/>
        <v>3.6936916495818597E-7</v>
      </c>
      <c r="O1541" s="13">
        <f t="shared" si="288"/>
        <v>3.6936916495818597E-7</v>
      </c>
      <c r="Q1541">
        <v>25.33949988500737</v>
      </c>
    </row>
    <row r="1542" spans="1:17" x14ac:dyDescent="0.2">
      <c r="A1542" s="14">
        <f t="shared" si="289"/>
        <v>68912</v>
      </c>
      <c r="B1542" s="1">
        <f t="shared" si="292"/>
        <v>9</v>
      </c>
      <c r="F1542">
        <v>7.6970482508788294</v>
      </c>
      <c r="G1542" s="13">
        <f t="shared" ref="G1542:G1605" si="293">IF((F1542-$J$2)&gt;0,$I$2*(F1542-$J$2),0)</f>
        <v>0</v>
      </c>
      <c r="H1542" s="13">
        <f t="shared" ref="H1542:H1605" si="294">F1542-G1542</f>
        <v>7.6970482508788294</v>
      </c>
      <c r="I1542" s="16">
        <f t="shared" si="290"/>
        <v>7.697083462451566</v>
      </c>
      <c r="J1542" s="13">
        <f t="shared" ref="J1542:J1605" si="295">I1542/SQRT(1+(I1542/($K$2*(300+(25*Q1542)+0.05*(Q1542)^3)))^2)</f>
        <v>7.6818181737178826</v>
      </c>
      <c r="K1542" s="13">
        <f t="shared" ref="K1542:K1605" si="296">I1542-J1542</f>
        <v>1.5265288733683491E-2</v>
      </c>
      <c r="L1542" s="13">
        <f t="shared" ref="L1542:L1605" si="297">IF(K1542&gt;$N$2,(K1542-$N$2)/$L$2,0)</f>
        <v>0</v>
      </c>
      <c r="M1542" s="13">
        <f t="shared" si="291"/>
        <v>2.2638755271630751E-7</v>
      </c>
      <c r="N1542" s="13">
        <f t="shared" ref="N1542:N1605" si="298">$M$2*M1542</f>
        <v>1.4036028268411064E-7</v>
      </c>
      <c r="O1542" s="13">
        <f t="shared" ref="O1542:O1605" si="299">N1542+G1542</f>
        <v>1.4036028268411064E-7</v>
      </c>
      <c r="Q1542">
        <v>25.30913462892677</v>
      </c>
    </row>
    <row r="1543" spans="1:17" x14ac:dyDescent="0.2">
      <c r="A1543" s="14">
        <f t="shared" ref="A1543:A1606" si="300">EDATE(A1542,1)</f>
        <v>68942</v>
      </c>
      <c r="B1543" s="1">
        <f t="shared" si="292"/>
        <v>10</v>
      </c>
      <c r="F1543">
        <v>6.4708342133633252</v>
      </c>
      <c r="G1543" s="13">
        <f t="shared" si="293"/>
        <v>0</v>
      </c>
      <c r="H1543" s="13">
        <f t="shared" si="294"/>
        <v>6.4708342133633252</v>
      </c>
      <c r="I1543" s="16">
        <f t="shared" ref="I1543:I1606" si="301">H1543+K1542-L1542</f>
        <v>6.4860995020970087</v>
      </c>
      <c r="J1543" s="13">
        <f t="shared" si="295"/>
        <v>6.4634891579270475</v>
      </c>
      <c r="K1543" s="13">
        <f t="shared" si="296"/>
        <v>2.2610344169961216E-2</v>
      </c>
      <c r="L1543" s="13">
        <f t="shared" si="297"/>
        <v>0</v>
      </c>
      <c r="M1543" s="13">
        <f t="shared" ref="M1543:M1606" si="302">L1543+M1542-N1542</f>
        <v>8.6027270032196867E-8</v>
      </c>
      <c r="N1543" s="13">
        <f t="shared" si="298"/>
        <v>5.3336907419962055E-8</v>
      </c>
      <c r="O1543" s="13">
        <f t="shared" si="299"/>
        <v>5.3336907419962055E-8</v>
      </c>
      <c r="Q1543">
        <v>18.85846889626362</v>
      </c>
    </row>
    <row r="1544" spans="1:17" x14ac:dyDescent="0.2">
      <c r="A1544" s="14">
        <f t="shared" si="300"/>
        <v>68973</v>
      </c>
      <c r="B1544" s="1">
        <f t="shared" si="292"/>
        <v>11</v>
      </c>
      <c r="F1544">
        <v>7.8352084203374837</v>
      </c>
      <c r="G1544" s="13">
        <f t="shared" si="293"/>
        <v>0</v>
      </c>
      <c r="H1544" s="13">
        <f t="shared" si="294"/>
        <v>7.8352084203374837</v>
      </c>
      <c r="I1544" s="16">
        <f t="shared" si="301"/>
        <v>7.8578187645074449</v>
      </c>
      <c r="J1544" s="13">
        <f t="shared" si="295"/>
        <v>7.7971944702305667</v>
      </c>
      <c r="K1544" s="13">
        <f t="shared" si="296"/>
        <v>6.062429427687821E-2</v>
      </c>
      <c r="L1544" s="13">
        <f t="shared" si="297"/>
        <v>0</v>
      </c>
      <c r="M1544" s="13">
        <f t="shared" si="302"/>
        <v>3.2690362612234812E-8</v>
      </c>
      <c r="N1544" s="13">
        <f t="shared" si="298"/>
        <v>2.0268024819585583E-8</v>
      </c>
      <c r="O1544" s="13">
        <f t="shared" si="299"/>
        <v>2.0268024819585583E-8</v>
      </c>
      <c r="Q1544">
        <v>15.89940628715885</v>
      </c>
    </row>
    <row r="1545" spans="1:17" x14ac:dyDescent="0.2">
      <c r="A1545" s="14">
        <f t="shared" si="300"/>
        <v>69003</v>
      </c>
      <c r="B1545" s="1">
        <f t="shared" si="292"/>
        <v>12</v>
      </c>
      <c r="F1545">
        <v>53.480030374939453</v>
      </c>
      <c r="G1545" s="13">
        <f t="shared" si="293"/>
        <v>2.9244753256837654</v>
      </c>
      <c r="H1545" s="13">
        <f t="shared" si="294"/>
        <v>50.555555049255688</v>
      </c>
      <c r="I1545" s="16">
        <f t="shared" si="301"/>
        <v>50.616179343532565</v>
      </c>
      <c r="J1545" s="13">
        <f t="shared" si="295"/>
        <v>36.896748826526</v>
      </c>
      <c r="K1545" s="13">
        <f t="shared" si="296"/>
        <v>13.719430517006565</v>
      </c>
      <c r="L1545" s="13">
        <f t="shared" si="297"/>
        <v>2.5965274392927369</v>
      </c>
      <c r="M1545" s="13">
        <f t="shared" si="302"/>
        <v>2.5965274517150743</v>
      </c>
      <c r="N1545" s="13">
        <f t="shared" si="298"/>
        <v>1.6098470200633461</v>
      </c>
      <c r="O1545" s="13">
        <f t="shared" si="299"/>
        <v>4.5343223457471113</v>
      </c>
      <c r="Q1545">
        <v>13.67938189354839</v>
      </c>
    </row>
    <row r="1546" spans="1:17" x14ac:dyDescent="0.2">
      <c r="A1546" s="14">
        <f t="shared" si="300"/>
        <v>69034</v>
      </c>
      <c r="B1546" s="1">
        <f t="shared" si="292"/>
        <v>1</v>
      </c>
      <c r="F1546">
        <v>117.54092385509399</v>
      </c>
      <c r="G1546" s="13">
        <f t="shared" si="293"/>
        <v>10.086662887345994</v>
      </c>
      <c r="H1546" s="13">
        <f t="shared" si="294"/>
        <v>107.454260967748</v>
      </c>
      <c r="I1546" s="16">
        <f t="shared" si="301"/>
        <v>118.57716404546181</v>
      </c>
      <c r="J1546" s="13">
        <f t="shared" si="295"/>
        <v>49.167725587503796</v>
      </c>
      <c r="K1546" s="13">
        <f t="shared" si="296"/>
        <v>69.409438457958018</v>
      </c>
      <c r="L1546" s="13">
        <f t="shared" si="297"/>
        <v>58.696011914890505</v>
      </c>
      <c r="M1546" s="13">
        <f t="shared" si="302"/>
        <v>59.682692346542233</v>
      </c>
      <c r="N1546" s="13">
        <f t="shared" si="298"/>
        <v>37.003269254856185</v>
      </c>
      <c r="O1546" s="13">
        <f t="shared" si="299"/>
        <v>47.08993214220218</v>
      </c>
      <c r="Q1546">
        <v>13.71525522405352</v>
      </c>
    </row>
    <row r="1547" spans="1:17" x14ac:dyDescent="0.2">
      <c r="A1547" s="14">
        <f t="shared" si="300"/>
        <v>69065</v>
      </c>
      <c r="B1547" s="1">
        <f t="shared" si="292"/>
        <v>2</v>
      </c>
      <c r="F1547">
        <v>45.083380129602659</v>
      </c>
      <c r="G1547" s="13">
        <f t="shared" si="293"/>
        <v>1.9857062783021584</v>
      </c>
      <c r="H1547" s="13">
        <f t="shared" si="294"/>
        <v>43.097673851300499</v>
      </c>
      <c r="I1547" s="16">
        <f t="shared" si="301"/>
        <v>53.811100394368012</v>
      </c>
      <c r="J1547" s="13">
        <f t="shared" si="295"/>
        <v>39.254932201230872</v>
      </c>
      <c r="K1547" s="13">
        <f t="shared" si="296"/>
        <v>14.55616819313714</v>
      </c>
      <c r="L1547" s="13">
        <f t="shared" si="297"/>
        <v>3.4394174658484231</v>
      </c>
      <c r="M1547" s="13">
        <f t="shared" si="302"/>
        <v>26.118840557534469</v>
      </c>
      <c r="N1547" s="13">
        <f t="shared" si="298"/>
        <v>16.19368114567137</v>
      </c>
      <c r="O1547" s="13">
        <f t="shared" si="299"/>
        <v>18.179387423973527</v>
      </c>
      <c r="Q1547">
        <v>14.58719192111387</v>
      </c>
    </row>
    <row r="1548" spans="1:17" x14ac:dyDescent="0.2">
      <c r="A1548" s="14">
        <f t="shared" si="300"/>
        <v>69093</v>
      </c>
      <c r="B1548" s="1">
        <f t="shared" si="292"/>
        <v>3</v>
      </c>
      <c r="F1548">
        <v>132.30726556063399</v>
      </c>
      <c r="G1548" s="13">
        <f t="shared" si="293"/>
        <v>11.737581304951831</v>
      </c>
      <c r="H1548" s="13">
        <f t="shared" si="294"/>
        <v>120.56968425568216</v>
      </c>
      <c r="I1548" s="16">
        <f t="shared" si="301"/>
        <v>131.68643498297087</v>
      </c>
      <c r="J1548" s="13">
        <f t="shared" si="295"/>
        <v>52.097227332745973</v>
      </c>
      <c r="K1548" s="13">
        <f t="shared" si="296"/>
        <v>79.589207650224893</v>
      </c>
      <c r="L1548" s="13">
        <f t="shared" si="297"/>
        <v>68.950630739370908</v>
      </c>
      <c r="M1548" s="13">
        <f t="shared" si="302"/>
        <v>78.875790151234014</v>
      </c>
      <c r="N1548" s="13">
        <f t="shared" si="298"/>
        <v>48.902989893765088</v>
      </c>
      <c r="O1548" s="13">
        <f t="shared" si="299"/>
        <v>60.64057119871692</v>
      </c>
      <c r="Q1548">
        <v>14.418863233392759</v>
      </c>
    </row>
    <row r="1549" spans="1:17" x14ac:dyDescent="0.2">
      <c r="A1549" s="14">
        <f t="shared" si="300"/>
        <v>69124</v>
      </c>
      <c r="B1549" s="1">
        <f t="shared" si="292"/>
        <v>4</v>
      </c>
      <c r="F1549">
        <v>1.3331942684423621</v>
      </c>
      <c r="G1549" s="13">
        <f t="shared" si="293"/>
        <v>0</v>
      </c>
      <c r="H1549" s="13">
        <f t="shared" si="294"/>
        <v>1.3331942684423621</v>
      </c>
      <c r="I1549" s="16">
        <f t="shared" si="301"/>
        <v>11.97177117929634</v>
      </c>
      <c r="J1549" s="13">
        <f t="shared" si="295"/>
        <v>11.852274431212127</v>
      </c>
      <c r="K1549" s="13">
        <f t="shared" si="296"/>
        <v>0.11949674808421307</v>
      </c>
      <c r="L1549" s="13">
        <f t="shared" si="297"/>
        <v>0</v>
      </c>
      <c r="M1549" s="13">
        <f t="shared" si="302"/>
        <v>29.972800257468926</v>
      </c>
      <c r="N1549" s="13">
        <f t="shared" si="298"/>
        <v>18.583136159630733</v>
      </c>
      <c r="O1549" s="13">
        <f t="shared" si="299"/>
        <v>18.583136159630733</v>
      </c>
      <c r="Q1549">
        <v>20.016091713486642</v>
      </c>
    </row>
    <row r="1550" spans="1:17" x14ac:dyDescent="0.2">
      <c r="A1550" s="14">
        <f t="shared" si="300"/>
        <v>69154</v>
      </c>
      <c r="B1550" s="1">
        <f t="shared" si="292"/>
        <v>5</v>
      </c>
      <c r="F1550">
        <v>4.2330710082373333</v>
      </c>
      <c r="G1550" s="13">
        <f t="shared" si="293"/>
        <v>0</v>
      </c>
      <c r="H1550" s="13">
        <f t="shared" si="294"/>
        <v>4.2330710082373333</v>
      </c>
      <c r="I1550" s="16">
        <f t="shared" si="301"/>
        <v>4.3525677563215464</v>
      </c>
      <c r="J1550" s="13">
        <f t="shared" si="295"/>
        <v>4.3462734797095601</v>
      </c>
      <c r="K1550" s="13">
        <f t="shared" si="296"/>
        <v>6.294276611986227E-3</v>
      </c>
      <c r="L1550" s="13">
        <f t="shared" si="297"/>
        <v>0</v>
      </c>
      <c r="M1550" s="13">
        <f t="shared" si="302"/>
        <v>11.389664097838192</v>
      </c>
      <c r="N1550" s="13">
        <f t="shared" si="298"/>
        <v>7.0615917406596793</v>
      </c>
      <c r="O1550" s="13">
        <f t="shared" si="299"/>
        <v>7.0615917406596793</v>
      </c>
      <c r="Q1550">
        <v>19.45972001371511</v>
      </c>
    </row>
    <row r="1551" spans="1:17" x14ac:dyDescent="0.2">
      <c r="A1551" s="14">
        <f t="shared" si="300"/>
        <v>69185</v>
      </c>
      <c r="B1551" s="1">
        <f t="shared" si="292"/>
        <v>6</v>
      </c>
      <c r="F1551">
        <v>14.50217165616972</v>
      </c>
      <c r="G1551" s="13">
        <f t="shared" si="293"/>
        <v>0</v>
      </c>
      <c r="H1551" s="13">
        <f t="shared" si="294"/>
        <v>14.50217165616972</v>
      </c>
      <c r="I1551" s="16">
        <f t="shared" si="301"/>
        <v>14.508465932781707</v>
      </c>
      <c r="J1551" s="13">
        <f t="shared" si="295"/>
        <v>14.364038941513861</v>
      </c>
      <c r="K1551" s="13">
        <f t="shared" si="296"/>
        <v>0.14442699126784575</v>
      </c>
      <c r="L1551" s="13">
        <f t="shared" si="297"/>
        <v>0</v>
      </c>
      <c r="M1551" s="13">
        <f t="shared" si="302"/>
        <v>4.3280723571785131</v>
      </c>
      <c r="N1551" s="13">
        <f t="shared" si="298"/>
        <v>2.6834048614506782</v>
      </c>
      <c r="O1551" s="13">
        <f t="shared" si="299"/>
        <v>2.6834048614506782</v>
      </c>
      <c r="Q1551">
        <v>22.75430973278149</v>
      </c>
    </row>
    <row r="1552" spans="1:17" x14ac:dyDescent="0.2">
      <c r="A1552" s="14">
        <f t="shared" si="300"/>
        <v>69215</v>
      </c>
      <c r="B1552" s="1">
        <f t="shared" si="292"/>
        <v>7</v>
      </c>
      <c r="F1552">
        <v>15.586265083984941</v>
      </c>
      <c r="G1552" s="13">
        <f t="shared" si="293"/>
        <v>0</v>
      </c>
      <c r="H1552" s="13">
        <f t="shared" si="294"/>
        <v>15.586265083984941</v>
      </c>
      <c r="I1552" s="16">
        <f t="shared" si="301"/>
        <v>15.730692075252787</v>
      </c>
      <c r="J1552" s="13">
        <f t="shared" si="295"/>
        <v>15.608060857897337</v>
      </c>
      <c r="K1552" s="13">
        <f t="shared" si="296"/>
        <v>0.12263121735544935</v>
      </c>
      <c r="L1552" s="13">
        <f t="shared" si="297"/>
        <v>0</v>
      </c>
      <c r="M1552" s="13">
        <f t="shared" si="302"/>
        <v>1.6446674957278349</v>
      </c>
      <c r="N1552" s="13">
        <f t="shared" si="298"/>
        <v>1.0196938473512576</v>
      </c>
      <c r="O1552" s="13">
        <f t="shared" si="299"/>
        <v>1.0196938473512576</v>
      </c>
      <c r="Q1552">
        <v>25.683582546718771</v>
      </c>
    </row>
    <row r="1553" spans="1:17" x14ac:dyDescent="0.2">
      <c r="A1553" s="14">
        <f t="shared" si="300"/>
        <v>69246</v>
      </c>
      <c r="B1553" s="1">
        <f t="shared" si="292"/>
        <v>8</v>
      </c>
      <c r="F1553">
        <v>8.3278593811387136</v>
      </c>
      <c r="G1553" s="13">
        <f t="shared" si="293"/>
        <v>0</v>
      </c>
      <c r="H1553" s="13">
        <f t="shared" si="294"/>
        <v>8.3278593811387136</v>
      </c>
      <c r="I1553" s="16">
        <f t="shared" si="301"/>
        <v>8.450490598494163</v>
      </c>
      <c r="J1553" s="13">
        <f t="shared" si="295"/>
        <v>8.4266399186576333</v>
      </c>
      <c r="K1553" s="13">
        <f t="shared" si="296"/>
        <v>2.3850679836529665E-2</v>
      </c>
      <c r="L1553" s="13">
        <f t="shared" si="297"/>
        <v>0</v>
      </c>
      <c r="M1553" s="13">
        <f t="shared" si="302"/>
        <v>0.62497364837657732</v>
      </c>
      <c r="N1553" s="13">
        <f t="shared" si="298"/>
        <v>0.38748366199347795</v>
      </c>
      <c r="O1553" s="13">
        <f t="shared" si="299"/>
        <v>0.38748366199347795</v>
      </c>
      <c r="Q1553">
        <v>24.109023000000011</v>
      </c>
    </row>
    <row r="1554" spans="1:17" x14ac:dyDescent="0.2">
      <c r="A1554" s="14">
        <f t="shared" si="300"/>
        <v>69277</v>
      </c>
      <c r="B1554" s="1">
        <f t="shared" si="292"/>
        <v>9</v>
      </c>
      <c r="F1554">
        <v>0.56937698326828201</v>
      </c>
      <c r="G1554" s="13">
        <f t="shared" si="293"/>
        <v>0</v>
      </c>
      <c r="H1554" s="13">
        <f t="shared" si="294"/>
        <v>0.56937698326828201</v>
      </c>
      <c r="I1554" s="16">
        <f t="shared" si="301"/>
        <v>0.59322766310481168</v>
      </c>
      <c r="J1554" s="13">
        <f t="shared" si="295"/>
        <v>0.59321761203544587</v>
      </c>
      <c r="K1554" s="13">
        <f t="shared" si="296"/>
        <v>1.0051069365801801E-5</v>
      </c>
      <c r="L1554" s="13">
        <f t="shared" si="297"/>
        <v>0</v>
      </c>
      <c r="M1554" s="13">
        <f t="shared" si="302"/>
        <v>0.23748998638309937</v>
      </c>
      <c r="N1554" s="13">
        <f t="shared" si="298"/>
        <v>0.1472437915575216</v>
      </c>
      <c r="O1554" s="13">
        <f t="shared" si="299"/>
        <v>0.1472437915575216</v>
      </c>
      <c r="Q1554">
        <v>22.733834092472971</v>
      </c>
    </row>
    <row r="1555" spans="1:17" x14ac:dyDescent="0.2">
      <c r="A1555" s="14">
        <f t="shared" si="300"/>
        <v>69307</v>
      </c>
      <c r="B1555" s="1">
        <f t="shared" si="292"/>
        <v>10</v>
      </c>
      <c r="F1555">
        <v>11.472914138263</v>
      </c>
      <c r="G1555" s="13">
        <f t="shared" si="293"/>
        <v>0</v>
      </c>
      <c r="H1555" s="13">
        <f t="shared" si="294"/>
        <v>11.472914138263</v>
      </c>
      <c r="I1555" s="16">
        <f t="shared" si="301"/>
        <v>11.472924189332366</v>
      </c>
      <c r="J1555" s="13">
        <f t="shared" si="295"/>
        <v>11.394175600146367</v>
      </c>
      <c r="K1555" s="13">
        <f t="shared" si="296"/>
        <v>7.8748589185998696E-2</v>
      </c>
      <c r="L1555" s="13">
        <f t="shared" si="297"/>
        <v>0</v>
      </c>
      <c r="M1555" s="13">
        <f t="shared" si="302"/>
        <v>9.0246194825577775E-2</v>
      </c>
      <c r="N1555" s="13">
        <f t="shared" si="298"/>
        <v>5.5952640791858223E-2</v>
      </c>
      <c r="O1555" s="13">
        <f t="shared" si="299"/>
        <v>5.5952640791858223E-2</v>
      </c>
      <c r="Q1555">
        <v>22.094538735165269</v>
      </c>
    </row>
    <row r="1556" spans="1:17" x14ac:dyDescent="0.2">
      <c r="A1556" s="14">
        <f t="shared" si="300"/>
        <v>69338</v>
      </c>
      <c r="B1556" s="1">
        <f t="shared" si="292"/>
        <v>11</v>
      </c>
      <c r="F1556">
        <v>5.7744403760703902</v>
      </c>
      <c r="G1556" s="13">
        <f t="shared" si="293"/>
        <v>0</v>
      </c>
      <c r="H1556" s="13">
        <f t="shared" si="294"/>
        <v>5.7744403760703902</v>
      </c>
      <c r="I1556" s="16">
        <f t="shared" si="301"/>
        <v>5.8531889652563889</v>
      </c>
      <c r="J1556" s="13">
        <f t="shared" si="295"/>
        <v>5.8308309898519086</v>
      </c>
      <c r="K1556" s="13">
        <f t="shared" si="296"/>
        <v>2.2357975404480257E-2</v>
      </c>
      <c r="L1556" s="13">
        <f t="shared" si="297"/>
        <v>0</v>
      </c>
      <c r="M1556" s="13">
        <f t="shared" si="302"/>
        <v>3.4293554033719552E-2</v>
      </c>
      <c r="N1556" s="13">
        <f t="shared" si="298"/>
        <v>2.1262003500906124E-2</v>
      </c>
      <c r="O1556" s="13">
        <f t="shared" si="299"/>
        <v>2.1262003500906124E-2</v>
      </c>
      <c r="Q1556">
        <v>16.75298505034889</v>
      </c>
    </row>
    <row r="1557" spans="1:17" x14ac:dyDescent="0.2">
      <c r="A1557" s="14">
        <f t="shared" si="300"/>
        <v>69368</v>
      </c>
      <c r="B1557" s="1">
        <f t="shared" si="292"/>
        <v>12</v>
      </c>
      <c r="F1557">
        <v>21.491008509611589</v>
      </c>
      <c r="G1557" s="13">
        <f t="shared" si="293"/>
        <v>0</v>
      </c>
      <c r="H1557" s="13">
        <f t="shared" si="294"/>
        <v>21.491008509611589</v>
      </c>
      <c r="I1557" s="16">
        <f t="shared" si="301"/>
        <v>21.513366485016071</v>
      </c>
      <c r="J1557" s="13">
        <f t="shared" si="295"/>
        <v>19.985815581249899</v>
      </c>
      <c r="K1557" s="13">
        <f t="shared" si="296"/>
        <v>1.5275509037661728</v>
      </c>
      <c r="L1557" s="13">
        <f t="shared" si="297"/>
        <v>0</v>
      </c>
      <c r="M1557" s="13">
        <f t="shared" si="302"/>
        <v>1.3031550532813428E-2</v>
      </c>
      <c r="N1557" s="13">
        <f t="shared" si="298"/>
        <v>8.0795613303443255E-3</v>
      </c>
      <c r="O1557" s="13">
        <f t="shared" si="299"/>
        <v>8.0795613303443255E-3</v>
      </c>
      <c r="Q1557">
        <v>13.70741889354839</v>
      </c>
    </row>
    <row r="1558" spans="1:17" x14ac:dyDescent="0.2">
      <c r="A1558" s="14">
        <f t="shared" si="300"/>
        <v>69399</v>
      </c>
      <c r="B1558" s="1">
        <f t="shared" si="292"/>
        <v>1</v>
      </c>
      <c r="F1558">
        <v>8.45973060895545</v>
      </c>
      <c r="G1558" s="13">
        <f t="shared" si="293"/>
        <v>0</v>
      </c>
      <c r="H1558" s="13">
        <f t="shared" si="294"/>
        <v>8.45973060895545</v>
      </c>
      <c r="I1558" s="16">
        <f t="shared" si="301"/>
        <v>9.9872815127216228</v>
      </c>
      <c r="J1558" s="13">
        <f t="shared" si="295"/>
        <v>9.8207042535685396</v>
      </c>
      <c r="K1558" s="13">
        <f t="shared" si="296"/>
        <v>0.16657725915308319</v>
      </c>
      <c r="L1558" s="13">
        <f t="shared" si="297"/>
        <v>0</v>
      </c>
      <c r="M1558" s="13">
        <f t="shared" si="302"/>
        <v>4.9519892024691026E-3</v>
      </c>
      <c r="N1558" s="13">
        <f t="shared" si="298"/>
        <v>3.0702333055308436E-3</v>
      </c>
      <c r="O1558" s="13">
        <f t="shared" si="299"/>
        <v>3.0702333055308436E-3</v>
      </c>
      <c r="Q1558">
        <v>13.705724608745779</v>
      </c>
    </row>
    <row r="1559" spans="1:17" x14ac:dyDescent="0.2">
      <c r="A1559" s="14">
        <f t="shared" si="300"/>
        <v>69430</v>
      </c>
      <c r="B1559" s="1">
        <f t="shared" si="292"/>
        <v>2</v>
      </c>
      <c r="F1559">
        <v>73.334531518072481</v>
      </c>
      <c r="G1559" s="13">
        <f t="shared" si="293"/>
        <v>5.144264239093296</v>
      </c>
      <c r="H1559" s="13">
        <f t="shared" si="294"/>
        <v>68.190267278979178</v>
      </c>
      <c r="I1559" s="16">
        <f t="shared" si="301"/>
        <v>68.356844538132265</v>
      </c>
      <c r="J1559" s="13">
        <f t="shared" si="295"/>
        <v>43.559543892273943</v>
      </c>
      <c r="K1559" s="13">
        <f t="shared" si="296"/>
        <v>24.797300645858321</v>
      </c>
      <c r="L1559" s="13">
        <f t="shared" si="297"/>
        <v>13.755850741511498</v>
      </c>
      <c r="M1559" s="13">
        <f t="shared" si="302"/>
        <v>13.757732497408437</v>
      </c>
      <c r="N1559" s="13">
        <f t="shared" si="298"/>
        <v>8.5297941483932309</v>
      </c>
      <c r="O1559" s="13">
        <f t="shared" si="299"/>
        <v>13.674058387486527</v>
      </c>
      <c r="Q1559">
        <v>14.36708440777649</v>
      </c>
    </row>
    <row r="1560" spans="1:17" x14ac:dyDescent="0.2">
      <c r="A1560" s="14">
        <f t="shared" si="300"/>
        <v>69458</v>
      </c>
      <c r="B1560" s="1">
        <f t="shared" si="292"/>
        <v>3</v>
      </c>
      <c r="F1560">
        <v>45.917500419540758</v>
      </c>
      <c r="G1560" s="13">
        <f t="shared" si="293"/>
        <v>2.0789632661613031</v>
      </c>
      <c r="H1560" s="13">
        <f t="shared" si="294"/>
        <v>43.838537153379455</v>
      </c>
      <c r="I1560" s="16">
        <f t="shared" si="301"/>
        <v>54.879987057726282</v>
      </c>
      <c r="J1560" s="13">
        <f t="shared" si="295"/>
        <v>38.764341642491473</v>
      </c>
      <c r="K1560" s="13">
        <f t="shared" si="296"/>
        <v>16.115645415234809</v>
      </c>
      <c r="L1560" s="13">
        <f t="shared" si="297"/>
        <v>5.0103611853012646</v>
      </c>
      <c r="M1560" s="13">
        <f t="shared" si="302"/>
        <v>10.23829953431647</v>
      </c>
      <c r="N1560" s="13">
        <f t="shared" si="298"/>
        <v>6.347745711276211</v>
      </c>
      <c r="O1560" s="13">
        <f t="shared" si="299"/>
        <v>8.4267089774375137</v>
      </c>
      <c r="Q1560">
        <v>13.90996022713867</v>
      </c>
    </row>
    <row r="1561" spans="1:17" x14ac:dyDescent="0.2">
      <c r="A1561" s="14">
        <f t="shared" si="300"/>
        <v>69489</v>
      </c>
      <c r="B1561" s="1">
        <f t="shared" si="292"/>
        <v>4</v>
      </c>
      <c r="F1561">
        <v>49.474120304270947</v>
      </c>
      <c r="G1561" s="13">
        <f t="shared" si="293"/>
        <v>2.4766033444700217</v>
      </c>
      <c r="H1561" s="13">
        <f t="shared" si="294"/>
        <v>46.997516959800926</v>
      </c>
      <c r="I1561" s="16">
        <f t="shared" si="301"/>
        <v>58.102801189734471</v>
      </c>
      <c r="J1561" s="13">
        <f t="shared" si="295"/>
        <v>43.360147008562521</v>
      </c>
      <c r="K1561" s="13">
        <f t="shared" si="296"/>
        <v>14.74265418117195</v>
      </c>
      <c r="L1561" s="13">
        <f t="shared" si="297"/>
        <v>3.6272746448556168</v>
      </c>
      <c r="M1561" s="13">
        <f t="shared" si="302"/>
        <v>7.5178284678958747</v>
      </c>
      <c r="N1561" s="13">
        <f t="shared" si="298"/>
        <v>4.6610536500954423</v>
      </c>
      <c r="O1561" s="13">
        <f t="shared" si="299"/>
        <v>7.1376569945654644</v>
      </c>
      <c r="Q1561">
        <v>16.40032108470167</v>
      </c>
    </row>
    <row r="1562" spans="1:17" x14ac:dyDescent="0.2">
      <c r="A1562" s="14">
        <f t="shared" si="300"/>
        <v>69519</v>
      </c>
      <c r="B1562" s="1">
        <f t="shared" si="292"/>
        <v>5</v>
      </c>
      <c r="F1562">
        <v>13.208463901417961</v>
      </c>
      <c r="G1562" s="13">
        <f t="shared" si="293"/>
        <v>0</v>
      </c>
      <c r="H1562" s="13">
        <f t="shared" si="294"/>
        <v>13.208463901417961</v>
      </c>
      <c r="I1562" s="16">
        <f t="shared" si="301"/>
        <v>24.323843437734293</v>
      </c>
      <c r="J1562" s="13">
        <f t="shared" si="295"/>
        <v>23.327304400692839</v>
      </c>
      <c r="K1562" s="13">
        <f t="shared" si="296"/>
        <v>0.99653903704145463</v>
      </c>
      <c r="L1562" s="13">
        <f t="shared" si="297"/>
        <v>0</v>
      </c>
      <c r="M1562" s="13">
        <f t="shared" si="302"/>
        <v>2.8567748178004324</v>
      </c>
      <c r="N1562" s="13">
        <f t="shared" si="298"/>
        <v>1.771200387036268</v>
      </c>
      <c r="O1562" s="13">
        <f t="shared" si="299"/>
        <v>1.771200387036268</v>
      </c>
      <c r="Q1562">
        <v>19.718285903246819</v>
      </c>
    </row>
    <row r="1563" spans="1:17" x14ac:dyDescent="0.2">
      <c r="A1563" s="14">
        <f t="shared" si="300"/>
        <v>69550</v>
      </c>
      <c r="B1563" s="1">
        <f t="shared" si="292"/>
        <v>6</v>
      </c>
      <c r="F1563">
        <v>1.651643976235057</v>
      </c>
      <c r="G1563" s="13">
        <f t="shared" si="293"/>
        <v>0</v>
      </c>
      <c r="H1563" s="13">
        <f t="shared" si="294"/>
        <v>1.651643976235057</v>
      </c>
      <c r="I1563" s="16">
        <f t="shared" si="301"/>
        <v>2.6481830132765118</v>
      </c>
      <c r="J1563" s="13">
        <f t="shared" si="295"/>
        <v>2.6471511086744477</v>
      </c>
      <c r="K1563" s="13">
        <f t="shared" si="296"/>
        <v>1.0319046020641487E-3</v>
      </c>
      <c r="L1563" s="13">
        <f t="shared" si="297"/>
        <v>0</v>
      </c>
      <c r="M1563" s="13">
        <f t="shared" si="302"/>
        <v>1.0855744307641644</v>
      </c>
      <c r="N1563" s="13">
        <f t="shared" si="298"/>
        <v>0.67305614707378192</v>
      </c>
      <c r="O1563" s="13">
        <f t="shared" si="299"/>
        <v>0.67305614707378192</v>
      </c>
      <c r="Q1563">
        <v>21.714046172074809</v>
      </c>
    </row>
    <row r="1564" spans="1:17" x14ac:dyDescent="0.2">
      <c r="A1564" s="14">
        <f t="shared" si="300"/>
        <v>69580</v>
      </c>
      <c r="B1564" s="1">
        <f t="shared" si="292"/>
        <v>7</v>
      </c>
      <c r="F1564">
        <v>0.48571428600001521</v>
      </c>
      <c r="G1564" s="13">
        <f t="shared" si="293"/>
        <v>0</v>
      </c>
      <c r="H1564" s="13">
        <f t="shared" si="294"/>
        <v>0.48571428600001521</v>
      </c>
      <c r="I1564" s="16">
        <f t="shared" si="301"/>
        <v>0.48674619060207935</v>
      </c>
      <c r="J1564" s="13">
        <f t="shared" si="295"/>
        <v>0.48674199426406251</v>
      </c>
      <c r="K1564" s="13">
        <f t="shared" si="296"/>
        <v>4.1963380168485998E-6</v>
      </c>
      <c r="L1564" s="13">
        <f t="shared" si="297"/>
        <v>0</v>
      </c>
      <c r="M1564" s="13">
        <f t="shared" si="302"/>
        <v>0.41251828369038246</v>
      </c>
      <c r="N1564" s="13">
        <f t="shared" si="298"/>
        <v>0.25576133588803712</v>
      </c>
      <c r="O1564" s="13">
        <f t="shared" si="299"/>
        <v>0.25576133588803712</v>
      </c>
      <c r="Q1564">
        <v>24.730925292676311</v>
      </c>
    </row>
    <row r="1565" spans="1:17" x14ac:dyDescent="0.2">
      <c r="A1565" s="14">
        <f t="shared" si="300"/>
        <v>69611</v>
      </c>
      <c r="B1565" s="1">
        <f t="shared" si="292"/>
        <v>8</v>
      </c>
      <c r="F1565">
        <v>0.485714286</v>
      </c>
      <c r="G1565" s="13">
        <f t="shared" si="293"/>
        <v>0</v>
      </c>
      <c r="H1565" s="13">
        <f t="shared" si="294"/>
        <v>0.485714286</v>
      </c>
      <c r="I1565" s="16">
        <f t="shared" si="301"/>
        <v>0.48571848233801684</v>
      </c>
      <c r="J1565" s="13">
        <f t="shared" si="295"/>
        <v>0.48571299499620602</v>
      </c>
      <c r="K1565" s="13">
        <f t="shared" si="296"/>
        <v>5.4873418108281058E-6</v>
      </c>
      <c r="L1565" s="13">
        <f t="shared" si="297"/>
        <v>0</v>
      </c>
      <c r="M1565" s="13">
        <f t="shared" si="302"/>
        <v>0.15675694780234534</v>
      </c>
      <c r="N1565" s="13">
        <f t="shared" si="298"/>
        <v>9.7189307637454106E-2</v>
      </c>
      <c r="O1565" s="13">
        <f t="shared" si="299"/>
        <v>9.7189307637454106E-2</v>
      </c>
      <c r="Q1565">
        <v>22.772151000000012</v>
      </c>
    </row>
    <row r="1566" spans="1:17" x14ac:dyDescent="0.2">
      <c r="A1566" s="14">
        <f t="shared" si="300"/>
        <v>69642</v>
      </c>
      <c r="B1566" s="1">
        <f t="shared" si="292"/>
        <v>9</v>
      </c>
      <c r="F1566">
        <v>13.48611438801772</v>
      </c>
      <c r="G1566" s="13">
        <f t="shared" si="293"/>
        <v>0</v>
      </c>
      <c r="H1566" s="13">
        <f t="shared" si="294"/>
        <v>13.48611438801772</v>
      </c>
      <c r="I1566" s="16">
        <f t="shared" si="301"/>
        <v>13.486119875359531</v>
      </c>
      <c r="J1566" s="13">
        <f t="shared" si="295"/>
        <v>13.352760956729604</v>
      </c>
      <c r="K1566" s="13">
        <f t="shared" si="296"/>
        <v>0.1333589186299271</v>
      </c>
      <c r="L1566" s="13">
        <f t="shared" si="297"/>
        <v>0</v>
      </c>
      <c r="M1566" s="13">
        <f t="shared" si="302"/>
        <v>5.9567640164891231E-2</v>
      </c>
      <c r="N1566" s="13">
        <f t="shared" si="298"/>
        <v>3.6931936902232565E-2</v>
      </c>
      <c r="O1566" s="13">
        <f t="shared" si="299"/>
        <v>3.6931936902232565E-2</v>
      </c>
      <c r="Q1566">
        <v>21.766339428831291</v>
      </c>
    </row>
    <row r="1567" spans="1:17" x14ac:dyDescent="0.2">
      <c r="A1567" s="14">
        <f t="shared" si="300"/>
        <v>69672</v>
      </c>
      <c r="B1567" s="1">
        <f t="shared" si="292"/>
        <v>10</v>
      </c>
      <c r="F1567">
        <v>1.028549556168753</v>
      </c>
      <c r="G1567" s="13">
        <f t="shared" si="293"/>
        <v>0</v>
      </c>
      <c r="H1567" s="13">
        <f t="shared" si="294"/>
        <v>1.028549556168753</v>
      </c>
      <c r="I1567" s="16">
        <f t="shared" si="301"/>
        <v>1.1619084747986801</v>
      </c>
      <c r="J1567" s="13">
        <f t="shared" si="295"/>
        <v>1.1618086718575584</v>
      </c>
      <c r="K1567" s="13">
        <f t="shared" si="296"/>
        <v>9.9802941121662769E-5</v>
      </c>
      <c r="L1567" s="13">
        <f t="shared" si="297"/>
        <v>0</v>
      </c>
      <c r="M1567" s="13">
        <f t="shared" si="302"/>
        <v>2.2635703262658666E-2</v>
      </c>
      <c r="N1567" s="13">
        <f t="shared" si="298"/>
        <v>1.4034136022848373E-2</v>
      </c>
      <c r="O1567" s="13">
        <f t="shared" si="299"/>
        <v>1.4034136022848373E-2</v>
      </c>
      <c r="Q1567">
        <v>20.759668510344351</v>
      </c>
    </row>
    <row r="1568" spans="1:17" x14ac:dyDescent="0.2">
      <c r="A1568" s="14">
        <f t="shared" si="300"/>
        <v>69703</v>
      </c>
      <c r="B1568" s="1">
        <f t="shared" si="292"/>
        <v>11</v>
      </c>
      <c r="F1568">
        <v>2.9456302392638012</v>
      </c>
      <c r="G1568" s="13">
        <f t="shared" si="293"/>
        <v>0</v>
      </c>
      <c r="H1568" s="13">
        <f t="shared" si="294"/>
        <v>2.9456302392638012</v>
      </c>
      <c r="I1568" s="16">
        <f t="shared" si="301"/>
        <v>2.9457300422049228</v>
      </c>
      <c r="J1568" s="13">
        <f t="shared" si="295"/>
        <v>2.9430148254508124</v>
      </c>
      <c r="K1568" s="13">
        <f t="shared" si="296"/>
        <v>2.715216754110461E-3</v>
      </c>
      <c r="L1568" s="13">
        <f t="shared" si="297"/>
        <v>0</v>
      </c>
      <c r="M1568" s="13">
        <f t="shared" si="302"/>
        <v>8.6015672398102924E-3</v>
      </c>
      <c r="N1568" s="13">
        <f t="shared" si="298"/>
        <v>5.3329716886823808E-3</v>
      </c>
      <c r="O1568" s="13">
        <f t="shared" si="299"/>
        <v>5.3329716886823808E-3</v>
      </c>
      <c r="Q1568">
        <v>17.12785594456717</v>
      </c>
    </row>
    <row r="1569" spans="1:17" x14ac:dyDescent="0.2">
      <c r="A1569" s="14">
        <f t="shared" si="300"/>
        <v>69733</v>
      </c>
      <c r="B1569" s="1">
        <f t="shared" si="292"/>
        <v>12</v>
      </c>
      <c r="F1569">
        <v>51.717769153520088</v>
      </c>
      <c r="G1569" s="13">
        <f t="shared" si="293"/>
        <v>2.7274495785427342</v>
      </c>
      <c r="H1569" s="13">
        <f t="shared" si="294"/>
        <v>48.990319574977356</v>
      </c>
      <c r="I1569" s="16">
        <f t="shared" si="301"/>
        <v>48.993034791731468</v>
      </c>
      <c r="J1569" s="13">
        <f t="shared" si="295"/>
        <v>37.258598862973962</v>
      </c>
      <c r="K1569" s="13">
        <f t="shared" si="296"/>
        <v>11.734435928757506</v>
      </c>
      <c r="L1569" s="13">
        <f t="shared" si="297"/>
        <v>0.59693761690132063</v>
      </c>
      <c r="M1569" s="13">
        <f t="shared" si="302"/>
        <v>0.60020621245244854</v>
      </c>
      <c r="N1569" s="13">
        <f t="shared" si="298"/>
        <v>0.3721278517205181</v>
      </c>
      <c r="O1569" s="13">
        <f t="shared" si="299"/>
        <v>3.0995774302632522</v>
      </c>
      <c r="Q1569">
        <v>14.5838457553614</v>
      </c>
    </row>
    <row r="1570" spans="1:17" x14ac:dyDescent="0.2">
      <c r="A1570" s="14">
        <f t="shared" si="300"/>
        <v>69764</v>
      </c>
      <c r="B1570" s="1">
        <f t="shared" si="292"/>
        <v>1</v>
      </c>
      <c r="F1570">
        <v>25.629843644559561</v>
      </c>
      <c r="G1570" s="13">
        <f t="shared" si="293"/>
        <v>0</v>
      </c>
      <c r="H1570" s="13">
        <f t="shared" si="294"/>
        <v>25.629843644559561</v>
      </c>
      <c r="I1570" s="16">
        <f t="shared" si="301"/>
        <v>36.767341956415741</v>
      </c>
      <c r="J1570" s="13">
        <f t="shared" si="295"/>
        <v>29.99144152056191</v>
      </c>
      <c r="K1570" s="13">
        <f t="shared" si="296"/>
        <v>6.7759004358538313</v>
      </c>
      <c r="L1570" s="13">
        <f t="shared" si="297"/>
        <v>0</v>
      </c>
      <c r="M1570" s="13">
        <f t="shared" si="302"/>
        <v>0.22807836073193044</v>
      </c>
      <c r="N1570" s="13">
        <f t="shared" si="298"/>
        <v>0.14140858365379688</v>
      </c>
      <c r="O1570" s="13">
        <f t="shared" si="299"/>
        <v>0.14140858365379688</v>
      </c>
      <c r="Q1570">
        <v>13.11504509851132</v>
      </c>
    </row>
    <row r="1571" spans="1:17" x14ac:dyDescent="0.2">
      <c r="A1571" s="14">
        <f t="shared" si="300"/>
        <v>69795</v>
      </c>
      <c r="B1571" s="1">
        <f t="shared" si="292"/>
        <v>2</v>
      </c>
      <c r="F1571">
        <v>38.466371269186517</v>
      </c>
      <c r="G1571" s="13">
        <f t="shared" si="293"/>
        <v>1.2459061290868978</v>
      </c>
      <c r="H1571" s="13">
        <f t="shared" si="294"/>
        <v>37.22046514009962</v>
      </c>
      <c r="I1571" s="16">
        <f t="shared" si="301"/>
        <v>43.996365575953448</v>
      </c>
      <c r="J1571" s="13">
        <f t="shared" si="295"/>
        <v>33.97532530065282</v>
      </c>
      <c r="K1571" s="13">
        <f t="shared" si="296"/>
        <v>10.021040275300628</v>
      </c>
      <c r="L1571" s="13">
        <f t="shared" si="297"/>
        <v>0</v>
      </c>
      <c r="M1571" s="13">
        <f t="shared" si="302"/>
        <v>8.6669777078133559E-2</v>
      </c>
      <c r="N1571" s="13">
        <f t="shared" si="298"/>
        <v>5.3735261788442804E-2</v>
      </c>
      <c r="O1571" s="13">
        <f t="shared" si="299"/>
        <v>1.2996413908753406</v>
      </c>
      <c r="Q1571">
        <v>13.56514589354839</v>
      </c>
    </row>
    <row r="1572" spans="1:17" x14ac:dyDescent="0.2">
      <c r="A1572" s="14">
        <f t="shared" si="300"/>
        <v>69823</v>
      </c>
      <c r="B1572" s="1">
        <f t="shared" si="292"/>
        <v>3</v>
      </c>
      <c r="F1572">
        <v>42.423716828907537</v>
      </c>
      <c r="G1572" s="13">
        <f t="shared" si="293"/>
        <v>1.6883484617685924</v>
      </c>
      <c r="H1572" s="13">
        <f t="shared" si="294"/>
        <v>40.735368367138946</v>
      </c>
      <c r="I1572" s="16">
        <f t="shared" si="301"/>
        <v>50.756408642439574</v>
      </c>
      <c r="J1572" s="13">
        <f t="shared" si="295"/>
        <v>37.745583556811766</v>
      </c>
      <c r="K1572" s="13">
        <f t="shared" si="296"/>
        <v>13.010825085627808</v>
      </c>
      <c r="L1572" s="13">
        <f t="shared" si="297"/>
        <v>1.8827117860590969</v>
      </c>
      <c r="M1572" s="13">
        <f t="shared" si="302"/>
        <v>1.9156463013487877</v>
      </c>
      <c r="N1572" s="13">
        <f t="shared" si="298"/>
        <v>1.1877007068362484</v>
      </c>
      <c r="O1572" s="13">
        <f t="shared" si="299"/>
        <v>2.8760491686048408</v>
      </c>
      <c r="Q1572">
        <v>14.350863960701551</v>
      </c>
    </row>
    <row r="1573" spans="1:17" x14ac:dyDescent="0.2">
      <c r="A1573" s="14">
        <f t="shared" si="300"/>
        <v>69854</v>
      </c>
      <c r="B1573" s="1">
        <f t="shared" si="292"/>
        <v>4</v>
      </c>
      <c r="F1573">
        <v>21.004684226018341</v>
      </c>
      <c r="G1573" s="13">
        <f t="shared" si="293"/>
        <v>0</v>
      </c>
      <c r="H1573" s="13">
        <f t="shared" si="294"/>
        <v>21.004684226018341</v>
      </c>
      <c r="I1573" s="16">
        <f t="shared" si="301"/>
        <v>32.132797525587051</v>
      </c>
      <c r="J1573" s="13">
        <f t="shared" si="295"/>
        <v>29.606281600195263</v>
      </c>
      <c r="K1573" s="13">
        <f t="shared" si="296"/>
        <v>2.5265159253917879</v>
      </c>
      <c r="L1573" s="13">
        <f t="shared" si="297"/>
        <v>0</v>
      </c>
      <c r="M1573" s="13">
        <f t="shared" si="302"/>
        <v>0.72794559451253926</v>
      </c>
      <c r="N1573" s="13">
        <f t="shared" si="298"/>
        <v>0.45132626859777436</v>
      </c>
      <c r="O1573" s="13">
        <f t="shared" si="299"/>
        <v>0.45132626859777436</v>
      </c>
      <c r="Q1573">
        <v>18.618434909280509</v>
      </c>
    </row>
    <row r="1574" spans="1:17" x14ac:dyDescent="0.2">
      <c r="A1574" s="14">
        <f t="shared" si="300"/>
        <v>69884</v>
      </c>
      <c r="B1574" s="1">
        <f t="shared" si="292"/>
        <v>5</v>
      </c>
      <c r="F1574">
        <v>4.9183487853064944</v>
      </c>
      <c r="G1574" s="13">
        <f t="shared" si="293"/>
        <v>0</v>
      </c>
      <c r="H1574" s="13">
        <f t="shared" si="294"/>
        <v>4.9183487853064944</v>
      </c>
      <c r="I1574" s="16">
        <f t="shared" si="301"/>
        <v>7.4448647106982824</v>
      </c>
      <c r="J1574" s="13">
        <f t="shared" si="295"/>
        <v>7.4170319483965503</v>
      </c>
      <c r="K1574" s="13">
        <f t="shared" si="296"/>
        <v>2.7832762301732039E-2</v>
      </c>
      <c r="L1574" s="13">
        <f t="shared" si="297"/>
        <v>0</v>
      </c>
      <c r="M1574" s="13">
        <f t="shared" si="302"/>
        <v>0.2766193259147649</v>
      </c>
      <c r="N1574" s="13">
        <f t="shared" si="298"/>
        <v>0.17150398206715423</v>
      </c>
      <c r="O1574" s="13">
        <f t="shared" si="299"/>
        <v>0.17150398206715423</v>
      </c>
      <c r="Q1574">
        <v>20.308588915457499</v>
      </c>
    </row>
    <row r="1575" spans="1:17" x14ac:dyDescent="0.2">
      <c r="A1575" s="14">
        <f t="shared" si="300"/>
        <v>69915</v>
      </c>
      <c r="B1575" s="1">
        <f t="shared" si="292"/>
        <v>6</v>
      </c>
      <c r="F1575">
        <v>1.3951185405227999</v>
      </c>
      <c r="G1575" s="13">
        <f t="shared" si="293"/>
        <v>0</v>
      </c>
      <c r="H1575" s="13">
        <f t="shared" si="294"/>
        <v>1.3951185405227999</v>
      </c>
      <c r="I1575" s="16">
        <f t="shared" si="301"/>
        <v>1.422951302824532</v>
      </c>
      <c r="J1575" s="13">
        <f t="shared" si="295"/>
        <v>1.4227974523418261</v>
      </c>
      <c r="K1575" s="13">
        <f t="shared" si="296"/>
        <v>1.5385048270588619E-4</v>
      </c>
      <c r="L1575" s="13">
        <f t="shared" si="297"/>
        <v>0</v>
      </c>
      <c r="M1575" s="13">
        <f t="shared" si="302"/>
        <v>0.10511534384761068</v>
      </c>
      <c r="N1575" s="13">
        <f t="shared" si="298"/>
        <v>6.5171513185518615E-2</v>
      </c>
      <c r="O1575" s="13">
        <f t="shared" si="299"/>
        <v>6.5171513185518615E-2</v>
      </c>
      <c r="Q1575">
        <v>21.998488114826131</v>
      </c>
    </row>
    <row r="1576" spans="1:17" x14ac:dyDescent="0.2">
      <c r="A1576" s="14">
        <f t="shared" si="300"/>
        <v>69945</v>
      </c>
      <c r="B1576" s="1">
        <f t="shared" si="292"/>
        <v>7</v>
      </c>
      <c r="F1576">
        <v>0.87134283974260751</v>
      </c>
      <c r="G1576" s="13">
        <f t="shared" si="293"/>
        <v>0</v>
      </c>
      <c r="H1576" s="13">
        <f t="shared" si="294"/>
        <v>0.87134283974260751</v>
      </c>
      <c r="I1576" s="16">
        <f t="shared" si="301"/>
        <v>0.8714966902253134</v>
      </c>
      <c r="J1576" s="13">
        <f t="shared" si="295"/>
        <v>0.87147183669776074</v>
      </c>
      <c r="K1576" s="13">
        <f t="shared" si="296"/>
        <v>2.4853527552659571E-5</v>
      </c>
      <c r="L1576" s="13">
        <f t="shared" si="297"/>
        <v>0</v>
      </c>
      <c r="M1576" s="13">
        <f t="shared" si="302"/>
        <v>3.9943830662092061E-2</v>
      </c>
      <c r="N1576" s="13">
        <f t="shared" si="298"/>
        <v>2.4765175010497079E-2</v>
      </c>
      <c r="O1576" s="13">
        <f t="shared" si="299"/>
        <v>2.4765175010497079E-2</v>
      </c>
      <c r="Q1576">
        <v>24.50580900000001</v>
      </c>
    </row>
    <row r="1577" spans="1:17" x14ac:dyDescent="0.2">
      <c r="A1577" s="14">
        <f t="shared" si="300"/>
        <v>69976</v>
      </c>
      <c r="B1577" s="1">
        <f t="shared" si="292"/>
        <v>8</v>
      </c>
      <c r="F1577">
        <v>18.868125591361188</v>
      </c>
      <c r="G1577" s="13">
        <f t="shared" si="293"/>
        <v>0</v>
      </c>
      <c r="H1577" s="13">
        <f t="shared" si="294"/>
        <v>18.868125591361188</v>
      </c>
      <c r="I1577" s="16">
        <f t="shared" si="301"/>
        <v>18.868150444888741</v>
      </c>
      <c r="J1577" s="13">
        <f t="shared" si="295"/>
        <v>18.608051644580605</v>
      </c>
      <c r="K1577" s="13">
        <f t="shared" si="296"/>
        <v>0.26009880030813548</v>
      </c>
      <c r="L1577" s="13">
        <f t="shared" si="297"/>
        <v>0</v>
      </c>
      <c r="M1577" s="13">
        <f t="shared" si="302"/>
        <v>1.5178655651594982E-2</v>
      </c>
      <c r="N1577" s="13">
        <f t="shared" si="298"/>
        <v>9.410766503988888E-3</v>
      </c>
      <c r="O1577" s="13">
        <f t="shared" si="299"/>
        <v>9.410766503988888E-3</v>
      </c>
      <c r="Q1577">
        <v>24.136885742979999</v>
      </c>
    </row>
    <row r="1578" spans="1:17" x14ac:dyDescent="0.2">
      <c r="A1578" s="14">
        <f t="shared" si="300"/>
        <v>70007</v>
      </c>
      <c r="B1578" s="1">
        <f t="shared" ref="B1578:B1641" si="303">B1566</f>
        <v>9</v>
      </c>
      <c r="F1578">
        <v>1.454698629499223</v>
      </c>
      <c r="G1578" s="13">
        <f t="shared" si="293"/>
        <v>0</v>
      </c>
      <c r="H1578" s="13">
        <f t="shared" si="294"/>
        <v>1.454698629499223</v>
      </c>
      <c r="I1578" s="16">
        <f t="shared" si="301"/>
        <v>1.7147974298073585</v>
      </c>
      <c r="J1578" s="13">
        <f t="shared" si="295"/>
        <v>1.714529784834518</v>
      </c>
      <c r="K1578" s="13">
        <f t="shared" si="296"/>
        <v>2.6764497284048616E-4</v>
      </c>
      <c r="L1578" s="13">
        <f t="shared" si="297"/>
        <v>0</v>
      </c>
      <c r="M1578" s="13">
        <f t="shared" si="302"/>
        <v>5.767889147606094E-3</v>
      </c>
      <c r="N1578" s="13">
        <f t="shared" si="298"/>
        <v>3.5760912715157782E-3</v>
      </c>
      <c r="O1578" s="13">
        <f t="shared" si="299"/>
        <v>3.5760912715157782E-3</v>
      </c>
      <c r="Q1578">
        <v>22.040511389284141</v>
      </c>
    </row>
    <row r="1579" spans="1:17" x14ac:dyDescent="0.2">
      <c r="A1579" s="14">
        <f t="shared" si="300"/>
        <v>70037</v>
      </c>
      <c r="B1579" s="1">
        <f t="shared" si="303"/>
        <v>10</v>
      </c>
      <c r="F1579">
        <v>1.664997497430222</v>
      </c>
      <c r="G1579" s="13">
        <f t="shared" si="293"/>
        <v>0</v>
      </c>
      <c r="H1579" s="13">
        <f t="shared" si="294"/>
        <v>1.664997497430222</v>
      </c>
      <c r="I1579" s="16">
        <f t="shared" si="301"/>
        <v>1.6652651424030624</v>
      </c>
      <c r="J1579" s="13">
        <f t="shared" si="295"/>
        <v>1.6649986027370309</v>
      </c>
      <c r="K1579" s="13">
        <f t="shared" si="296"/>
        <v>2.665396660315178E-4</v>
      </c>
      <c r="L1579" s="13">
        <f t="shared" si="297"/>
        <v>0</v>
      </c>
      <c r="M1579" s="13">
        <f t="shared" si="302"/>
        <v>2.1917978760903158E-3</v>
      </c>
      <c r="N1579" s="13">
        <f t="shared" si="298"/>
        <v>1.3589146831759957E-3</v>
      </c>
      <c r="O1579" s="13">
        <f t="shared" si="299"/>
        <v>1.3589146831759957E-3</v>
      </c>
      <c r="Q1579">
        <v>21.447462184039399</v>
      </c>
    </row>
    <row r="1580" spans="1:17" x14ac:dyDescent="0.2">
      <c r="A1580" s="14">
        <f t="shared" si="300"/>
        <v>70068</v>
      </c>
      <c r="B1580" s="1">
        <f t="shared" si="303"/>
        <v>11</v>
      </c>
      <c r="F1580">
        <v>39.388948748334201</v>
      </c>
      <c r="G1580" s="13">
        <f t="shared" si="293"/>
        <v>1.3490528787941622</v>
      </c>
      <c r="H1580" s="13">
        <f t="shared" si="294"/>
        <v>38.03989586954004</v>
      </c>
      <c r="I1580" s="16">
        <f t="shared" si="301"/>
        <v>38.040162409206069</v>
      </c>
      <c r="J1580" s="13">
        <f t="shared" si="295"/>
        <v>33.206428344421319</v>
      </c>
      <c r="K1580" s="13">
        <f t="shared" si="296"/>
        <v>4.8337340647847498</v>
      </c>
      <c r="L1580" s="13">
        <f t="shared" si="297"/>
        <v>0</v>
      </c>
      <c r="M1580" s="13">
        <f t="shared" si="302"/>
        <v>8.3288319291432013E-4</v>
      </c>
      <c r="N1580" s="13">
        <f t="shared" si="298"/>
        <v>5.1638757960687843E-4</v>
      </c>
      <c r="O1580" s="13">
        <f t="shared" si="299"/>
        <v>1.3495692663737691</v>
      </c>
      <c r="Q1580">
        <v>17.025517540444699</v>
      </c>
    </row>
    <row r="1581" spans="1:17" x14ac:dyDescent="0.2">
      <c r="A1581" s="14">
        <f t="shared" si="300"/>
        <v>70098</v>
      </c>
      <c r="B1581" s="1">
        <f t="shared" si="303"/>
        <v>12</v>
      </c>
      <c r="F1581">
        <v>11.773155880408121</v>
      </c>
      <c r="G1581" s="13">
        <f t="shared" si="293"/>
        <v>0</v>
      </c>
      <c r="H1581" s="13">
        <f t="shared" si="294"/>
        <v>11.773155880408121</v>
      </c>
      <c r="I1581" s="16">
        <f t="shared" si="301"/>
        <v>16.606889945192869</v>
      </c>
      <c r="J1581" s="13">
        <f t="shared" si="295"/>
        <v>15.819981552151633</v>
      </c>
      <c r="K1581" s="13">
        <f t="shared" si="296"/>
        <v>0.7869083930412355</v>
      </c>
      <c r="L1581" s="13">
        <f t="shared" si="297"/>
        <v>0</v>
      </c>
      <c r="M1581" s="13">
        <f t="shared" si="302"/>
        <v>3.164956133074417E-4</v>
      </c>
      <c r="N1581" s="13">
        <f t="shared" si="298"/>
        <v>1.9622728025061386E-4</v>
      </c>
      <c r="O1581" s="13">
        <f t="shared" si="299"/>
        <v>1.9622728025061386E-4</v>
      </c>
      <c r="Q1581">
        <v>13.1606194475193</v>
      </c>
    </row>
    <row r="1582" spans="1:17" x14ac:dyDescent="0.2">
      <c r="A1582" s="14">
        <f t="shared" si="300"/>
        <v>70129</v>
      </c>
      <c r="B1582" s="1">
        <f t="shared" si="303"/>
        <v>1</v>
      </c>
      <c r="F1582">
        <v>0.73030345530226226</v>
      </c>
      <c r="G1582" s="13">
        <f t="shared" si="293"/>
        <v>0</v>
      </c>
      <c r="H1582" s="13">
        <f t="shared" si="294"/>
        <v>0.73030345530226226</v>
      </c>
      <c r="I1582" s="16">
        <f t="shared" si="301"/>
        <v>1.5172118483434978</v>
      </c>
      <c r="J1582" s="13">
        <f t="shared" si="295"/>
        <v>1.5164309918021337</v>
      </c>
      <c r="K1582" s="13">
        <f t="shared" si="296"/>
        <v>7.8085654136406113E-4</v>
      </c>
      <c r="L1582" s="13">
        <f t="shared" si="297"/>
        <v>0</v>
      </c>
      <c r="M1582" s="13">
        <f t="shared" si="302"/>
        <v>1.2026833305682784E-4</v>
      </c>
      <c r="N1582" s="13">
        <f t="shared" si="298"/>
        <v>7.4566366495233254E-5</v>
      </c>
      <c r="O1582" s="13">
        <f t="shared" si="299"/>
        <v>7.4566366495233254E-5</v>
      </c>
      <c r="Q1582">
        <v>11.759796893548391</v>
      </c>
    </row>
    <row r="1583" spans="1:17" x14ac:dyDescent="0.2">
      <c r="A1583" s="14">
        <f t="shared" si="300"/>
        <v>70160</v>
      </c>
      <c r="B1583" s="1">
        <f t="shared" si="303"/>
        <v>2</v>
      </c>
      <c r="F1583">
        <v>34.081582503625853</v>
      </c>
      <c r="G1583" s="13">
        <f t="shared" si="293"/>
        <v>0.7556744471490906</v>
      </c>
      <c r="H1583" s="13">
        <f t="shared" si="294"/>
        <v>33.325908056476763</v>
      </c>
      <c r="I1583" s="16">
        <f t="shared" si="301"/>
        <v>33.326688913018124</v>
      </c>
      <c r="J1583" s="13">
        <f t="shared" si="295"/>
        <v>28.954676877411391</v>
      </c>
      <c r="K1583" s="13">
        <f t="shared" si="296"/>
        <v>4.3720120356067333</v>
      </c>
      <c r="L1583" s="13">
        <f t="shared" si="297"/>
        <v>0</v>
      </c>
      <c r="M1583" s="13">
        <f t="shared" si="302"/>
        <v>4.5701966561594585E-5</v>
      </c>
      <c r="N1583" s="13">
        <f t="shared" si="298"/>
        <v>2.8335219268188644E-5</v>
      </c>
      <c r="O1583" s="13">
        <f t="shared" si="299"/>
        <v>0.75570278236835875</v>
      </c>
      <c r="Q1583">
        <v>14.85704770246169</v>
      </c>
    </row>
    <row r="1584" spans="1:17" x14ac:dyDescent="0.2">
      <c r="A1584" s="14">
        <f t="shared" si="300"/>
        <v>70189</v>
      </c>
      <c r="B1584" s="1">
        <f t="shared" si="303"/>
        <v>3</v>
      </c>
      <c r="F1584">
        <v>43.868880857719347</v>
      </c>
      <c r="G1584" s="13">
        <f t="shared" si="293"/>
        <v>1.8499218534185873</v>
      </c>
      <c r="H1584" s="13">
        <f t="shared" si="294"/>
        <v>42.018959004300761</v>
      </c>
      <c r="I1584" s="16">
        <f t="shared" si="301"/>
        <v>46.390971039907498</v>
      </c>
      <c r="J1584" s="13">
        <f t="shared" si="295"/>
        <v>37.62714989555662</v>
      </c>
      <c r="K1584" s="13">
        <f t="shared" si="296"/>
        <v>8.763821144350878</v>
      </c>
      <c r="L1584" s="13">
        <f t="shared" si="297"/>
        <v>0</v>
      </c>
      <c r="M1584" s="13">
        <f t="shared" si="302"/>
        <v>1.7366747293405941E-5</v>
      </c>
      <c r="N1584" s="13">
        <f t="shared" si="298"/>
        <v>1.0767383321911683E-5</v>
      </c>
      <c r="O1584" s="13">
        <f t="shared" si="299"/>
        <v>1.8499326208019091</v>
      </c>
      <c r="Q1584">
        <v>16.221704977684858</v>
      </c>
    </row>
    <row r="1585" spans="1:17" x14ac:dyDescent="0.2">
      <c r="A1585" s="14">
        <f t="shared" si="300"/>
        <v>70220</v>
      </c>
      <c r="B1585" s="1">
        <f t="shared" si="303"/>
        <v>4</v>
      </c>
      <c r="F1585">
        <v>34.106559656736643</v>
      </c>
      <c r="G1585" s="13">
        <f t="shared" si="293"/>
        <v>0.75846696291990556</v>
      </c>
      <c r="H1585" s="13">
        <f t="shared" si="294"/>
        <v>33.348092693816739</v>
      </c>
      <c r="I1585" s="16">
        <f t="shared" si="301"/>
        <v>42.111913838167617</v>
      </c>
      <c r="J1585" s="13">
        <f t="shared" si="295"/>
        <v>36.231841066649672</v>
      </c>
      <c r="K1585" s="13">
        <f t="shared" si="296"/>
        <v>5.8800727715179448</v>
      </c>
      <c r="L1585" s="13">
        <f t="shared" si="297"/>
        <v>0</v>
      </c>
      <c r="M1585" s="13">
        <f t="shared" si="302"/>
        <v>6.5993639714942578E-6</v>
      </c>
      <c r="N1585" s="13">
        <f t="shared" si="298"/>
        <v>4.0916056623264401E-6</v>
      </c>
      <c r="O1585" s="13">
        <f t="shared" si="299"/>
        <v>0.75847105452556784</v>
      </c>
      <c r="Q1585">
        <v>17.641454167196709</v>
      </c>
    </row>
    <row r="1586" spans="1:17" x14ac:dyDescent="0.2">
      <c r="A1586" s="14">
        <f t="shared" si="300"/>
        <v>70250</v>
      </c>
      <c r="B1586" s="1">
        <f t="shared" si="303"/>
        <v>5</v>
      </c>
      <c r="F1586">
        <v>28.95835266037512</v>
      </c>
      <c r="G1586" s="13">
        <f t="shared" si="293"/>
        <v>0.18288298163145084</v>
      </c>
      <c r="H1586" s="13">
        <f t="shared" si="294"/>
        <v>28.775469678743669</v>
      </c>
      <c r="I1586" s="16">
        <f t="shared" si="301"/>
        <v>34.655542450261613</v>
      </c>
      <c r="J1586" s="13">
        <f t="shared" si="295"/>
        <v>32.282337338589038</v>
      </c>
      <c r="K1586" s="13">
        <f t="shared" si="296"/>
        <v>2.3732051116725756</v>
      </c>
      <c r="L1586" s="13">
        <f t="shared" si="297"/>
        <v>0</v>
      </c>
      <c r="M1586" s="13">
        <f t="shared" si="302"/>
        <v>2.5077583091678178E-6</v>
      </c>
      <c r="N1586" s="13">
        <f t="shared" si="298"/>
        <v>1.5548101516840471E-6</v>
      </c>
      <c r="O1586" s="13">
        <f t="shared" si="299"/>
        <v>0.18288453644160252</v>
      </c>
      <c r="Q1586">
        <v>20.77888626550412</v>
      </c>
    </row>
    <row r="1587" spans="1:17" x14ac:dyDescent="0.2">
      <c r="A1587" s="14">
        <f t="shared" si="300"/>
        <v>70281</v>
      </c>
      <c r="B1587" s="1">
        <f t="shared" si="303"/>
        <v>6</v>
      </c>
      <c r="F1587">
        <v>0.485714286</v>
      </c>
      <c r="G1587" s="13">
        <f t="shared" si="293"/>
        <v>0</v>
      </c>
      <c r="H1587" s="13">
        <f t="shared" si="294"/>
        <v>0.485714286</v>
      </c>
      <c r="I1587" s="16">
        <f t="shared" si="301"/>
        <v>2.8589193976725755</v>
      </c>
      <c r="J1587" s="13">
        <f t="shared" si="295"/>
        <v>2.8578493216772829</v>
      </c>
      <c r="K1587" s="13">
        <f t="shared" si="296"/>
        <v>1.0700759952926298E-3</v>
      </c>
      <c r="L1587" s="13">
        <f t="shared" si="297"/>
        <v>0</v>
      </c>
      <c r="M1587" s="13">
        <f t="shared" si="302"/>
        <v>9.529481574837707E-7</v>
      </c>
      <c r="N1587" s="13">
        <f t="shared" si="298"/>
        <v>5.908278576399378E-7</v>
      </c>
      <c r="O1587" s="13">
        <f t="shared" si="299"/>
        <v>5.908278576399378E-7</v>
      </c>
      <c r="Q1587">
        <v>23.08567219918034</v>
      </c>
    </row>
    <row r="1588" spans="1:17" x14ac:dyDescent="0.2">
      <c r="A1588" s="14">
        <f t="shared" si="300"/>
        <v>70311</v>
      </c>
      <c r="B1588" s="1">
        <f t="shared" si="303"/>
        <v>7</v>
      </c>
      <c r="F1588">
        <v>2.264260228528487</v>
      </c>
      <c r="G1588" s="13">
        <f t="shared" si="293"/>
        <v>0</v>
      </c>
      <c r="H1588" s="13">
        <f t="shared" si="294"/>
        <v>2.264260228528487</v>
      </c>
      <c r="I1588" s="16">
        <f t="shared" si="301"/>
        <v>2.2653303045237796</v>
      </c>
      <c r="J1588" s="13">
        <f t="shared" si="295"/>
        <v>2.2648433012386908</v>
      </c>
      <c r="K1588" s="13">
        <f t="shared" si="296"/>
        <v>4.8700328508877178E-4</v>
      </c>
      <c r="L1588" s="13">
        <f t="shared" si="297"/>
        <v>0</v>
      </c>
      <c r="M1588" s="13">
        <f t="shared" si="302"/>
        <v>3.621202998438329E-7</v>
      </c>
      <c r="N1588" s="13">
        <f t="shared" si="298"/>
        <v>2.2451458590317641E-7</v>
      </c>
      <c r="O1588" s="13">
        <f t="shared" si="299"/>
        <v>2.2451458590317641E-7</v>
      </c>
      <c r="Q1588">
        <v>23.72141874883177</v>
      </c>
    </row>
    <row r="1589" spans="1:17" x14ac:dyDescent="0.2">
      <c r="A1589" s="14">
        <f t="shared" si="300"/>
        <v>70342</v>
      </c>
      <c r="B1589" s="1">
        <f t="shared" si="303"/>
        <v>8</v>
      </c>
      <c r="F1589">
        <v>3.9552404425632139</v>
      </c>
      <c r="G1589" s="13">
        <f t="shared" si="293"/>
        <v>0</v>
      </c>
      <c r="H1589" s="13">
        <f t="shared" si="294"/>
        <v>3.9552404425632139</v>
      </c>
      <c r="I1589" s="16">
        <f t="shared" si="301"/>
        <v>3.9557274458483027</v>
      </c>
      <c r="J1589" s="13">
        <f t="shared" si="295"/>
        <v>3.9535527629139309</v>
      </c>
      <c r="K1589" s="13">
        <f t="shared" si="296"/>
        <v>2.174682934371841E-3</v>
      </c>
      <c r="L1589" s="13">
        <f t="shared" si="297"/>
        <v>0</v>
      </c>
      <c r="M1589" s="13">
        <f t="shared" si="302"/>
        <v>1.3760571394065649E-7</v>
      </c>
      <c r="N1589" s="13">
        <f t="shared" si="298"/>
        <v>8.5315542643207029E-8</v>
      </c>
      <c r="O1589" s="13">
        <f t="shared" si="299"/>
        <v>8.5315542643207029E-8</v>
      </c>
      <c r="Q1589">
        <v>24.977065560312521</v>
      </c>
    </row>
    <row r="1590" spans="1:17" x14ac:dyDescent="0.2">
      <c r="A1590" s="14">
        <f t="shared" si="300"/>
        <v>70373</v>
      </c>
      <c r="B1590" s="1">
        <f t="shared" si="303"/>
        <v>9</v>
      </c>
      <c r="F1590">
        <v>0.485714286</v>
      </c>
      <c r="G1590" s="13">
        <f t="shared" si="293"/>
        <v>0</v>
      </c>
      <c r="H1590" s="13">
        <f t="shared" si="294"/>
        <v>0.485714286</v>
      </c>
      <c r="I1590" s="16">
        <f t="shared" si="301"/>
        <v>0.48788896893437184</v>
      </c>
      <c r="J1590" s="13">
        <f t="shared" si="295"/>
        <v>0.487883896569693</v>
      </c>
      <c r="K1590" s="13">
        <f t="shared" si="296"/>
        <v>5.0723646788375376E-6</v>
      </c>
      <c r="L1590" s="13">
        <f t="shared" si="297"/>
        <v>0</v>
      </c>
      <c r="M1590" s="13">
        <f t="shared" si="302"/>
        <v>5.2290171297449462E-8</v>
      </c>
      <c r="N1590" s="13">
        <f t="shared" si="298"/>
        <v>3.2419906204418668E-8</v>
      </c>
      <c r="O1590" s="13">
        <f t="shared" si="299"/>
        <v>3.2419906204418668E-8</v>
      </c>
      <c r="Q1590">
        <v>23.42644000000001</v>
      </c>
    </row>
    <row r="1591" spans="1:17" x14ac:dyDescent="0.2">
      <c r="A1591" s="14">
        <f t="shared" si="300"/>
        <v>70403</v>
      </c>
      <c r="B1591" s="1">
        <f t="shared" si="303"/>
        <v>10</v>
      </c>
      <c r="F1591">
        <v>0.56684970247731814</v>
      </c>
      <c r="G1591" s="13">
        <f t="shared" si="293"/>
        <v>0</v>
      </c>
      <c r="H1591" s="13">
        <f t="shared" si="294"/>
        <v>0.56684970247731814</v>
      </c>
      <c r="I1591" s="16">
        <f t="shared" si="301"/>
        <v>0.56685477484199698</v>
      </c>
      <c r="J1591" s="13">
        <f t="shared" si="295"/>
        <v>0.56684721814290329</v>
      </c>
      <c r="K1591" s="13">
        <f t="shared" si="296"/>
        <v>7.5566990936914991E-6</v>
      </c>
      <c r="L1591" s="13">
        <f t="shared" si="297"/>
        <v>0</v>
      </c>
      <c r="M1591" s="13">
        <f t="shared" si="302"/>
        <v>1.9870265093030794E-8</v>
      </c>
      <c r="N1591" s="13">
        <f t="shared" si="298"/>
        <v>1.2319564357679091E-8</v>
      </c>
      <c r="O1591" s="13">
        <f t="shared" si="299"/>
        <v>1.2319564357679091E-8</v>
      </c>
      <c r="Q1591">
        <v>23.79289436814852</v>
      </c>
    </row>
    <row r="1592" spans="1:17" x14ac:dyDescent="0.2">
      <c r="A1592" s="14">
        <f t="shared" si="300"/>
        <v>70434</v>
      </c>
      <c r="B1592" s="1">
        <f t="shared" si="303"/>
        <v>11</v>
      </c>
      <c r="F1592">
        <v>57.447655702089342</v>
      </c>
      <c r="G1592" s="13">
        <f t="shared" si="293"/>
        <v>3.36806696519551</v>
      </c>
      <c r="H1592" s="13">
        <f t="shared" si="294"/>
        <v>54.079588736893832</v>
      </c>
      <c r="I1592" s="16">
        <f t="shared" si="301"/>
        <v>54.079596293592928</v>
      </c>
      <c r="J1592" s="13">
        <f t="shared" si="295"/>
        <v>42.240592954177245</v>
      </c>
      <c r="K1592" s="13">
        <f t="shared" si="296"/>
        <v>11.839003339415683</v>
      </c>
      <c r="L1592" s="13">
        <f t="shared" si="297"/>
        <v>0.70227388902201804</v>
      </c>
      <c r="M1592" s="13">
        <f t="shared" si="302"/>
        <v>0.70227389657271877</v>
      </c>
      <c r="N1592" s="13">
        <f t="shared" si="298"/>
        <v>0.43540981587508565</v>
      </c>
      <c r="O1592" s="13">
        <f t="shared" si="299"/>
        <v>3.8034767810705956</v>
      </c>
      <c r="Q1592">
        <v>16.937421831564791</v>
      </c>
    </row>
    <row r="1593" spans="1:17" x14ac:dyDescent="0.2">
      <c r="A1593" s="14">
        <f t="shared" si="300"/>
        <v>70464</v>
      </c>
      <c r="B1593" s="1">
        <f t="shared" si="303"/>
        <v>12</v>
      </c>
      <c r="F1593">
        <v>128.51471010300699</v>
      </c>
      <c r="G1593" s="13">
        <f t="shared" si="293"/>
        <v>11.313562967868457</v>
      </c>
      <c r="H1593" s="13">
        <f t="shared" si="294"/>
        <v>117.20114713513854</v>
      </c>
      <c r="I1593" s="16">
        <f t="shared" si="301"/>
        <v>128.3378765855322</v>
      </c>
      <c r="J1593" s="13">
        <f t="shared" si="295"/>
        <v>50.080517403595877</v>
      </c>
      <c r="K1593" s="13">
        <f t="shared" si="296"/>
        <v>78.257359181936323</v>
      </c>
      <c r="L1593" s="13">
        <f t="shared" si="297"/>
        <v>67.60898947852165</v>
      </c>
      <c r="M1593" s="13">
        <f t="shared" si="302"/>
        <v>67.87585355921928</v>
      </c>
      <c r="N1593" s="13">
        <f t="shared" si="298"/>
        <v>42.083029206715956</v>
      </c>
      <c r="O1593" s="13">
        <f t="shared" si="299"/>
        <v>53.396592174584413</v>
      </c>
      <c r="Q1593">
        <v>13.8118696682743</v>
      </c>
    </row>
    <row r="1594" spans="1:17" x14ac:dyDescent="0.2">
      <c r="A1594" s="14">
        <f t="shared" si="300"/>
        <v>70495</v>
      </c>
      <c r="B1594" s="1">
        <f t="shared" si="303"/>
        <v>1</v>
      </c>
      <c r="F1594">
        <v>45.085153996915601</v>
      </c>
      <c r="G1594" s="13">
        <f t="shared" si="293"/>
        <v>1.9859046016428832</v>
      </c>
      <c r="H1594" s="13">
        <f t="shared" si="294"/>
        <v>43.099249395272714</v>
      </c>
      <c r="I1594" s="16">
        <f t="shared" si="301"/>
        <v>53.747619098687395</v>
      </c>
      <c r="J1594" s="13">
        <f t="shared" si="295"/>
        <v>36.394012232015562</v>
      </c>
      <c r="K1594" s="13">
        <f t="shared" si="296"/>
        <v>17.353606866671832</v>
      </c>
      <c r="L1594" s="13">
        <f t="shared" si="297"/>
        <v>6.2574250984527415</v>
      </c>
      <c r="M1594" s="13">
        <f t="shared" si="302"/>
        <v>32.050249450956066</v>
      </c>
      <c r="N1594" s="13">
        <f t="shared" si="298"/>
        <v>19.871154659592762</v>
      </c>
      <c r="O1594" s="13">
        <f t="shared" si="299"/>
        <v>21.857059261235644</v>
      </c>
      <c r="Q1594">
        <v>12.42501689354839</v>
      </c>
    </row>
    <row r="1595" spans="1:17" x14ac:dyDescent="0.2">
      <c r="A1595" s="14">
        <f t="shared" si="300"/>
        <v>70526</v>
      </c>
      <c r="B1595" s="1">
        <f t="shared" si="303"/>
        <v>2</v>
      </c>
      <c r="F1595">
        <v>25.64022301378067</v>
      </c>
      <c r="G1595" s="13">
        <f t="shared" si="293"/>
        <v>0</v>
      </c>
      <c r="H1595" s="13">
        <f t="shared" si="294"/>
        <v>25.64022301378067</v>
      </c>
      <c r="I1595" s="16">
        <f t="shared" si="301"/>
        <v>36.736404781999759</v>
      </c>
      <c r="J1595" s="13">
        <f t="shared" si="295"/>
        <v>29.729612451716829</v>
      </c>
      <c r="K1595" s="13">
        <f t="shared" si="296"/>
        <v>7.0067923302829307</v>
      </c>
      <c r="L1595" s="13">
        <f t="shared" si="297"/>
        <v>0</v>
      </c>
      <c r="M1595" s="13">
        <f t="shared" si="302"/>
        <v>12.179094791363305</v>
      </c>
      <c r="N1595" s="13">
        <f t="shared" si="298"/>
        <v>7.5510387706452491</v>
      </c>
      <c r="O1595" s="13">
        <f t="shared" si="299"/>
        <v>7.5510387706452491</v>
      </c>
      <c r="Q1595">
        <v>12.76214275020536</v>
      </c>
    </row>
    <row r="1596" spans="1:17" x14ac:dyDescent="0.2">
      <c r="A1596" s="14">
        <f t="shared" si="300"/>
        <v>70554</v>
      </c>
      <c r="B1596" s="1">
        <f t="shared" si="303"/>
        <v>3</v>
      </c>
      <c r="F1596">
        <v>31.1963134448566</v>
      </c>
      <c r="G1596" s="13">
        <f t="shared" si="293"/>
        <v>0.43309327410991333</v>
      </c>
      <c r="H1596" s="13">
        <f t="shared" si="294"/>
        <v>30.763220170746685</v>
      </c>
      <c r="I1596" s="16">
        <f t="shared" si="301"/>
        <v>37.770012501029612</v>
      </c>
      <c r="J1596" s="13">
        <f t="shared" si="295"/>
        <v>31.945749950223956</v>
      </c>
      <c r="K1596" s="13">
        <f t="shared" si="296"/>
        <v>5.8242625508056562</v>
      </c>
      <c r="L1596" s="13">
        <f t="shared" si="297"/>
        <v>0</v>
      </c>
      <c r="M1596" s="13">
        <f t="shared" si="302"/>
        <v>4.6280560207180557</v>
      </c>
      <c r="N1596" s="13">
        <f t="shared" si="298"/>
        <v>2.8693947328451945</v>
      </c>
      <c r="O1596" s="13">
        <f t="shared" si="299"/>
        <v>3.3024880069551079</v>
      </c>
      <c r="Q1596">
        <v>15.19703808631321</v>
      </c>
    </row>
    <row r="1597" spans="1:17" x14ac:dyDescent="0.2">
      <c r="A1597" s="14">
        <f t="shared" si="300"/>
        <v>70585</v>
      </c>
      <c r="B1597" s="1">
        <f t="shared" si="303"/>
        <v>4</v>
      </c>
      <c r="F1597">
        <v>6.4775698510330812</v>
      </c>
      <c r="G1597" s="13">
        <f t="shared" si="293"/>
        <v>0</v>
      </c>
      <c r="H1597" s="13">
        <f t="shared" si="294"/>
        <v>6.4775698510330812</v>
      </c>
      <c r="I1597" s="16">
        <f t="shared" si="301"/>
        <v>12.301832401838737</v>
      </c>
      <c r="J1597" s="13">
        <f t="shared" si="295"/>
        <v>12.083947622616771</v>
      </c>
      <c r="K1597" s="13">
        <f t="shared" si="296"/>
        <v>0.2178847792219667</v>
      </c>
      <c r="L1597" s="13">
        <f t="shared" si="297"/>
        <v>0</v>
      </c>
      <c r="M1597" s="13">
        <f t="shared" si="302"/>
        <v>1.7586612878728611</v>
      </c>
      <c r="N1597" s="13">
        <f t="shared" si="298"/>
        <v>1.0903699984811739</v>
      </c>
      <c r="O1597" s="13">
        <f t="shared" si="299"/>
        <v>1.0903699984811739</v>
      </c>
      <c r="Q1597">
        <v>16.25765085645304</v>
      </c>
    </row>
    <row r="1598" spans="1:17" x14ac:dyDescent="0.2">
      <c r="A1598" s="14">
        <f t="shared" si="300"/>
        <v>70615</v>
      </c>
      <c r="B1598" s="1">
        <f t="shared" si="303"/>
        <v>5</v>
      </c>
      <c r="F1598">
        <v>18.53580430056866</v>
      </c>
      <c r="G1598" s="13">
        <f t="shared" si="293"/>
        <v>0</v>
      </c>
      <c r="H1598" s="13">
        <f t="shared" si="294"/>
        <v>18.53580430056866</v>
      </c>
      <c r="I1598" s="16">
        <f t="shared" si="301"/>
        <v>18.753689079790625</v>
      </c>
      <c r="J1598" s="13">
        <f t="shared" si="295"/>
        <v>18.455371524665711</v>
      </c>
      <c r="K1598" s="13">
        <f t="shared" si="296"/>
        <v>0.29831755512491398</v>
      </c>
      <c r="L1598" s="13">
        <f t="shared" si="297"/>
        <v>0</v>
      </c>
      <c r="M1598" s="13">
        <f t="shared" si="302"/>
        <v>0.66829128939168725</v>
      </c>
      <c r="N1598" s="13">
        <f t="shared" si="298"/>
        <v>0.41434059942284607</v>
      </c>
      <c r="O1598" s="13">
        <f t="shared" si="299"/>
        <v>0.41434059942284607</v>
      </c>
      <c r="Q1598">
        <v>23.006679609799502</v>
      </c>
    </row>
    <row r="1599" spans="1:17" x14ac:dyDescent="0.2">
      <c r="A1599" s="14">
        <f t="shared" si="300"/>
        <v>70646</v>
      </c>
      <c r="B1599" s="1">
        <f t="shared" si="303"/>
        <v>6</v>
      </c>
      <c r="F1599">
        <v>10.154950334143489</v>
      </c>
      <c r="G1599" s="13">
        <f t="shared" si="293"/>
        <v>0</v>
      </c>
      <c r="H1599" s="13">
        <f t="shared" si="294"/>
        <v>10.154950334143489</v>
      </c>
      <c r="I1599" s="16">
        <f t="shared" si="301"/>
        <v>10.453267889268403</v>
      </c>
      <c r="J1599" s="13">
        <f t="shared" si="295"/>
        <v>10.40088020570767</v>
      </c>
      <c r="K1599" s="13">
        <f t="shared" si="296"/>
        <v>5.2387683560732867E-2</v>
      </c>
      <c r="L1599" s="13">
        <f t="shared" si="297"/>
        <v>0</v>
      </c>
      <c r="M1599" s="13">
        <f t="shared" si="302"/>
        <v>0.25395068996884118</v>
      </c>
      <c r="N1599" s="13">
        <f t="shared" si="298"/>
        <v>0.15744942778068152</v>
      </c>
      <c r="O1599" s="13">
        <f t="shared" si="299"/>
        <v>0.15744942778068152</v>
      </c>
      <c r="Q1599">
        <v>23.025193992460611</v>
      </c>
    </row>
    <row r="1600" spans="1:17" x14ac:dyDescent="0.2">
      <c r="A1600" s="14">
        <f t="shared" si="300"/>
        <v>70676</v>
      </c>
      <c r="B1600" s="1">
        <f t="shared" si="303"/>
        <v>7</v>
      </c>
      <c r="F1600">
        <v>0.485714286</v>
      </c>
      <c r="G1600" s="13">
        <f t="shared" si="293"/>
        <v>0</v>
      </c>
      <c r="H1600" s="13">
        <f t="shared" si="294"/>
        <v>0.485714286</v>
      </c>
      <c r="I1600" s="16">
        <f t="shared" si="301"/>
        <v>0.53810196956073286</v>
      </c>
      <c r="J1600" s="13">
        <f t="shared" si="295"/>
        <v>0.53809381008376023</v>
      </c>
      <c r="K1600" s="13">
        <f t="shared" si="296"/>
        <v>8.1594769726356375E-6</v>
      </c>
      <c r="L1600" s="13">
        <f t="shared" si="297"/>
        <v>0</v>
      </c>
      <c r="M1600" s="13">
        <f t="shared" si="302"/>
        <v>9.6501262188159659E-2</v>
      </c>
      <c r="N1600" s="13">
        <f t="shared" si="298"/>
        <v>5.9830782556658989E-2</v>
      </c>
      <c r="O1600" s="13">
        <f t="shared" si="299"/>
        <v>5.9830782556658989E-2</v>
      </c>
      <c r="Q1600">
        <v>22.137463000000011</v>
      </c>
    </row>
    <row r="1601" spans="1:17" x14ac:dyDescent="0.2">
      <c r="A1601" s="14">
        <f t="shared" si="300"/>
        <v>70707</v>
      </c>
      <c r="B1601" s="1">
        <f t="shared" si="303"/>
        <v>8</v>
      </c>
      <c r="F1601">
        <v>2.8098169545483849</v>
      </c>
      <c r="G1601" s="13">
        <f t="shared" si="293"/>
        <v>0</v>
      </c>
      <c r="H1601" s="13">
        <f t="shared" si="294"/>
        <v>2.8098169545483849</v>
      </c>
      <c r="I1601" s="16">
        <f t="shared" si="301"/>
        <v>2.8098251140253576</v>
      </c>
      <c r="J1601" s="13">
        <f t="shared" si="295"/>
        <v>2.8089277810346549</v>
      </c>
      <c r="K1601" s="13">
        <f t="shared" si="296"/>
        <v>8.9733299070271499E-4</v>
      </c>
      <c r="L1601" s="13">
        <f t="shared" si="297"/>
        <v>0</v>
      </c>
      <c r="M1601" s="13">
        <f t="shared" si="302"/>
        <v>3.667047963150067E-2</v>
      </c>
      <c r="N1601" s="13">
        <f t="shared" si="298"/>
        <v>2.2735697371530417E-2</v>
      </c>
      <c r="O1601" s="13">
        <f t="shared" si="299"/>
        <v>2.2735697371530417E-2</v>
      </c>
      <c r="Q1601">
        <v>23.97041079110554</v>
      </c>
    </row>
    <row r="1602" spans="1:17" x14ac:dyDescent="0.2">
      <c r="A1602" s="14">
        <f t="shared" si="300"/>
        <v>70738</v>
      </c>
      <c r="B1602" s="1">
        <f t="shared" si="303"/>
        <v>9</v>
      </c>
      <c r="F1602">
        <v>22.71446193237443</v>
      </c>
      <c r="G1602" s="13">
        <f t="shared" si="293"/>
        <v>0</v>
      </c>
      <c r="H1602" s="13">
        <f t="shared" si="294"/>
        <v>22.71446193237443</v>
      </c>
      <c r="I1602" s="16">
        <f t="shared" si="301"/>
        <v>22.715359265365134</v>
      </c>
      <c r="J1602" s="13">
        <f t="shared" si="295"/>
        <v>22.176242681254116</v>
      </c>
      <c r="K1602" s="13">
        <f t="shared" si="296"/>
        <v>0.53911658411101726</v>
      </c>
      <c r="L1602" s="13">
        <f t="shared" si="297"/>
        <v>0</v>
      </c>
      <c r="M1602" s="13">
        <f t="shared" si="302"/>
        <v>1.3934782259970253E-2</v>
      </c>
      <c r="N1602" s="13">
        <f t="shared" si="298"/>
        <v>8.6395650011815567E-3</v>
      </c>
      <c r="O1602" s="13">
        <f t="shared" si="299"/>
        <v>8.6395650011815567E-3</v>
      </c>
      <c r="Q1602">
        <v>22.80179363009324</v>
      </c>
    </row>
    <row r="1603" spans="1:17" x14ac:dyDescent="0.2">
      <c r="A1603" s="14">
        <f t="shared" si="300"/>
        <v>70768</v>
      </c>
      <c r="B1603" s="1">
        <f t="shared" si="303"/>
        <v>10</v>
      </c>
      <c r="F1603">
        <v>4.557923208606617</v>
      </c>
      <c r="G1603" s="13">
        <f t="shared" si="293"/>
        <v>0</v>
      </c>
      <c r="H1603" s="13">
        <f t="shared" si="294"/>
        <v>4.557923208606617</v>
      </c>
      <c r="I1603" s="16">
        <f t="shared" si="301"/>
        <v>5.0970397927176343</v>
      </c>
      <c r="J1603" s="13">
        <f t="shared" si="295"/>
        <v>5.0887380959047031</v>
      </c>
      <c r="K1603" s="13">
        <f t="shared" si="296"/>
        <v>8.3016968129312474E-3</v>
      </c>
      <c r="L1603" s="13">
        <f t="shared" si="297"/>
        <v>0</v>
      </c>
      <c r="M1603" s="13">
        <f t="shared" si="302"/>
        <v>5.2952172587886967E-3</v>
      </c>
      <c r="N1603" s="13">
        <f t="shared" si="298"/>
        <v>3.283034700448992E-3</v>
      </c>
      <c r="O1603" s="13">
        <f t="shared" si="299"/>
        <v>3.283034700448992E-3</v>
      </c>
      <c r="Q1603">
        <v>20.84763692642057</v>
      </c>
    </row>
    <row r="1604" spans="1:17" x14ac:dyDescent="0.2">
      <c r="A1604" s="14">
        <f t="shared" si="300"/>
        <v>70799</v>
      </c>
      <c r="B1604" s="1">
        <f t="shared" si="303"/>
        <v>11</v>
      </c>
      <c r="F1604">
        <v>53.750296894630218</v>
      </c>
      <c r="G1604" s="13">
        <f t="shared" si="293"/>
        <v>2.9546918805974522</v>
      </c>
      <c r="H1604" s="13">
        <f t="shared" si="294"/>
        <v>50.795605014032766</v>
      </c>
      <c r="I1604" s="16">
        <f t="shared" si="301"/>
        <v>50.803906710845695</v>
      </c>
      <c r="J1604" s="13">
        <f t="shared" si="295"/>
        <v>40.15488775479772</v>
      </c>
      <c r="K1604" s="13">
        <f t="shared" si="296"/>
        <v>10.649018956047975</v>
      </c>
      <c r="L1604" s="13">
        <f t="shared" si="297"/>
        <v>0</v>
      </c>
      <c r="M1604" s="13">
        <f t="shared" si="302"/>
        <v>2.0121825583397047E-3</v>
      </c>
      <c r="N1604" s="13">
        <f t="shared" si="298"/>
        <v>1.2475531861706169E-3</v>
      </c>
      <c r="O1604" s="13">
        <f t="shared" si="299"/>
        <v>2.9559394337836227</v>
      </c>
      <c r="Q1604">
        <v>16.48923353616264</v>
      </c>
    </row>
    <row r="1605" spans="1:17" x14ac:dyDescent="0.2">
      <c r="A1605" s="14">
        <f t="shared" si="300"/>
        <v>70829</v>
      </c>
      <c r="B1605" s="1">
        <f t="shared" si="303"/>
        <v>12</v>
      </c>
      <c r="F1605">
        <v>1.697050274342502</v>
      </c>
      <c r="G1605" s="13">
        <f t="shared" si="293"/>
        <v>0</v>
      </c>
      <c r="H1605" s="13">
        <f t="shared" si="294"/>
        <v>1.697050274342502</v>
      </c>
      <c r="I1605" s="16">
        <f t="shared" si="301"/>
        <v>12.346069230390476</v>
      </c>
      <c r="J1605" s="13">
        <f t="shared" si="295"/>
        <v>11.971269832018113</v>
      </c>
      <c r="K1605" s="13">
        <f t="shared" si="296"/>
        <v>0.37479939837236387</v>
      </c>
      <c r="L1605" s="13">
        <f t="shared" si="297"/>
        <v>0</v>
      </c>
      <c r="M1605" s="13">
        <f t="shared" si="302"/>
        <v>7.6462937216908783E-4</v>
      </c>
      <c r="N1605" s="13">
        <f t="shared" si="298"/>
        <v>4.7407021074483445E-4</v>
      </c>
      <c r="O1605" s="13">
        <f t="shared" si="299"/>
        <v>4.7407021074483445E-4</v>
      </c>
      <c r="Q1605">
        <v>12.275591893548389</v>
      </c>
    </row>
    <row r="1606" spans="1:17" x14ac:dyDescent="0.2">
      <c r="A1606" s="14">
        <f t="shared" si="300"/>
        <v>70860</v>
      </c>
      <c r="B1606" s="1">
        <f t="shared" si="303"/>
        <v>1</v>
      </c>
      <c r="F1606">
        <v>100.5264736039947</v>
      </c>
      <c r="G1606" s="13">
        <f t="shared" ref="G1606:G1669" si="304">IF((F1606-$J$2)&gt;0,$I$2*(F1606-$J$2),0)</f>
        <v>8.1843996291119296</v>
      </c>
      <c r="H1606" s="13">
        <f t="shared" ref="H1606:H1669" si="305">F1606-G1606</f>
        <v>92.342073974882766</v>
      </c>
      <c r="I1606" s="16">
        <f t="shared" si="301"/>
        <v>92.716873373255126</v>
      </c>
      <c r="J1606" s="13">
        <f t="shared" ref="J1606:J1669" si="306">I1606/SQRT(1+(I1606/($K$2*(300+(25*Q1606)+0.05*(Q1606)^3)))^2)</f>
        <v>44.068172132613583</v>
      </c>
      <c r="K1606" s="13">
        <f t="shared" ref="K1606:K1669" si="307">I1606-J1606</f>
        <v>48.648701240641543</v>
      </c>
      <c r="L1606" s="13">
        <f t="shared" ref="L1606:L1669" si="308">IF(K1606&gt;$N$2,(K1606-$N$2)/$L$2,0)</f>
        <v>37.782625505254586</v>
      </c>
      <c r="M1606" s="13">
        <f t="shared" si="302"/>
        <v>37.782916064416014</v>
      </c>
      <c r="N1606" s="13">
        <f t="shared" ref="N1606:N1669" si="309">$M$2*M1606</f>
        <v>23.425407959937928</v>
      </c>
      <c r="O1606" s="13">
        <f t="shared" ref="O1606:O1669" si="310">N1606+G1606</f>
        <v>31.609807589049858</v>
      </c>
      <c r="Q1606">
        <v>12.610569095855279</v>
      </c>
    </row>
    <row r="1607" spans="1:17" x14ac:dyDescent="0.2">
      <c r="A1607" s="14">
        <f t="shared" ref="A1607:A1670" si="311">EDATE(A1606,1)</f>
        <v>70891</v>
      </c>
      <c r="B1607" s="1">
        <f t="shared" si="303"/>
        <v>2</v>
      </c>
      <c r="F1607">
        <v>27.930054642352541</v>
      </c>
      <c r="G1607" s="13">
        <f t="shared" si="304"/>
        <v>6.7916379165239543E-2</v>
      </c>
      <c r="H1607" s="13">
        <f t="shared" si="305"/>
        <v>27.862138263187301</v>
      </c>
      <c r="I1607" s="16">
        <f t="shared" ref="I1607:I1670" si="312">H1607+K1606-L1606</f>
        <v>38.728213998574262</v>
      </c>
      <c r="J1607" s="13">
        <f t="shared" si="306"/>
        <v>32.440797756354925</v>
      </c>
      <c r="K1607" s="13">
        <f t="shared" si="307"/>
        <v>6.2874162422193365</v>
      </c>
      <c r="L1607" s="13">
        <f t="shared" si="308"/>
        <v>0</v>
      </c>
      <c r="M1607" s="13">
        <f t="shared" ref="M1607:M1670" si="313">L1607+M1606-N1606</f>
        <v>14.357508104478086</v>
      </c>
      <c r="N1607" s="13">
        <f t="shared" si="309"/>
        <v>8.9016550247764137</v>
      </c>
      <c r="O1607" s="13">
        <f t="shared" si="310"/>
        <v>8.9695714039416536</v>
      </c>
      <c r="Q1607">
        <v>15.08018980807288</v>
      </c>
    </row>
    <row r="1608" spans="1:17" x14ac:dyDescent="0.2">
      <c r="A1608" s="14">
        <f t="shared" si="311"/>
        <v>70919</v>
      </c>
      <c r="B1608" s="1">
        <f t="shared" si="303"/>
        <v>3</v>
      </c>
      <c r="F1608">
        <v>63.353001352894609</v>
      </c>
      <c r="G1608" s="13">
        <f t="shared" si="304"/>
        <v>4.0283011715856576</v>
      </c>
      <c r="H1608" s="13">
        <f t="shared" si="305"/>
        <v>59.324700181308948</v>
      </c>
      <c r="I1608" s="16">
        <f t="shared" si="312"/>
        <v>65.612116423528278</v>
      </c>
      <c r="J1608" s="13">
        <f t="shared" si="306"/>
        <v>46.787371030674862</v>
      </c>
      <c r="K1608" s="13">
        <f t="shared" si="307"/>
        <v>18.824745392853416</v>
      </c>
      <c r="L1608" s="13">
        <f t="shared" si="308"/>
        <v>7.7393805867422181</v>
      </c>
      <c r="M1608" s="13">
        <f t="shared" si="313"/>
        <v>13.19523366644389</v>
      </c>
      <c r="N1608" s="13">
        <f t="shared" si="309"/>
        <v>8.1810448731952121</v>
      </c>
      <c r="O1608" s="13">
        <f t="shared" si="310"/>
        <v>12.209346044780869</v>
      </c>
      <c r="Q1608">
        <v>16.74497641413847</v>
      </c>
    </row>
    <row r="1609" spans="1:17" x14ac:dyDescent="0.2">
      <c r="A1609" s="14">
        <f t="shared" si="311"/>
        <v>70950</v>
      </c>
      <c r="B1609" s="1">
        <f t="shared" si="303"/>
        <v>4</v>
      </c>
      <c r="F1609">
        <v>7.2679719875316016</v>
      </c>
      <c r="G1609" s="13">
        <f t="shared" si="304"/>
        <v>0</v>
      </c>
      <c r="H1609" s="13">
        <f t="shared" si="305"/>
        <v>7.2679719875316016</v>
      </c>
      <c r="I1609" s="16">
        <f t="shared" si="312"/>
        <v>18.3533367936428</v>
      </c>
      <c r="J1609" s="13">
        <f t="shared" si="306"/>
        <v>17.847237945633459</v>
      </c>
      <c r="K1609" s="13">
        <f t="shared" si="307"/>
        <v>0.50609884800934068</v>
      </c>
      <c r="L1609" s="13">
        <f t="shared" si="308"/>
        <v>0</v>
      </c>
      <c r="M1609" s="13">
        <f t="shared" si="313"/>
        <v>5.0141887932486782</v>
      </c>
      <c r="N1609" s="13">
        <f t="shared" si="309"/>
        <v>3.1087970518141805</v>
      </c>
      <c r="O1609" s="13">
        <f t="shared" si="310"/>
        <v>3.1087970518141805</v>
      </c>
      <c r="Q1609">
        <v>18.6841429109549</v>
      </c>
    </row>
    <row r="1610" spans="1:17" x14ac:dyDescent="0.2">
      <c r="A1610" s="14">
        <f t="shared" si="311"/>
        <v>70980</v>
      </c>
      <c r="B1610" s="1">
        <f t="shared" si="303"/>
        <v>5</v>
      </c>
      <c r="F1610">
        <v>117.4758032140025</v>
      </c>
      <c r="G1610" s="13">
        <f t="shared" si="304"/>
        <v>10.079382217029126</v>
      </c>
      <c r="H1610" s="13">
        <f t="shared" si="305"/>
        <v>107.39642099697338</v>
      </c>
      <c r="I1610" s="16">
        <f t="shared" si="312"/>
        <v>107.90251984498272</v>
      </c>
      <c r="J1610" s="13">
        <f t="shared" si="306"/>
        <v>72.209736636444291</v>
      </c>
      <c r="K1610" s="13">
        <f t="shared" si="307"/>
        <v>35.69278320853843</v>
      </c>
      <c r="L1610" s="13">
        <f t="shared" si="308"/>
        <v>24.731445421392166</v>
      </c>
      <c r="M1610" s="13">
        <f t="shared" si="313"/>
        <v>26.636837162826666</v>
      </c>
      <c r="N1610" s="13">
        <f t="shared" si="309"/>
        <v>16.514839040952534</v>
      </c>
      <c r="O1610" s="13">
        <f t="shared" si="310"/>
        <v>26.594221257981658</v>
      </c>
      <c r="Q1610">
        <v>22.059810422466938</v>
      </c>
    </row>
    <row r="1611" spans="1:17" x14ac:dyDescent="0.2">
      <c r="A1611" s="14">
        <f t="shared" si="311"/>
        <v>71011</v>
      </c>
      <c r="B1611" s="1">
        <f t="shared" si="303"/>
        <v>6</v>
      </c>
      <c r="F1611">
        <v>0.96282847553567363</v>
      </c>
      <c r="G1611" s="13">
        <f t="shared" si="304"/>
        <v>0</v>
      </c>
      <c r="H1611" s="13">
        <f t="shared" si="305"/>
        <v>0.96282847553567363</v>
      </c>
      <c r="I1611" s="16">
        <f t="shared" si="312"/>
        <v>11.924166262681936</v>
      </c>
      <c r="J1611" s="13">
        <f t="shared" si="306"/>
        <v>11.843180205615578</v>
      </c>
      <c r="K1611" s="13">
        <f t="shared" si="307"/>
        <v>8.0986057066358086E-2</v>
      </c>
      <c r="L1611" s="13">
        <f t="shared" si="308"/>
        <v>0</v>
      </c>
      <c r="M1611" s="13">
        <f t="shared" si="313"/>
        <v>10.121998121874132</v>
      </c>
      <c r="N1611" s="13">
        <f t="shared" si="309"/>
        <v>6.2756388355619617</v>
      </c>
      <c r="O1611" s="13">
        <f t="shared" si="310"/>
        <v>6.2756388355619617</v>
      </c>
      <c r="Q1611">
        <v>22.717337562853071</v>
      </c>
    </row>
    <row r="1612" spans="1:17" x14ac:dyDescent="0.2">
      <c r="A1612" s="14">
        <f t="shared" si="311"/>
        <v>71041</v>
      </c>
      <c r="B1612" s="1">
        <f t="shared" si="303"/>
        <v>7</v>
      </c>
      <c r="F1612">
        <v>0.56849372711668034</v>
      </c>
      <c r="G1612" s="13">
        <f t="shared" si="304"/>
        <v>0</v>
      </c>
      <c r="H1612" s="13">
        <f t="shared" si="305"/>
        <v>0.56849372711668034</v>
      </c>
      <c r="I1612" s="16">
        <f t="shared" si="312"/>
        <v>0.64947978418303842</v>
      </c>
      <c r="J1612" s="13">
        <f t="shared" si="306"/>
        <v>0.64946754770683168</v>
      </c>
      <c r="K1612" s="13">
        <f t="shared" si="307"/>
        <v>1.2236476206739511E-5</v>
      </c>
      <c r="L1612" s="13">
        <f t="shared" si="308"/>
        <v>0</v>
      </c>
      <c r="M1612" s="13">
        <f t="shared" si="313"/>
        <v>3.8463592863121701</v>
      </c>
      <c r="N1612" s="13">
        <f t="shared" si="309"/>
        <v>2.3847427575135454</v>
      </c>
      <c r="O1612" s="13">
        <f t="shared" si="310"/>
        <v>2.3847427575135454</v>
      </c>
      <c r="Q1612">
        <v>23.267161000000009</v>
      </c>
    </row>
    <row r="1613" spans="1:17" x14ac:dyDescent="0.2">
      <c r="A1613" s="14">
        <f t="shared" si="311"/>
        <v>71072</v>
      </c>
      <c r="B1613" s="1">
        <f t="shared" si="303"/>
        <v>8</v>
      </c>
      <c r="F1613">
        <v>4.6020418666297491</v>
      </c>
      <c r="G1613" s="13">
        <f t="shared" si="304"/>
        <v>0</v>
      </c>
      <c r="H1613" s="13">
        <f t="shared" si="305"/>
        <v>4.6020418666297491</v>
      </c>
      <c r="I1613" s="16">
        <f t="shared" si="312"/>
        <v>4.6020541031059556</v>
      </c>
      <c r="J1613" s="13">
        <f t="shared" si="306"/>
        <v>4.5987634278473895</v>
      </c>
      <c r="K1613" s="13">
        <f t="shared" si="307"/>
        <v>3.2906752585661891E-3</v>
      </c>
      <c r="L1613" s="13">
        <f t="shared" si="308"/>
        <v>0</v>
      </c>
      <c r="M1613" s="13">
        <f t="shared" si="313"/>
        <v>1.4616165287986247</v>
      </c>
      <c r="N1613" s="13">
        <f t="shared" si="309"/>
        <v>0.90620224785514736</v>
      </c>
      <c r="O1613" s="13">
        <f t="shared" si="310"/>
        <v>0.90620224785514736</v>
      </c>
      <c r="Q1613">
        <v>25.261470296037089</v>
      </c>
    </row>
    <row r="1614" spans="1:17" x14ac:dyDescent="0.2">
      <c r="A1614" s="14">
        <f t="shared" si="311"/>
        <v>71103</v>
      </c>
      <c r="B1614" s="1">
        <f t="shared" si="303"/>
        <v>9</v>
      </c>
      <c r="F1614">
        <v>14.2174129752986</v>
      </c>
      <c r="G1614" s="13">
        <f t="shared" si="304"/>
        <v>0</v>
      </c>
      <c r="H1614" s="13">
        <f t="shared" si="305"/>
        <v>14.2174129752986</v>
      </c>
      <c r="I1614" s="16">
        <f t="shared" si="312"/>
        <v>14.220703650557166</v>
      </c>
      <c r="J1614" s="13">
        <f t="shared" si="306"/>
        <v>14.105916728745992</v>
      </c>
      <c r="K1614" s="13">
        <f t="shared" si="307"/>
        <v>0.11478692181117367</v>
      </c>
      <c r="L1614" s="13">
        <f t="shared" si="308"/>
        <v>0</v>
      </c>
      <c r="M1614" s="13">
        <f t="shared" si="313"/>
        <v>0.55541428094347733</v>
      </c>
      <c r="N1614" s="13">
        <f t="shared" si="309"/>
        <v>0.34435685418495593</v>
      </c>
      <c r="O1614" s="13">
        <f t="shared" si="310"/>
        <v>0.34435685418495593</v>
      </c>
      <c r="Q1614">
        <v>23.982109241025299</v>
      </c>
    </row>
    <row r="1615" spans="1:17" x14ac:dyDescent="0.2">
      <c r="A1615" s="14">
        <f t="shared" si="311"/>
        <v>71133</v>
      </c>
      <c r="B1615" s="1">
        <f t="shared" si="303"/>
        <v>10</v>
      </c>
      <c r="F1615">
        <v>1.656001383846454</v>
      </c>
      <c r="G1615" s="13">
        <f t="shared" si="304"/>
        <v>0</v>
      </c>
      <c r="H1615" s="13">
        <f t="shared" si="305"/>
        <v>1.656001383846454</v>
      </c>
      <c r="I1615" s="16">
        <f t="shared" si="312"/>
        <v>1.7707883056576277</v>
      </c>
      <c r="J1615" s="13">
        <f t="shared" si="306"/>
        <v>1.7704823233716624</v>
      </c>
      <c r="K1615" s="13">
        <f t="shared" si="307"/>
        <v>3.0598228596523391E-4</v>
      </c>
      <c r="L1615" s="13">
        <f t="shared" si="308"/>
        <v>0</v>
      </c>
      <c r="M1615" s="13">
        <f t="shared" si="313"/>
        <v>0.2110574267585214</v>
      </c>
      <c r="N1615" s="13">
        <f t="shared" si="309"/>
        <v>0.13085560459028328</v>
      </c>
      <c r="O1615" s="13">
        <f t="shared" si="310"/>
        <v>0.13085560459028328</v>
      </c>
      <c r="Q1615">
        <v>21.77499869638104</v>
      </c>
    </row>
    <row r="1616" spans="1:17" x14ac:dyDescent="0.2">
      <c r="A1616" s="14">
        <f t="shared" si="311"/>
        <v>71164</v>
      </c>
      <c r="B1616" s="1">
        <f t="shared" si="303"/>
        <v>11</v>
      </c>
      <c r="F1616">
        <v>46.845407357956823</v>
      </c>
      <c r="G1616" s="13">
        <f t="shared" si="304"/>
        <v>2.1827058643622235</v>
      </c>
      <c r="H1616" s="13">
        <f t="shared" si="305"/>
        <v>44.662701493594597</v>
      </c>
      <c r="I1616" s="16">
        <f t="shared" si="312"/>
        <v>44.663007475880562</v>
      </c>
      <c r="J1616" s="13">
        <f t="shared" si="306"/>
        <v>36.553802535311981</v>
      </c>
      <c r="K1616" s="13">
        <f t="shared" si="307"/>
        <v>8.1092049405685813</v>
      </c>
      <c r="L1616" s="13">
        <f t="shared" si="308"/>
        <v>0</v>
      </c>
      <c r="M1616" s="13">
        <f t="shared" si="313"/>
        <v>8.0201822168238124E-2</v>
      </c>
      <c r="N1616" s="13">
        <f t="shared" si="309"/>
        <v>4.9725129744307636E-2</v>
      </c>
      <c r="O1616" s="13">
        <f t="shared" si="310"/>
        <v>2.2324309941065312</v>
      </c>
      <c r="Q1616">
        <v>16.06300915300065</v>
      </c>
    </row>
    <row r="1617" spans="1:17" x14ac:dyDescent="0.2">
      <c r="A1617" s="14">
        <f t="shared" si="311"/>
        <v>71194</v>
      </c>
      <c r="B1617" s="1">
        <f t="shared" si="303"/>
        <v>12</v>
      </c>
      <c r="F1617">
        <v>42.030059441634727</v>
      </c>
      <c r="G1617" s="13">
        <f t="shared" si="304"/>
        <v>1.6443364617868061</v>
      </c>
      <c r="H1617" s="13">
        <f t="shared" si="305"/>
        <v>40.38572297984792</v>
      </c>
      <c r="I1617" s="16">
        <f t="shared" si="312"/>
        <v>48.494927920416501</v>
      </c>
      <c r="J1617" s="13">
        <f t="shared" si="306"/>
        <v>35.892925296153138</v>
      </c>
      <c r="K1617" s="13">
        <f t="shared" si="307"/>
        <v>12.602002624263363</v>
      </c>
      <c r="L1617" s="13">
        <f t="shared" si="308"/>
        <v>1.4708833419168699</v>
      </c>
      <c r="M1617" s="13">
        <f t="shared" si="313"/>
        <v>1.5013600343408005</v>
      </c>
      <c r="N1617" s="13">
        <f t="shared" si="309"/>
        <v>0.93084322129129626</v>
      </c>
      <c r="O1617" s="13">
        <f t="shared" si="310"/>
        <v>2.5751796830781024</v>
      </c>
      <c r="Q1617">
        <v>13.53805189354839</v>
      </c>
    </row>
    <row r="1618" spans="1:17" x14ac:dyDescent="0.2">
      <c r="A1618" s="14">
        <f t="shared" si="311"/>
        <v>71225</v>
      </c>
      <c r="B1618" s="1">
        <f t="shared" si="303"/>
        <v>1</v>
      </c>
      <c r="F1618">
        <v>8.6275035840318512</v>
      </c>
      <c r="G1618" s="13">
        <f t="shared" si="304"/>
        <v>0</v>
      </c>
      <c r="H1618" s="13">
        <f t="shared" si="305"/>
        <v>8.6275035840318512</v>
      </c>
      <c r="I1618" s="16">
        <f t="shared" si="312"/>
        <v>19.758622866378342</v>
      </c>
      <c r="J1618" s="13">
        <f t="shared" si="306"/>
        <v>18.585031049770453</v>
      </c>
      <c r="K1618" s="13">
        <f t="shared" si="307"/>
        <v>1.1735918166078889</v>
      </c>
      <c r="L1618" s="13">
        <f t="shared" si="308"/>
        <v>0</v>
      </c>
      <c r="M1618" s="13">
        <f t="shared" si="313"/>
        <v>0.57051681304950419</v>
      </c>
      <c r="N1618" s="13">
        <f t="shared" si="309"/>
        <v>0.3537204240906926</v>
      </c>
      <c r="O1618" s="13">
        <f t="shared" si="310"/>
        <v>0.3537204240906926</v>
      </c>
      <c r="Q1618">
        <v>13.90438687581508</v>
      </c>
    </row>
    <row r="1619" spans="1:17" x14ac:dyDescent="0.2">
      <c r="A1619" s="14">
        <f t="shared" si="311"/>
        <v>71256</v>
      </c>
      <c r="B1619" s="1">
        <f t="shared" si="303"/>
        <v>2</v>
      </c>
      <c r="F1619">
        <v>8.2897088235534682</v>
      </c>
      <c r="G1619" s="13">
        <f t="shared" si="304"/>
        <v>0</v>
      </c>
      <c r="H1619" s="13">
        <f t="shared" si="305"/>
        <v>8.2897088235534682</v>
      </c>
      <c r="I1619" s="16">
        <f t="shared" si="312"/>
        <v>9.4633006401613571</v>
      </c>
      <c r="J1619" s="13">
        <f t="shared" si="306"/>
        <v>9.3115761791353275</v>
      </c>
      <c r="K1619" s="13">
        <f t="shared" si="307"/>
        <v>0.15172446102602954</v>
      </c>
      <c r="L1619" s="13">
        <f t="shared" si="308"/>
        <v>0</v>
      </c>
      <c r="M1619" s="13">
        <f t="shared" si="313"/>
        <v>0.21679638895881159</v>
      </c>
      <c r="N1619" s="13">
        <f t="shared" si="309"/>
        <v>0.13441376115446318</v>
      </c>
      <c r="O1619" s="13">
        <f t="shared" si="310"/>
        <v>0.13441376115446318</v>
      </c>
      <c r="Q1619">
        <v>13.216641361579279</v>
      </c>
    </row>
    <row r="1620" spans="1:17" x14ac:dyDescent="0.2">
      <c r="A1620" s="14">
        <f t="shared" si="311"/>
        <v>71284</v>
      </c>
      <c r="B1620" s="1">
        <f t="shared" si="303"/>
        <v>3</v>
      </c>
      <c r="F1620">
        <v>61.695710908826953</v>
      </c>
      <c r="G1620" s="13">
        <f t="shared" si="304"/>
        <v>3.843011451762437</v>
      </c>
      <c r="H1620" s="13">
        <f t="shared" si="305"/>
        <v>57.852699457064517</v>
      </c>
      <c r="I1620" s="16">
        <f t="shared" si="312"/>
        <v>58.004423918090545</v>
      </c>
      <c r="J1620" s="13">
        <f t="shared" si="306"/>
        <v>40.552504444759037</v>
      </c>
      <c r="K1620" s="13">
        <f t="shared" si="307"/>
        <v>17.451919473331508</v>
      </c>
      <c r="L1620" s="13">
        <f t="shared" si="308"/>
        <v>6.3564605763594413</v>
      </c>
      <c r="M1620" s="13">
        <f t="shared" si="313"/>
        <v>6.4388432041637893</v>
      </c>
      <c r="N1620" s="13">
        <f t="shared" si="309"/>
        <v>3.9920827865815491</v>
      </c>
      <c r="O1620" s="13">
        <f t="shared" si="310"/>
        <v>7.8350942383439861</v>
      </c>
      <c r="Q1620">
        <v>14.416821097825821</v>
      </c>
    </row>
    <row r="1621" spans="1:17" x14ac:dyDescent="0.2">
      <c r="A1621" s="14">
        <f t="shared" si="311"/>
        <v>71315</v>
      </c>
      <c r="B1621" s="1">
        <f t="shared" si="303"/>
        <v>4</v>
      </c>
      <c r="F1621">
        <v>31.200974813164699</v>
      </c>
      <c r="G1621" s="13">
        <f t="shared" si="304"/>
        <v>0.43361442816042522</v>
      </c>
      <c r="H1621" s="13">
        <f t="shared" si="305"/>
        <v>30.767360385004274</v>
      </c>
      <c r="I1621" s="16">
        <f t="shared" si="312"/>
        <v>41.862819281976343</v>
      </c>
      <c r="J1621" s="13">
        <f t="shared" si="306"/>
        <v>38.052862901096134</v>
      </c>
      <c r="K1621" s="13">
        <f t="shared" si="307"/>
        <v>3.8099563808802088</v>
      </c>
      <c r="L1621" s="13">
        <f t="shared" si="308"/>
        <v>0</v>
      </c>
      <c r="M1621" s="13">
        <f t="shared" si="313"/>
        <v>2.4467604175822402</v>
      </c>
      <c r="N1621" s="13">
        <f t="shared" si="309"/>
        <v>1.516991458900989</v>
      </c>
      <c r="O1621" s="13">
        <f t="shared" si="310"/>
        <v>1.9506058870614142</v>
      </c>
      <c r="Q1621">
        <v>21.176026487604151</v>
      </c>
    </row>
    <row r="1622" spans="1:17" x14ac:dyDescent="0.2">
      <c r="A1622" s="14">
        <f t="shared" si="311"/>
        <v>71345</v>
      </c>
      <c r="B1622" s="1">
        <f t="shared" si="303"/>
        <v>5</v>
      </c>
      <c r="F1622">
        <v>0.9621441838361543</v>
      </c>
      <c r="G1622" s="13">
        <f t="shared" si="304"/>
        <v>0</v>
      </c>
      <c r="H1622" s="13">
        <f t="shared" si="305"/>
        <v>0.9621441838361543</v>
      </c>
      <c r="I1622" s="16">
        <f t="shared" si="312"/>
        <v>4.7721005647163635</v>
      </c>
      <c r="J1622" s="13">
        <f t="shared" si="306"/>
        <v>4.76565506922931</v>
      </c>
      <c r="K1622" s="13">
        <f t="shared" si="307"/>
        <v>6.4454954870534209E-3</v>
      </c>
      <c r="L1622" s="13">
        <f t="shared" si="308"/>
        <v>0</v>
      </c>
      <c r="M1622" s="13">
        <f t="shared" si="313"/>
        <v>0.9297689586812512</v>
      </c>
      <c r="N1622" s="13">
        <f t="shared" si="309"/>
        <v>0.57645675438237576</v>
      </c>
      <c r="O1622" s="13">
        <f t="shared" si="310"/>
        <v>0.57645675438237576</v>
      </c>
      <c r="Q1622">
        <v>21.242466185749389</v>
      </c>
    </row>
    <row r="1623" spans="1:17" x14ac:dyDescent="0.2">
      <c r="A1623" s="14">
        <f t="shared" si="311"/>
        <v>71376</v>
      </c>
      <c r="B1623" s="1">
        <f t="shared" si="303"/>
        <v>6</v>
      </c>
      <c r="F1623">
        <v>1.698339403833339</v>
      </c>
      <c r="G1623" s="13">
        <f t="shared" si="304"/>
        <v>0</v>
      </c>
      <c r="H1623" s="13">
        <f t="shared" si="305"/>
        <v>1.698339403833339</v>
      </c>
      <c r="I1623" s="16">
        <f t="shared" si="312"/>
        <v>1.7047848993203925</v>
      </c>
      <c r="J1623" s="13">
        <f t="shared" si="306"/>
        <v>1.7045666729814224</v>
      </c>
      <c r="K1623" s="13">
        <f t="shared" si="307"/>
        <v>2.1822633897006227E-4</v>
      </c>
      <c r="L1623" s="13">
        <f t="shared" si="308"/>
        <v>0</v>
      </c>
      <c r="M1623" s="13">
        <f t="shared" si="313"/>
        <v>0.35331220429887544</v>
      </c>
      <c r="N1623" s="13">
        <f t="shared" si="309"/>
        <v>0.21905356666530276</v>
      </c>
      <c r="O1623" s="13">
        <f t="shared" si="310"/>
        <v>0.21905356666530276</v>
      </c>
      <c r="Q1623">
        <v>23.36532795448008</v>
      </c>
    </row>
    <row r="1624" spans="1:17" x14ac:dyDescent="0.2">
      <c r="A1624" s="14">
        <f t="shared" si="311"/>
        <v>71406</v>
      </c>
      <c r="B1624" s="1">
        <f t="shared" si="303"/>
        <v>7</v>
      </c>
      <c r="F1624">
        <v>0.485714286</v>
      </c>
      <c r="G1624" s="13">
        <f t="shared" si="304"/>
        <v>0</v>
      </c>
      <c r="H1624" s="13">
        <f t="shared" si="305"/>
        <v>0.485714286</v>
      </c>
      <c r="I1624" s="16">
        <f t="shared" si="312"/>
        <v>0.48593251233897006</v>
      </c>
      <c r="J1624" s="13">
        <f t="shared" si="306"/>
        <v>0.48592836769364395</v>
      </c>
      <c r="K1624" s="13">
        <f t="shared" si="307"/>
        <v>4.1446453261095861E-6</v>
      </c>
      <c r="L1624" s="13">
        <f t="shared" si="308"/>
        <v>0</v>
      </c>
      <c r="M1624" s="13">
        <f t="shared" si="313"/>
        <v>0.13425863763357268</v>
      </c>
      <c r="N1624" s="13">
        <f t="shared" si="309"/>
        <v>8.3240355332815055E-2</v>
      </c>
      <c r="O1624" s="13">
        <f t="shared" si="310"/>
        <v>8.3240355332815055E-2</v>
      </c>
      <c r="Q1624">
        <v>24.78383463373472</v>
      </c>
    </row>
    <row r="1625" spans="1:17" x14ac:dyDescent="0.2">
      <c r="A1625" s="14">
        <f t="shared" si="311"/>
        <v>71437</v>
      </c>
      <c r="B1625" s="1">
        <f t="shared" si="303"/>
        <v>8</v>
      </c>
      <c r="F1625">
        <v>2.2323997262118471</v>
      </c>
      <c r="G1625" s="13">
        <f t="shared" si="304"/>
        <v>0</v>
      </c>
      <c r="H1625" s="13">
        <f t="shared" si="305"/>
        <v>2.2323997262118471</v>
      </c>
      <c r="I1625" s="16">
        <f t="shared" si="312"/>
        <v>2.2324038708571732</v>
      </c>
      <c r="J1625" s="13">
        <f t="shared" si="306"/>
        <v>2.2320040212627892</v>
      </c>
      <c r="K1625" s="13">
        <f t="shared" si="307"/>
        <v>3.9984959438399414E-4</v>
      </c>
      <c r="L1625" s="13">
        <f t="shared" si="308"/>
        <v>0</v>
      </c>
      <c r="M1625" s="13">
        <f t="shared" si="313"/>
        <v>5.1018282300757625E-2</v>
      </c>
      <c r="N1625" s="13">
        <f t="shared" si="309"/>
        <v>3.1631335026469726E-2</v>
      </c>
      <c r="O1625" s="13">
        <f t="shared" si="310"/>
        <v>3.1631335026469726E-2</v>
      </c>
      <c r="Q1625">
        <v>24.818034000000011</v>
      </c>
    </row>
    <row r="1626" spans="1:17" x14ac:dyDescent="0.2">
      <c r="A1626" s="14">
        <f t="shared" si="311"/>
        <v>71468</v>
      </c>
      <c r="B1626" s="1">
        <f t="shared" si="303"/>
        <v>9</v>
      </c>
      <c r="F1626">
        <v>0.7</v>
      </c>
      <c r="G1626" s="13">
        <f t="shared" si="304"/>
        <v>0</v>
      </c>
      <c r="H1626" s="13">
        <f t="shared" si="305"/>
        <v>0.7</v>
      </c>
      <c r="I1626" s="16">
        <f t="shared" si="312"/>
        <v>0.70039984959438395</v>
      </c>
      <c r="J1626" s="13">
        <f t="shared" si="306"/>
        <v>0.70038702410582909</v>
      </c>
      <c r="K1626" s="13">
        <f t="shared" si="307"/>
        <v>1.2825488554857323E-5</v>
      </c>
      <c r="L1626" s="13">
        <f t="shared" si="308"/>
        <v>0</v>
      </c>
      <c r="M1626" s="13">
        <f t="shared" si="313"/>
        <v>1.93869472742879E-2</v>
      </c>
      <c r="N1626" s="13">
        <f t="shared" si="309"/>
        <v>1.2019907310058498E-2</v>
      </c>
      <c r="O1626" s="13">
        <f t="shared" si="310"/>
        <v>1.2019907310058498E-2</v>
      </c>
      <c r="Q1626">
        <v>24.548060887738011</v>
      </c>
    </row>
    <row r="1627" spans="1:17" x14ac:dyDescent="0.2">
      <c r="A1627" s="14">
        <f t="shared" si="311"/>
        <v>71498</v>
      </c>
      <c r="B1627" s="1">
        <f t="shared" si="303"/>
        <v>10</v>
      </c>
      <c r="F1627">
        <v>0.78043093010293707</v>
      </c>
      <c r="G1627" s="13">
        <f t="shared" si="304"/>
        <v>0</v>
      </c>
      <c r="H1627" s="13">
        <f t="shared" si="305"/>
        <v>0.78043093010293707</v>
      </c>
      <c r="I1627" s="16">
        <f t="shared" si="312"/>
        <v>0.78044375559149193</v>
      </c>
      <c r="J1627" s="13">
        <f t="shared" si="306"/>
        <v>0.7804193061722281</v>
      </c>
      <c r="K1627" s="13">
        <f t="shared" si="307"/>
        <v>2.4449419263827821E-5</v>
      </c>
      <c r="L1627" s="13">
        <f t="shared" si="308"/>
        <v>0</v>
      </c>
      <c r="M1627" s="13">
        <f t="shared" si="313"/>
        <v>7.3670399642294018E-3</v>
      </c>
      <c r="N1627" s="13">
        <f t="shared" si="309"/>
        <v>4.567564777822229E-3</v>
      </c>
      <c r="O1627" s="13">
        <f t="shared" si="310"/>
        <v>4.567564777822229E-3</v>
      </c>
      <c r="Q1627">
        <v>22.26496976324059</v>
      </c>
    </row>
    <row r="1628" spans="1:17" x14ac:dyDescent="0.2">
      <c r="A1628" s="14">
        <f t="shared" si="311"/>
        <v>71529</v>
      </c>
      <c r="B1628" s="1">
        <f t="shared" si="303"/>
        <v>11</v>
      </c>
      <c r="F1628">
        <v>24.95242021355784</v>
      </c>
      <c r="G1628" s="13">
        <f t="shared" si="304"/>
        <v>0</v>
      </c>
      <c r="H1628" s="13">
        <f t="shared" si="305"/>
        <v>24.95242021355784</v>
      </c>
      <c r="I1628" s="16">
        <f t="shared" si="312"/>
        <v>24.952444662977104</v>
      </c>
      <c r="J1628" s="13">
        <f t="shared" si="306"/>
        <v>23.172065229073656</v>
      </c>
      <c r="K1628" s="13">
        <f t="shared" si="307"/>
        <v>1.7803794339034482</v>
      </c>
      <c r="L1628" s="13">
        <f t="shared" si="308"/>
        <v>0</v>
      </c>
      <c r="M1628" s="13">
        <f t="shared" si="313"/>
        <v>2.7994751864071727E-3</v>
      </c>
      <c r="N1628" s="13">
        <f t="shared" si="309"/>
        <v>1.7356746155724472E-3</v>
      </c>
      <c r="O1628" s="13">
        <f t="shared" si="310"/>
        <v>1.7356746155724472E-3</v>
      </c>
      <c r="Q1628">
        <v>15.8023208938219</v>
      </c>
    </row>
    <row r="1629" spans="1:17" x14ac:dyDescent="0.2">
      <c r="A1629" s="14">
        <f t="shared" si="311"/>
        <v>71559</v>
      </c>
      <c r="B1629" s="1">
        <f t="shared" si="303"/>
        <v>12</v>
      </c>
      <c r="F1629">
        <v>4.244286801433713</v>
      </c>
      <c r="G1629" s="13">
        <f t="shared" si="304"/>
        <v>0</v>
      </c>
      <c r="H1629" s="13">
        <f t="shared" si="305"/>
        <v>4.244286801433713</v>
      </c>
      <c r="I1629" s="16">
        <f t="shared" si="312"/>
        <v>6.0246662353371612</v>
      </c>
      <c r="J1629" s="13">
        <f t="shared" si="306"/>
        <v>5.9914786271510296</v>
      </c>
      <c r="K1629" s="13">
        <f t="shared" si="307"/>
        <v>3.3187608186131534E-2</v>
      </c>
      <c r="L1629" s="13">
        <f t="shared" si="308"/>
        <v>0</v>
      </c>
      <c r="M1629" s="13">
        <f t="shared" si="313"/>
        <v>1.0638005708347256E-3</v>
      </c>
      <c r="N1629" s="13">
        <f t="shared" si="309"/>
        <v>6.5955635391752988E-4</v>
      </c>
      <c r="O1629" s="13">
        <f t="shared" si="310"/>
        <v>6.5955635391752988E-4</v>
      </c>
      <c r="Q1629">
        <v>14.52911854462422</v>
      </c>
    </row>
    <row r="1630" spans="1:17" x14ac:dyDescent="0.2">
      <c r="A1630" s="14">
        <f t="shared" si="311"/>
        <v>71590</v>
      </c>
      <c r="B1630" s="1">
        <f t="shared" si="303"/>
        <v>1</v>
      </c>
      <c r="F1630">
        <v>29.240303844582009</v>
      </c>
      <c r="G1630" s="13">
        <f t="shared" si="304"/>
        <v>0.21440591480983531</v>
      </c>
      <c r="H1630" s="13">
        <f t="shared" si="305"/>
        <v>29.025897929772174</v>
      </c>
      <c r="I1630" s="16">
        <f t="shared" si="312"/>
        <v>29.059085537958307</v>
      </c>
      <c r="J1630" s="13">
        <f t="shared" si="306"/>
        <v>25.676661524361414</v>
      </c>
      <c r="K1630" s="13">
        <f t="shared" si="307"/>
        <v>3.3824240135968928</v>
      </c>
      <c r="L1630" s="13">
        <f t="shared" si="308"/>
        <v>0</v>
      </c>
      <c r="M1630" s="13">
        <f t="shared" si="313"/>
        <v>4.0424421691719569E-4</v>
      </c>
      <c r="N1630" s="13">
        <f t="shared" si="309"/>
        <v>2.5063141448866135E-4</v>
      </c>
      <c r="O1630" s="13">
        <f t="shared" si="310"/>
        <v>0.21465654622432398</v>
      </c>
      <c r="Q1630">
        <v>13.92960269642383</v>
      </c>
    </row>
    <row r="1631" spans="1:17" x14ac:dyDescent="0.2">
      <c r="A1631" s="14">
        <f t="shared" si="311"/>
        <v>71621</v>
      </c>
      <c r="B1631" s="1">
        <f t="shared" si="303"/>
        <v>2</v>
      </c>
      <c r="F1631">
        <v>119.705693715886</v>
      </c>
      <c r="G1631" s="13">
        <f t="shared" si="304"/>
        <v>10.328690229278541</v>
      </c>
      <c r="H1631" s="13">
        <f t="shared" si="305"/>
        <v>109.37700348660746</v>
      </c>
      <c r="I1631" s="16">
        <f t="shared" si="312"/>
        <v>112.75942750020435</v>
      </c>
      <c r="J1631" s="13">
        <f t="shared" si="306"/>
        <v>44.14592362800736</v>
      </c>
      <c r="K1631" s="13">
        <f t="shared" si="307"/>
        <v>68.613503872196986</v>
      </c>
      <c r="L1631" s="13">
        <f t="shared" si="308"/>
        <v>57.894224994966983</v>
      </c>
      <c r="M1631" s="13">
        <f t="shared" si="313"/>
        <v>57.894378607769411</v>
      </c>
      <c r="N1631" s="13">
        <f t="shared" si="309"/>
        <v>35.894514736817037</v>
      </c>
      <c r="O1631" s="13">
        <f t="shared" si="310"/>
        <v>46.223204966095579</v>
      </c>
      <c r="Q1631">
        <v>11.97776489354839</v>
      </c>
    </row>
    <row r="1632" spans="1:17" x14ac:dyDescent="0.2">
      <c r="A1632" s="14">
        <f t="shared" si="311"/>
        <v>71650</v>
      </c>
      <c r="B1632" s="1">
        <f t="shared" si="303"/>
        <v>3</v>
      </c>
      <c r="F1632">
        <v>28.990512782796511</v>
      </c>
      <c r="G1632" s="13">
        <f t="shared" si="304"/>
        <v>0.18647857351715222</v>
      </c>
      <c r="H1632" s="13">
        <f t="shared" si="305"/>
        <v>28.804034209279358</v>
      </c>
      <c r="I1632" s="16">
        <f t="shared" si="312"/>
        <v>39.523313086509368</v>
      </c>
      <c r="J1632" s="13">
        <f t="shared" si="306"/>
        <v>31.927670887946888</v>
      </c>
      <c r="K1632" s="13">
        <f t="shared" si="307"/>
        <v>7.59564219856248</v>
      </c>
      <c r="L1632" s="13">
        <f t="shared" si="308"/>
        <v>0</v>
      </c>
      <c r="M1632" s="13">
        <f t="shared" si="313"/>
        <v>21.999863870952375</v>
      </c>
      <c r="N1632" s="13">
        <f t="shared" si="309"/>
        <v>13.639915599990472</v>
      </c>
      <c r="O1632" s="13">
        <f t="shared" si="310"/>
        <v>13.826394173507625</v>
      </c>
      <c r="Q1632">
        <v>13.751552051159409</v>
      </c>
    </row>
    <row r="1633" spans="1:17" x14ac:dyDescent="0.2">
      <c r="A1633" s="14">
        <f t="shared" si="311"/>
        <v>71681</v>
      </c>
      <c r="B1633" s="1">
        <f t="shared" si="303"/>
        <v>4</v>
      </c>
      <c r="F1633">
        <v>15.540262433156681</v>
      </c>
      <c r="G1633" s="13">
        <f t="shared" si="304"/>
        <v>0</v>
      </c>
      <c r="H1633" s="13">
        <f t="shared" si="305"/>
        <v>15.540262433156681</v>
      </c>
      <c r="I1633" s="16">
        <f t="shared" si="312"/>
        <v>23.135904631719161</v>
      </c>
      <c r="J1633" s="13">
        <f t="shared" si="306"/>
        <v>21.645458714588138</v>
      </c>
      <c r="K1633" s="13">
        <f t="shared" si="307"/>
        <v>1.4904459171310229</v>
      </c>
      <c r="L1633" s="13">
        <f t="shared" si="308"/>
        <v>0</v>
      </c>
      <c r="M1633" s="13">
        <f t="shared" si="313"/>
        <v>8.3599482709619028</v>
      </c>
      <c r="N1633" s="13">
        <f t="shared" si="309"/>
        <v>5.1831679279963794</v>
      </c>
      <c r="O1633" s="13">
        <f t="shared" si="310"/>
        <v>5.1831679279963794</v>
      </c>
      <c r="Q1633">
        <v>15.53260144688238</v>
      </c>
    </row>
    <row r="1634" spans="1:17" x14ac:dyDescent="0.2">
      <c r="A1634" s="14">
        <f t="shared" si="311"/>
        <v>71711</v>
      </c>
      <c r="B1634" s="1">
        <f t="shared" si="303"/>
        <v>5</v>
      </c>
      <c r="F1634">
        <v>0.485714286</v>
      </c>
      <c r="G1634" s="13">
        <f t="shared" si="304"/>
        <v>0</v>
      </c>
      <c r="H1634" s="13">
        <f t="shared" si="305"/>
        <v>0.485714286</v>
      </c>
      <c r="I1634" s="16">
        <f t="shared" si="312"/>
        <v>1.9761602031310228</v>
      </c>
      <c r="J1634" s="13">
        <f t="shared" si="306"/>
        <v>1.9756961391344194</v>
      </c>
      <c r="K1634" s="13">
        <f t="shared" si="307"/>
        <v>4.6406399660336994E-4</v>
      </c>
      <c r="L1634" s="13">
        <f t="shared" si="308"/>
        <v>0</v>
      </c>
      <c r="M1634" s="13">
        <f t="shared" si="313"/>
        <v>3.1767803429655235</v>
      </c>
      <c r="N1634" s="13">
        <f t="shared" si="309"/>
        <v>1.9696038126386246</v>
      </c>
      <c r="O1634" s="13">
        <f t="shared" si="310"/>
        <v>1.9696038126386246</v>
      </c>
      <c r="Q1634">
        <v>21.156920577639141</v>
      </c>
    </row>
    <row r="1635" spans="1:17" x14ac:dyDescent="0.2">
      <c r="A1635" s="14">
        <f t="shared" si="311"/>
        <v>71742</v>
      </c>
      <c r="B1635" s="1">
        <f t="shared" si="303"/>
        <v>6</v>
      </c>
      <c r="F1635">
        <v>1.3390953892567761</v>
      </c>
      <c r="G1635" s="13">
        <f t="shared" si="304"/>
        <v>0</v>
      </c>
      <c r="H1635" s="13">
        <f t="shared" si="305"/>
        <v>1.3390953892567761</v>
      </c>
      <c r="I1635" s="16">
        <f t="shared" si="312"/>
        <v>1.3395594532533794</v>
      </c>
      <c r="J1635" s="13">
        <f t="shared" si="306"/>
        <v>1.3394450587951536</v>
      </c>
      <c r="K1635" s="13">
        <f t="shared" si="307"/>
        <v>1.1439445822580829E-4</v>
      </c>
      <c r="L1635" s="13">
        <f t="shared" si="308"/>
        <v>0</v>
      </c>
      <c r="M1635" s="13">
        <f t="shared" si="313"/>
        <v>1.2071765303268989</v>
      </c>
      <c r="N1635" s="13">
        <f t="shared" si="309"/>
        <v>0.74844944880267728</v>
      </c>
      <c r="O1635" s="13">
        <f t="shared" si="310"/>
        <v>0.74844944880267728</v>
      </c>
      <c r="Q1635">
        <v>22.8153339949795</v>
      </c>
    </row>
    <row r="1636" spans="1:17" x14ac:dyDescent="0.2">
      <c r="A1636" s="14">
        <f t="shared" si="311"/>
        <v>71772</v>
      </c>
      <c r="B1636" s="1">
        <f t="shared" si="303"/>
        <v>7</v>
      </c>
      <c r="F1636">
        <v>0.485714286</v>
      </c>
      <c r="G1636" s="13">
        <f t="shared" si="304"/>
        <v>0</v>
      </c>
      <c r="H1636" s="13">
        <f t="shared" si="305"/>
        <v>0.485714286</v>
      </c>
      <c r="I1636" s="16">
        <f t="shared" si="312"/>
        <v>0.4858286804582258</v>
      </c>
      <c r="J1636" s="13">
        <f t="shared" si="306"/>
        <v>0.48582460360298624</v>
      </c>
      <c r="K1636" s="13">
        <f t="shared" si="307"/>
        <v>4.0768552395653579E-6</v>
      </c>
      <c r="L1636" s="13">
        <f t="shared" si="308"/>
        <v>0</v>
      </c>
      <c r="M1636" s="13">
        <f t="shared" si="313"/>
        <v>0.45872708152422159</v>
      </c>
      <c r="N1636" s="13">
        <f t="shared" si="309"/>
        <v>0.28441079054501739</v>
      </c>
      <c r="O1636" s="13">
        <f t="shared" si="310"/>
        <v>0.28441079054501739</v>
      </c>
      <c r="Q1636">
        <v>24.897592134131909</v>
      </c>
    </row>
    <row r="1637" spans="1:17" x14ac:dyDescent="0.2">
      <c r="A1637" s="14">
        <f t="shared" si="311"/>
        <v>71803</v>
      </c>
      <c r="B1637" s="1">
        <f t="shared" si="303"/>
        <v>8</v>
      </c>
      <c r="F1637">
        <v>18.241442765044901</v>
      </c>
      <c r="G1637" s="13">
        <f t="shared" si="304"/>
        <v>0</v>
      </c>
      <c r="H1637" s="13">
        <f t="shared" si="305"/>
        <v>18.241442765044901</v>
      </c>
      <c r="I1637" s="16">
        <f t="shared" si="312"/>
        <v>18.241446841900142</v>
      </c>
      <c r="J1637" s="13">
        <f t="shared" si="306"/>
        <v>18.016561627837785</v>
      </c>
      <c r="K1637" s="13">
        <f t="shared" si="307"/>
        <v>0.22488521406235762</v>
      </c>
      <c r="L1637" s="13">
        <f t="shared" si="308"/>
        <v>0</v>
      </c>
      <c r="M1637" s="13">
        <f t="shared" si="313"/>
        <v>0.1743162909792042</v>
      </c>
      <c r="N1637" s="13">
        <f t="shared" si="309"/>
        <v>0.10807610040710661</v>
      </c>
      <c r="O1637" s="13">
        <f t="shared" si="310"/>
        <v>0.10807610040710661</v>
      </c>
      <c r="Q1637">
        <v>24.468491000000011</v>
      </c>
    </row>
    <row r="1638" spans="1:17" x14ac:dyDescent="0.2">
      <c r="A1638" s="14">
        <f t="shared" si="311"/>
        <v>71834</v>
      </c>
      <c r="B1638" s="1">
        <f t="shared" si="303"/>
        <v>9</v>
      </c>
      <c r="F1638">
        <v>2.2164904931535609</v>
      </c>
      <c r="G1638" s="13">
        <f t="shared" si="304"/>
        <v>0</v>
      </c>
      <c r="H1638" s="13">
        <f t="shared" si="305"/>
        <v>2.2164904931535609</v>
      </c>
      <c r="I1638" s="16">
        <f t="shared" si="312"/>
        <v>2.4413757072159186</v>
      </c>
      <c r="J1638" s="13">
        <f t="shared" si="306"/>
        <v>2.4408644986668526</v>
      </c>
      <c r="K1638" s="13">
        <f t="shared" si="307"/>
        <v>5.112085490659446E-4</v>
      </c>
      <c r="L1638" s="13">
        <f t="shared" si="308"/>
        <v>0</v>
      </c>
      <c r="M1638" s="13">
        <f t="shared" si="313"/>
        <v>6.6240190572097596E-2</v>
      </c>
      <c r="N1638" s="13">
        <f t="shared" si="309"/>
        <v>4.1068918154700512E-2</v>
      </c>
      <c r="O1638" s="13">
        <f t="shared" si="310"/>
        <v>4.1068918154700512E-2</v>
      </c>
      <c r="Q1638">
        <v>24.981108561440308</v>
      </c>
    </row>
    <row r="1639" spans="1:17" x14ac:dyDescent="0.2">
      <c r="A1639" s="14">
        <f t="shared" si="311"/>
        <v>71864</v>
      </c>
      <c r="B1639" s="1">
        <f t="shared" si="303"/>
        <v>10</v>
      </c>
      <c r="F1639">
        <v>6.5111104040006254</v>
      </c>
      <c r="G1639" s="13">
        <f t="shared" si="304"/>
        <v>0</v>
      </c>
      <c r="H1639" s="13">
        <f t="shared" si="305"/>
        <v>6.5111104040006254</v>
      </c>
      <c r="I1639" s="16">
        <f t="shared" si="312"/>
        <v>6.5116216125496909</v>
      </c>
      <c r="J1639" s="13">
        <f t="shared" si="306"/>
        <v>6.4911702401161131</v>
      </c>
      <c r="K1639" s="13">
        <f t="shared" si="307"/>
        <v>2.0451372433577752E-2</v>
      </c>
      <c r="L1639" s="13">
        <f t="shared" si="308"/>
        <v>0</v>
      </c>
      <c r="M1639" s="13">
        <f t="shared" si="313"/>
        <v>2.5171272417397084E-2</v>
      </c>
      <c r="N1639" s="13">
        <f t="shared" si="309"/>
        <v>1.5606188898786191E-2</v>
      </c>
      <c r="O1639" s="13">
        <f t="shared" si="310"/>
        <v>1.5606188898786191E-2</v>
      </c>
      <c r="Q1639">
        <v>19.65391269865761</v>
      </c>
    </row>
    <row r="1640" spans="1:17" x14ac:dyDescent="0.2">
      <c r="A1640" s="14">
        <f t="shared" si="311"/>
        <v>71895</v>
      </c>
      <c r="B1640" s="1">
        <f t="shared" si="303"/>
        <v>11</v>
      </c>
      <c r="F1640">
        <v>12.91676044969978</v>
      </c>
      <c r="G1640" s="13">
        <f t="shared" si="304"/>
        <v>0</v>
      </c>
      <c r="H1640" s="13">
        <f t="shared" si="305"/>
        <v>12.91676044969978</v>
      </c>
      <c r="I1640" s="16">
        <f t="shared" si="312"/>
        <v>12.937211822133357</v>
      </c>
      <c r="J1640" s="13">
        <f t="shared" si="306"/>
        <v>12.742560116377845</v>
      </c>
      <c r="K1640" s="13">
        <f t="shared" si="307"/>
        <v>0.19465170575551127</v>
      </c>
      <c r="L1640" s="13">
        <f t="shared" si="308"/>
        <v>0</v>
      </c>
      <c r="M1640" s="13">
        <f t="shared" si="313"/>
        <v>9.5650835186108923E-3</v>
      </c>
      <c r="N1640" s="13">
        <f t="shared" si="309"/>
        <v>5.9303517815387534E-3</v>
      </c>
      <c r="O1640" s="13">
        <f t="shared" si="310"/>
        <v>5.9303517815387534E-3</v>
      </c>
      <c r="Q1640">
        <v>18.15878345447841</v>
      </c>
    </row>
    <row r="1641" spans="1:17" x14ac:dyDescent="0.2">
      <c r="A1641" s="14">
        <f t="shared" si="311"/>
        <v>71925</v>
      </c>
      <c r="B1641" s="1">
        <f t="shared" si="303"/>
        <v>12</v>
      </c>
      <c r="F1641">
        <v>31.611995232000321</v>
      </c>
      <c r="G1641" s="13">
        <f t="shared" si="304"/>
        <v>0.47956766376875565</v>
      </c>
      <c r="H1641" s="13">
        <f t="shared" si="305"/>
        <v>31.132427568231567</v>
      </c>
      <c r="I1641" s="16">
        <f t="shared" si="312"/>
        <v>31.327079273987078</v>
      </c>
      <c r="J1641" s="13">
        <f t="shared" si="306"/>
        <v>26.786115107619707</v>
      </c>
      <c r="K1641" s="13">
        <f t="shared" si="307"/>
        <v>4.5409641663673703</v>
      </c>
      <c r="L1641" s="13">
        <f t="shared" si="308"/>
        <v>0</v>
      </c>
      <c r="M1641" s="13">
        <f t="shared" si="313"/>
        <v>3.634731737072139E-3</v>
      </c>
      <c r="N1641" s="13">
        <f t="shared" si="309"/>
        <v>2.2535336769847264E-3</v>
      </c>
      <c r="O1641" s="13">
        <f t="shared" si="310"/>
        <v>0.48182119744574037</v>
      </c>
      <c r="Q1641">
        <v>13.061195893548391</v>
      </c>
    </row>
    <row r="1642" spans="1:17" x14ac:dyDescent="0.2">
      <c r="A1642" s="14">
        <f t="shared" si="311"/>
        <v>71956</v>
      </c>
      <c r="B1642" s="1">
        <f t="shared" ref="B1642:B1705" si="314">B1630</f>
        <v>1</v>
      </c>
      <c r="F1642">
        <v>36.231229767652543</v>
      </c>
      <c r="G1642" s="13">
        <f t="shared" si="304"/>
        <v>0.99601104034916499</v>
      </c>
      <c r="H1642" s="13">
        <f t="shared" si="305"/>
        <v>35.235218727303376</v>
      </c>
      <c r="I1642" s="16">
        <f t="shared" si="312"/>
        <v>39.77618289367075</v>
      </c>
      <c r="J1642" s="13">
        <f t="shared" si="306"/>
        <v>32.619349955157226</v>
      </c>
      <c r="K1642" s="13">
        <f t="shared" si="307"/>
        <v>7.1568329385135243</v>
      </c>
      <c r="L1642" s="13">
        <f t="shared" si="308"/>
        <v>0</v>
      </c>
      <c r="M1642" s="13">
        <f t="shared" si="313"/>
        <v>1.3811980600874126E-3</v>
      </c>
      <c r="N1642" s="13">
        <f t="shared" si="309"/>
        <v>8.5634279725419577E-4</v>
      </c>
      <c r="O1642" s="13">
        <f t="shared" si="310"/>
        <v>0.99686738314641921</v>
      </c>
      <c r="Q1642">
        <v>14.48881699635338</v>
      </c>
    </row>
    <row r="1643" spans="1:17" x14ac:dyDescent="0.2">
      <c r="A1643" s="14">
        <f t="shared" si="311"/>
        <v>71987</v>
      </c>
      <c r="B1643" s="1">
        <f t="shared" si="314"/>
        <v>2</v>
      </c>
      <c r="F1643">
        <v>1.0135631630222941</v>
      </c>
      <c r="G1643" s="13">
        <f t="shared" si="304"/>
        <v>0</v>
      </c>
      <c r="H1643" s="13">
        <f t="shared" si="305"/>
        <v>1.0135631630222941</v>
      </c>
      <c r="I1643" s="16">
        <f t="shared" si="312"/>
        <v>8.1703961015358182</v>
      </c>
      <c r="J1643" s="13">
        <f t="shared" si="306"/>
        <v>8.1084846287420138</v>
      </c>
      <c r="K1643" s="13">
        <f t="shared" si="307"/>
        <v>6.1911472793804379E-2</v>
      </c>
      <c r="L1643" s="13">
        <f t="shared" si="308"/>
        <v>0</v>
      </c>
      <c r="M1643" s="13">
        <f t="shared" si="313"/>
        <v>5.2485526283321685E-4</v>
      </c>
      <c r="N1643" s="13">
        <f t="shared" si="309"/>
        <v>3.2541026295659442E-4</v>
      </c>
      <c r="O1643" s="13">
        <f t="shared" si="310"/>
        <v>3.2541026295659442E-4</v>
      </c>
      <c r="Q1643">
        <v>16.585132646472321</v>
      </c>
    </row>
    <row r="1644" spans="1:17" x14ac:dyDescent="0.2">
      <c r="A1644" s="14">
        <f t="shared" si="311"/>
        <v>72015</v>
      </c>
      <c r="B1644" s="1">
        <f t="shared" si="314"/>
        <v>3</v>
      </c>
      <c r="F1644">
        <v>14.213572793284939</v>
      </c>
      <c r="G1644" s="13">
        <f t="shared" si="304"/>
        <v>0</v>
      </c>
      <c r="H1644" s="13">
        <f t="shared" si="305"/>
        <v>14.213572793284939</v>
      </c>
      <c r="I1644" s="16">
        <f t="shared" si="312"/>
        <v>14.275484266078744</v>
      </c>
      <c r="J1644" s="13">
        <f t="shared" si="306"/>
        <v>13.97413717618096</v>
      </c>
      <c r="K1644" s="13">
        <f t="shared" si="307"/>
        <v>0.30134708989778325</v>
      </c>
      <c r="L1644" s="13">
        <f t="shared" si="308"/>
        <v>0</v>
      </c>
      <c r="M1644" s="13">
        <f t="shared" si="313"/>
        <v>1.9944499987662243E-4</v>
      </c>
      <c r="N1644" s="13">
        <f t="shared" si="309"/>
        <v>1.2365589992350591E-4</v>
      </c>
      <c r="O1644" s="13">
        <f t="shared" si="310"/>
        <v>1.2365589992350591E-4</v>
      </c>
      <c r="Q1644">
        <v>17.08877348487502</v>
      </c>
    </row>
    <row r="1645" spans="1:17" x14ac:dyDescent="0.2">
      <c r="A1645" s="14">
        <f t="shared" si="311"/>
        <v>72046</v>
      </c>
      <c r="B1645" s="1">
        <f t="shared" si="314"/>
        <v>4</v>
      </c>
      <c r="F1645">
        <v>18.29425205476311</v>
      </c>
      <c r="G1645" s="13">
        <f t="shared" si="304"/>
        <v>0</v>
      </c>
      <c r="H1645" s="13">
        <f t="shared" si="305"/>
        <v>18.29425205476311</v>
      </c>
      <c r="I1645" s="16">
        <f t="shared" si="312"/>
        <v>18.595599144660895</v>
      </c>
      <c r="J1645" s="13">
        <f t="shared" si="306"/>
        <v>18.071726741828954</v>
      </c>
      <c r="K1645" s="13">
        <f t="shared" si="307"/>
        <v>0.52387240283194103</v>
      </c>
      <c r="L1645" s="13">
        <f t="shared" si="308"/>
        <v>0</v>
      </c>
      <c r="M1645" s="13">
        <f t="shared" si="313"/>
        <v>7.5789099953116519E-5</v>
      </c>
      <c r="N1645" s="13">
        <f t="shared" si="309"/>
        <v>4.6989241970932244E-5</v>
      </c>
      <c r="O1645" s="13">
        <f t="shared" si="310"/>
        <v>4.6989241970932244E-5</v>
      </c>
      <c r="Q1645">
        <v>18.711695362937821</v>
      </c>
    </row>
    <row r="1646" spans="1:17" x14ac:dyDescent="0.2">
      <c r="A1646" s="14">
        <f t="shared" si="311"/>
        <v>72076</v>
      </c>
      <c r="B1646" s="1">
        <f t="shared" si="314"/>
        <v>5</v>
      </c>
      <c r="F1646">
        <v>11.82001162750274</v>
      </c>
      <c r="G1646" s="13">
        <f t="shared" si="304"/>
        <v>0</v>
      </c>
      <c r="H1646" s="13">
        <f t="shared" si="305"/>
        <v>11.82001162750274</v>
      </c>
      <c r="I1646" s="16">
        <f t="shared" si="312"/>
        <v>12.343884030334682</v>
      </c>
      <c r="J1646" s="13">
        <f t="shared" si="306"/>
        <v>12.183079316312742</v>
      </c>
      <c r="K1646" s="13">
        <f t="shared" si="307"/>
        <v>0.16080471402193908</v>
      </c>
      <c r="L1646" s="13">
        <f t="shared" si="308"/>
        <v>0</v>
      </c>
      <c r="M1646" s="13">
        <f t="shared" si="313"/>
        <v>2.8799857982184275E-5</v>
      </c>
      <c r="N1646" s="13">
        <f t="shared" si="309"/>
        <v>1.785591194895425E-5</v>
      </c>
      <c r="O1646" s="13">
        <f t="shared" si="310"/>
        <v>1.785591194895425E-5</v>
      </c>
      <c r="Q1646">
        <v>18.5353282785922</v>
      </c>
    </row>
    <row r="1647" spans="1:17" x14ac:dyDescent="0.2">
      <c r="A1647" s="14">
        <f t="shared" si="311"/>
        <v>72107</v>
      </c>
      <c r="B1647" s="1">
        <f t="shared" si="314"/>
        <v>6</v>
      </c>
      <c r="F1647">
        <v>0.485714286</v>
      </c>
      <c r="G1647" s="13">
        <f t="shared" si="304"/>
        <v>0</v>
      </c>
      <c r="H1647" s="13">
        <f t="shared" si="305"/>
        <v>0.485714286</v>
      </c>
      <c r="I1647" s="16">
        <f t="shared" si="312"/>
        <v>0.64651900002193907</v>
      </c>
      <c r="J1647" s="13">
        <f t="shared" si="306"/>
        <v>0.64650648906556352</v>
      </c>
      <c r="K1647" s="13">
        <f t="shared" si="307"/>
        <v>1.2510956375555438E-5</v>
      </c>
      <c r="L1647" s="13">
        <f t="shared" si="308"/>
        <v>0</v>
      </c>
      <c r="M1647" s="13">
        <f t="shared" si="313"/>
        <v>1.0943946033230025E-5</v>
      </c>
      <c r="N1647" s="13">
        <f t="shared" si="309"/>
        <v>6.7852465406026154E-6</v>
      </c>
      <c r="O1647" s="13">
        <f t="shared" si="310"/>
        <v>6.7852465406026154E-6</v>
      </c>
      <c r="Q1647">
        <v>23.011905000000009</v>
      </c>
    </row>
    <row r="1648" spans="1:17" x14ac:dyDescent="0.2">
      <c r="A1648" s="14">
        <f t="shared" si="311"/>
        <v>72137</v>
      </c>
      <c r="B1648" s="1">
        <f t="shared" si="314"/>
        <v>7</v>
      </c>
      <c r="F1648">
        <v>0.485714286</v>
      </c>
      <c r="G1648" s="13">
        <f t="shared" si="304"/>
        <v>0</v>
      </c>
      <c r="H1648" s="13">
        <f t="shared" si="305"/>
        <v>0.485714286</v>
      </c>
      <c r="I1648" s="16">
        <f t="shared" si="312"/>
        <v>0.48572679695637555</v>
      </c>
      <c r="J1648" s="13">
        <f t="shared" si="306"/>
        <v>0.48572274206238852</v>
      </c>
      <c r="K1648" s="13">
        <f t="shared" si="307"/>
        <v>4.054893987026631E-6</v>
      </c>
      <c r="L1648" s="13">
        <f t="shared" si="308"/>
        <v>0</v>
      </c>
      <c r="M1648" s="13">
        <f t="shared" si="313"/>
        <v>4.15869949262741E-6</v>
      </c>
      <c r="N1648" s="13">
        <f t="shared" si="309"/>
        <v>2.5783936854289943E-6</v>
      </c>
      <c r="O1648" s="13">
        <f t="shared" si="310"/>
        <v>2.5783936854289943E-6</v>
      </c>
      <c r="Q1648">
        <v>24.931858219290831</v>
      </c>
    </row>
    <row r="1649" spans="1:17" x14ac:dyDescent="0.2">
      <c r="A1649" s="14">
        <f t="shared" si="311"/>
        <v>72168</v>
      </c>
      <c r="B1649" s="1">
        <f t="shared" si="314"/>
        <v>8</v>
      </c>
      <c r="F1649">
        <v>18.92304012787697</v>
      </c>
      <c r="G1649" s="13">
        <f t="shared" si="304"/>
        <v>0</v>
      </c>
      <c r="H1649" s="13">
        <f t="shared" si="305"/>
        <v>18.92304012787697</v>
      </c>
      <c r="I1649" s="16">
        <f t="shared" si="312"/>
        <v>18.923044182770958</v>
      </c>
      <c r="J1649" s="13">
        <f t="shared" si="306"/>
        <v>18.683691265457817</v>
      </c>
      <c r="K1649" s="13">
        <f t="shared" si="307"/>
        <v>0.23935291731314123</v>
      </c>
      <c r="L1649" s="13">
        <f t="shared" si="308"/>
        <v>0</v>
      </c>
      <c r="M1649" s="13">
        <f t="shared" si="313"/>
        <v>1.5803058071984157E-6</v>
      </c>
      <c r="N1649" s="13">
        <f t="shared" si="309"/>
        <v>9.7978960046301774E-7</v>
      </c>
      <c r="O1649" s="13">
        <f t="shared" si="310"/>
        <v>9.7978960046301774E-7</v>
      </c>
      <c r="Q1649">
        <v>24.806931793549399</v>
      </c>
    </row>
    <row r="1650" spans="1:17" x14ac:dyDescent="0.2">
      <c r="A1650" s="14">
        <f t="shared" si="311"/>
        <v>72199</v>
      </c>
      <c r="B1650" s="1">
        <f t="shared" si="314"/>
        <v>9</v>
      </c>
      <c r="F1650">
        <v>1.9597457283798509</v>
      </c>
      <c r="G1650" s="13">
        <f t="shared" si="304"/>
        <v>0</v>
      </c>
      <c r="H1650" s="13">
        <f t="shared" si="305"/>
        <v>1.9597457283798509</v>
      </c>
      <c r="I1650" s="16">
        <f t="shared" si="312"/>
        <v>2.1990986456929922</v>
      </c>
      <c r="J1650" s="13">
        <f t="shared" si="306"/>
        <v>2.1986046709195572</v>
      </c>
      <c r="K1650" s="13">
        <f t="shared" si="307"/>
        <v>4.9397477343493534E-4</v>
      </c>
      <c r="L1650" s="13">
        <f t="shared" si="308"/>
        <v>0</v>
      </c>
      <c r="M1650" s="13">
        <f t="shared" si="313"/>
        <v>6.0051620673539796E-7</v>
      </c>
      <c r="N1650" s="13">
        <f t="shared" si="309"/>
        <v>3.7232004817594675E-7</v>
      </c>
      <c r="O1650" s="13">
        <f t="shared" si="310"/>
        <v>3.7232004817594675E-7</v>
      </c>
      <c r="Q1650">
        <v>22.986411304841369</v>
      </c>
    </row>
    <row r="1651" spans="1:17" x14ac:dyDescent="0.2">
      <c r="A1651" s="14">
        <f t="shared" si="311"/>
        <v>72229</v>
      </c>
      <c r="B1651" s="1">
        <f t="shared" si="314"/>
        <v>10</v>
      </c>
      <c r="F1651">
        <v>23.35764873806583</v>
      </c>
      <c r="G1651" s="13">
        <f t="shared" si="304"/>
        <v>0</v>
      </c>
      <c r="H1651" s="13">
        <f t="shared" si="305"/>
        <v>23.35764873806583</v>
      </c>
      <c r="I1651" s="16">
        <f t="shared" si="312"/>
        <v>23.358142712839264</v>
      </c>
      <c r="J1651" s="13">
        <f t="shared" si="306"/>
        <v>22.608272634598375</v>
      </c>
      <c r="K1651" s="13">
        <f t="shared" si="307"/>
        <v>0.74987007824088892</v>
      </c>
      <c r="L1651" s="13">
        <f t="shared" si="308"/>
        <v>0</v>
      </c>
      <c r="M1651" s="13">
        <f t="shared" si="313"/>
        <v>2.2819615855945121E-7</v>
      </c>
      <c r="N1651" s="13">
        <f t="shared" si="309"/>
        <v>1.4148161830685975E-7</v>
      </c>
      <c r="O1651" s="13">
        <f t="shared" si="310"/>
        <v>1.4148161830685975E-7</v>
      </c>
      <c r="Q1651">
        <v>20.966213293160749</v>
      </c>
    </row>
    <row r="1652" spans="1:17" x14ac:dyDescent="0.2">
      <c r="A1652" s="14">
        <f t="shared" si="311"/>
        <v>72260</v>
      </c>
      <c r="B1652" s="1">
        <f t="shared" si="314"/>
        <v>11</v>
      </c>
      <c r="F1652">
        <v>37.184930929431161</v>
      </c>
      <c r="G1652" s="13">
        <f t="shared" si="304"/>
        <v>1.1026375050666715</v>
      </c>
      <c r="H1652" s="13">
        <f t="shared" si="305"/>
        <v>36.082293424364487</v>
      </c>
      <c r="I1652" s="16">
        <f t="shared" si="312"/>
        <v>36.832163502605376</v>
      </c>
      <c r="J1652" s="13">
        <f t="shared" si="306"/>
        <v>32.768847836106254</v>
      </c>
      <c r="K1652" s="13">
        <f t="shared" si="307"/>
        <v>4.0633156664991219</v>
      </c>
      <c r="L1652" s="13">
        <f t="shared" si="308"/>
        <v>0</v>
      </c>
      <c r="M1652" s="13">
        <f t="shared" si="313"/>
        <v>8.6714540252591463E-8</v>
      </c>
      <c r="N1652" s="13">
        <f t="shared" si="309"/>
        <v>5.3763014956606705E-8</v>
      </c>
      <c r="O1652" s="13">
        <f t="shared" si="310"/>
        <v>1.1026375588296864</v>
      </c>
      <c r="Q1652">
        <v>17.776429016522091</v>
      </c>
    </row>
    <row r="1653" spans="1:17" x14ac:dyDescent="0.2">
      <c r="A1653" s="14">
        <f t="shared" si="311"/>
        <v>72290</v>
      </c>
      <c r="B1653" s="1">
        <f t="shared" si="314"/>
        <v>12</v>
      </c>
      <c r="F1653">
        <v>11.220449207696101</v>
      </c>
      <c r="G1653" s="13">
        <f t="shared" si="304"/>
        <v>0</v>
      </c>
      <c r="H1653" s="13">
        <f t="shared" si="305"/>
        <v>11.220449207696101</v>
      </c>
      <c r="I1653" s="16">
        <f t="shared" si="312"/>
        <v>15.283764874195223</v>
      </c>
      <c r="J1653" s="13">
        <f t="shared" si="306"/>
        <v>14.801181531933068</v>
      </c>
      <c r="K1653" s="13">
        <f t="shared" si="307"/>
        <v>0.4825833422621546</v>
      </c>
      <c r="L1653" s="13">
        <f t="shared" si="308"/>
        <v>0</v>
      </c>
      <c r="M1653" s="13">
        <f t="shared" si="313"/>
        <v>3.2951525295984758E-8</v>
      </c>
      <c r="N1653" s="13">
        <f t="shared" si="309"/>
        <v>2.0429945683510551E-8</v>
      </c>
      <c r="O1653" s="13">
        <f t="shared" si="310"/>
        <v>2.0429945683510551E-8</v>
      </c>
      <c r="Q1653">
        <v>15.074522413201359</v>
      </c>
    </row>
    <row r="1654" spans="1:17" x14ac:dyDescent="0.2">
      <c r="A1654" s="14">
        <f t="shared" si="311"/>
        <v>72321</v>
      </c>
      <c r="B1654" s="1">
        <f t="shared" si="314"/>
        <v>1</v>
      </c>
      <c r="F1654">
        <v>28.516343330763011</v>
      </c>
      <c r="G1654" s="13">
        <f t="shared" si="304"/>
        <v>0.13346509888419839</v>
      </c>
      <c r="H1654" s="13">
        <f t="shared" si="305"/>
        <v>28.382878231878813</v>
      </c>
      <c r="I1654" s="16">
        <f t="shared" si="312"/>
        <v>28.865461574140966</v>
      </c>
      <c r="J1654" s="13">
        <f t="shared" si="306"/>
        <v>25.36694907293202</v>
      </c>
      <c r="K1654" s="13">
        <f t="shared" si="307"/>
        <v>3.4985125012089462</v>
      </c>
      <c r="L1654" s="13">
        <f t="shared" si="308"/>
        <v>0</v>
      </c>
      <c r="M1654" s="13">
        <f t="shared" si="313"/>
        <v>1.2521579612474207E-8</v>
      </c>
      <c r="N1654" s="13">
        <f t="shared" si="309"/>
        <v>7.7633793597340091E-9</v>
      </c>
      <c r="O1654" s="13">
        <f t="shared" si="310"/>
        <v>0.13346510664757774</v>
      </c>
      <c r="Q1654">
        <v>13.47883889354839</v>
      </c>
    </row>
    <row r="1655" spans="1:17" x14ac:dyDescent="0.2">
      <c r="A1655" s="14">
        <f t="shared" si="311"/>
        <v>72352</v>
      </c>
      <c r="B1655" s="1">
        <f t="shared" si="314"/>
        <v>2</v>
      </c>
      <c r="F1655">
        <v>9.5311938902655271</v>
      </c>
      <c r="G1655" s="13">
        <f t="shared" si="304"/>
        <v>0</v>
      </c>
      <c r="H1655" s="13">
        <f t="shared" si="305"/>
        <v>9.5311938902655271</v>
      </c>
      <c r="I1655" s="16">
        <f t="shared" si="312"/>
        <v>13.029706391474473</v>
      </c>
      <c r="J1655" s="13">
        <f t="shared" si="306"/>
        <v>12.670936278043754</v>
      </c>
      <c r="K1655" s="13">
        <f t="shared" si="307"/>
        <v>0.35877011343071885</v>
      </c>
      <c r="L1655" s="13">
        <f t="shared" si="308"/>
        <v>0</v>
      </c>
      <c r="M1655" s="13">
        <f t="shared" si="313"/>
        <v>4.7582002527401984E-9</v>
      </c>
      <c r="N1655" s="13">
        <f t="shared" si="309"/>
        <v>2.9500841566989229E-9</v>
      </c>
      <c r="O1655" s="13">
        <f t="shared" si="310"/>
        <v>2.9500841566989229E-9</v>
      </c>
      <c r="Q1655">
        <v>13.805928332053879</v>
      </c>
    </row>
    <row r="1656" spans="1:17" x14ac:dyDescent="0.2">
      <c r="A1656" s="14">
        <f t="shared" si="311"/>
        <v>72380</v>
      </c>
      <c r="B1656" s="1">
        <f t="shared" si="314"/>
        <v>3</v>
      </c>
      <c r="F1656">
        <v>86.616854028821564</v>
      </c>
      <c r="G1656" s="13">
        <f t="shared" si="304"/>
        <v>6.6292651485162004</v>
      </c>
      <c r="H1656" s="13">
        <f t="shared" si="305"/>
        <v>79.987588880305367</v>
      </c>
      <c r="I1656" s="16">
        <f t="shared" si="312"/>
        <v>80.346358993736089</v>
      </c>
      <c r="J1656" s="13">
        <f t="shared" si="306"/>
        <v>47.406861604658076</v>
      </c>
      <c r="K1656" s="13">
        <f t="shared" si="307"/>
        <v>32.939497389078014</v>
      </c>
      <c r="L1656" s="13">
        <f t="shared" si="308"/>
        <v>21.957915289209819</v>
      </c>
      <c r="M1656" s="13">
        <f t="shared" si="313"/>
        <v>21.957915291017933</v>
      </c>
      <c r="N1656" s="13">
        <f t="shared" si="309"/>
        <v>13.613907480431118</v>
      </c>
      <c r="O1656" s="13">
        <f t="shared" si="310"/>
        <v>20.24317262894732</v>
      </c>
      <c r="Q1656">
        <v>14.915687681735269</v>
      </c>
    </row>
    <row r="1657" spans="1:17" x14ac:dyDescent="0.2">
      <c r="A1657" s="14">
        <f t="shared" si="311"/>
        <v>72411</v>
      </c>
      <c r="B1657" s="1">
        <f t="shared" si="314"/>
        <v>4</v>
      </c>
      <c r="F1657">
        <v>72.767848315585283</v>
      </c>
      <c r="G1657" s="13">
        <f t="shared" si="304"/>
        <v>5.0809074676877568</v>
      </c>
      <c r="H1657" s="13">
        <f t="shared" si="305"/>
        <v>67.686940847897532</v>
      </c>
      <c r="I1657" s="16">
        <f t="shared" si="312"/>
        <v>78.668522947765723</v>
      </c>
      <c r="J1657" s="13">
        <f t="shared" si="306"/>
        <v>50.22972000691405</v>
      </c>
      <c r="K1657" s="13">
        <f t="shared" si="307"/>
        <v>28.438802940851673</v>
      </c>
      <c r="L1657" s="13">
        <f t="shared" si="308"/>
        <v>17.424128212084671</v>
      </c>
      <c r="M1657" s="13">
        <f t="shared" si="313"/>
        <v>25.768136022671492</v>
      </c>
      <c r="N1657" s="13">
        <f t="shared" si="309"/>
        <v>15.976244334056325</v>
      </c>
      <c r="O1657" s="13">
        <f t="shared" si="310"/>
        <v>21.057151801744084</v>
      </c>
      <c r="Q1657">
        <v>16.427743822562189</v>
      </c>
    </row>
    <row r="1658" spans="1:17" x14ac:dyDescent="0.2">
      <c r="A1658" s="14">
        <f t="shared" si="311"/>
        <v>72441</v>
      </c>
      <c r="B1658" s="1">
        <f t="shared" si="314"/>
        <v>5</v>
      </c>
      <c r="F1658">
        <v>1.411290195364941</v>
      </c>
      <c r="G1658" s="13">
        <f t="shared" si="304"/>
        <v>0</v>
      </c>
      <c r="H1658" s="13">
        <f t="shared" si="305"/>
        <v>1.411290195364941</v>
      </c>
      <c r="I1658" s="16">
        <f t="shared" si="312"/>
        <v>12.425964924131943</v>
      </c>
      <c r="J1658" s="13">
        <f t="shared" si="306"/>
        <v>12.33366045598247</v>
      </c>
      <c r="K1658" s="13">
        <f t="shared" si="307"/>
        <v>9.2304468149473351E-2</v>
      </c>
      <c r="L1658" s="13">
        <f t="shared" si="308"/>
        <v>0</v>
      </c>
      <c r="M1658" s="13">
        <f t="shared" si="313"/>
        <v>9.7918916886151663</v>
      </c>
      <c r="N1658" s="13">
        <f t="shared" si="309"/>
        <v>6.0709728469414035</v>
      </c>
      <c r="O1658" s="13">
        <f t="shared" si="310"/>
        <v>6.0709728469414035</v>
      </c>
      <c r="Q1658">
        <v>22.65973142304918</v>
      </c>
    </row>
    <row r="1659" spans="1:17" x14ac:dyDescent="0.2">
      <c r="A1659" s="14">
        <f t="shared" si="311"/>
        <v>72472</v>
      </c>
      <c r="B1659" s="1">
        <f t="shared" si="314"/>
        <v>6</v>
      </c>
      <c r="F1659">
        <v>0.485714286</v>
      </c>
      <c r="G1659" s="13">
        <f t="shared" si="304"/>
        <v>0</v>
      </c>
      <c r="H1659" s="13">
        <f t="shared" si="305"/>
        <v>0.485714286</v>
      </c>
      <c r="I1659" s="16">
        <f t="shared" si="312"/>
        <v>0.57801875414947335</v>
      </c>
      <c r="J1659" s="13">
        <f t="shared" si="306"/>
        <v>0.57800999321360869</v>
      </c>
      <c r="K1659" s="13">
        <f t="shared" si="307"/>
        <v>8.760935864660091E-6</v>
      </c>
      <c r="L1659" s="13">
        <f t="shared" si="308"/>
        <v>0</v>
      </c>
      <c r="M1659" s="13">
        <f t="shared" si="313"/>
        <v>3.7209188416737629</v>
      </c>
      <c r="N1659" s="13">
        <f t="shared" si="309"/>
        <v>2.306969681837733</v>
      </c>
      <c r="O1659" s="13">
        <f t="shared" si="310"/>
        <v>2.306969681837733</v>
      </c>
      <c r="Q1659">
        <v>23.156379472219331</v>
      </c>
    </row>
    <row r="1660" spans="1:17" x14ac:dyDescent="0.2">
      <c r="A1660" s="14">
        <f t="shared" si="311"/>
        <v>72502</v>
      </c>
      <c r="B1660" s="1">
        <f t="shared" si="314"/>
        <v>7</v>
      </c>
      <c r="F1660">
        <v>1.8854747246243531</v>
      </c>
      <c r="G1660" s="13">
        <f t="shared" si="304"/>
        <v>0</v>
      </c>
      <c r="H1660" s="13">
        <f t="shared" si="305"/>
        <v>1.8854747246243531</v>
      </c>
      <c r="I1660" s="16">
        <f t="shared" si="312"/>
        <v>1.8854834855602176</v>
      </c>
      <c r="J1660" s="13">
        <f t="shared" si="306"/>
        <v>1.8852625922909949</v>
      </c>
      <c r="K1660" s="13">
        <f t="shared" si="307"/>
        <v>2.2089326922269947E-4</v>
      </c>
      <c r="L1660" s="13">
        <f t="shared" si="308"/>
        <v>0</v>
      </c>
      <c r="M1660" s="13">
        <f t="shared" si="313"/>
        <v>1.4139491598360299</v>
      </c>
      <c r="N1660" s="13">
        <f t="shared" si="309"/>
        <v>0.87664847909833854</v>
      </c>
      <c r="O1660" s="13">
        <f t="shared" si="310"/>
        <v>0.87664847909833854</v>
      </c>
      <c r="Q1660">
        <v>25.442288597636161</v>
      </c>
    </row>
    <row r="1661" spans="1:17" x14ac:dyDescent="0.2">
      <c r="A1661" s="14">
        <f t="shared" si="311"/>
        <v>72533</v>
      </c>
      <c r="B1661" s="1">
        <f t="shared" si="314"/>
        <v>8</v>
      </c>
      <c r="F1661">
        <v>11.74964265694269</v>
      </c>
      <c r="G1661" s="13">
        <f t="shared" si="304"/>
        <v>0</v>
      </c>
      <c r="H1661" s="13">
        <f t="shared" si="305"/>
        <v>11.74964265694269</v>
      </c>
      <c r="I1661" s="16">
        <f t="shared" si="312"/>
        <v>11.749863550211913</v>
      </c>
      <c r="J1661" s="13">
        <f t="shared" si="306"/>
        <v>11.686352520126635</v>
      </c>
      <c r="K1661" s="13">
        <f t="shared" si="307"/>
        <v>6.3511030085278364E-2</v>
      </c>
      <c r="L1661" s="13">
        <f t="shared" si="308"/>
        <v>0</v>
      </c>
      <c r="M1661" s="13">
        <f t="shared" si="313"/>
        <v>0.53730068073769133</v>
      </c>
      <c r="N1661" s="13">
        <f t="shared" si="309"/>
        <v>0.33312642205736864</v>
      </c>
      <c r="O1661" s="13">
        <f t="shared" si="310"/>
        <v>0.33312642205736864</v>
      </c>
      <c r="Q1661">
        <v>24.148742000000009</v>
      </c>
    </row>
    <row r="1662" spans="1:17" x14ac:dyDescent="0.2">
      <c r="A1662" s="14">
        <f t="shared" si="311"/>
        <v>72564</v>
      </c>
      <c r="B1662" s="1">
        <f t="shared" si="314"/>
        <v>9</v>
      </c>
      <c r="F1662">
        <v>13.964956519617839</v>
      </c>
      <c r="G1662" s="13">
        <f t="shared" si="304"/>
        <v>0</v>
      </c>
      <c r="H1662" s="13">
        <f t="shared" si="305"/>
        <v>13.964956519617839</v>
      </c>
      <c r="I1662" s="16">
        <f t="shared" si="312"/>
        <v>14.028467549703118</v>
      </c>
      <c r="J1662" s="13">
        <f t="shared" si="306"/>
        <v>13.903422123357048</v>
      </c>
      <c r="K1662" s="13">
        <f t="shared" si="307"/>
        <v>0.12504542634606963</v>
      </c>
      <c r="L1662" s="13">
        <f t="shared" si="308"/>
        <v>0</v>
      </c>
      <c r="M1662" s="13">
        <f t="shared" si="313"/>
        <v>0.20417425868032268</v>
      </c>
      <c r="N1662" s="13">
        <f t="shared" si="309"/>
        <v>0.12658804038180008</v>
      </c>
      <c r="O1662" s="13">
        <f t="shared" si="310"/>
        <v>0.12658804038180008</v>
      </c>
      <c r="Q1662">
        <v>23.072223478044489</v>
      </c>
    </row>
    <row r="1663" spans="1:17" x14ac:dyDescent="0.2">
      <c r="A1663" s="14">
        <f t="shared" si="311"/>
        <v>72594</v>
      </c>
      <c r="B1663" s="1">
        <f t="shared" si="314"/>
        <v>10</v>
      </c>
      <c r="F1663">
        <v>23.345147345295882</v>
      </c>
      <c r="G1663" s="13">
        <f t="shared" si="304"/>
        <v>0</v>
      </c>
      <c r="H1663" s="13">
        <f t="shared" si="305"/>
        <v>23.345147345295882</v>
      </c>
      <c r="I1663" s="16">
        <f t="shared" si="312"/>
        <v>23.470192771641951</v>
      </c>
      <c r="J1663" s="13">
        <f t="shared" si="306"/>
        <v>22.747767031822761</v>
      </c>
      <c r="K1663" s="13">
        <f t="shared" si="307"/>
        <v>0.72242573981919023</v>
      </c>
      <c r="L1663" s="13">
        <f t="shared" si="308"/>
        <v>0</v>
      </c>
      <c r="M1663" s="13">
        <f t="shared" si="313"/>
        <v>7.7586218298522608E-2</v>
      </c>
      <c r="N1663" s="13">
        <f t="shared" si="309"/>
        <v>4.8103455345084013E-2</v>
      </c>
      <c r="O1663" s="13">
        <f t="shared" si="310"/>
        <v>4.8103455345084013E-2</v>
      </c>
      <c r="Q1663">
        <v>21.34574925036393</v>
      </c>
    </row>
    <row r="1664" spans="1:17" x14ac:dyDescent="0.2">
      <c r="A1664" s="14">
        <f t="shared" si="311"/>
        <v>72625</v>
      </c>
      <c r="B1664" s="1">
        <f t="shared" si="314"/>
        <v>11</v>
      </c>
      <c r="F1664">
        <v>4.5071428569999998</v>
      </c>
      <c r="G1664" s="13">
        <f t="shared" si="304"/>
        <v>0</v>
      </c>
      <c r="H1664" s="13">
        <f t="shared" si="305"/>
        <v>4.5071428569999998</v>
      </c>
      <c r="I1664" s="16">
        <f t="shared" si="312"/>
        <v>5.2295685968191901</v>
      </c>
      <c r="J1664" s="13">
        <f t="shared" si="306"/>
        <v>5.2113820143657197</v>
      </c>
      <c r="K1664" s="13">
        <f t="shared" si="307"/>
        <v>1.8186582453470379E-2</v>
      </c>
      <c r="L1664" s="13">
        <f t="shared" si="308"/>
        <v>0</v>
      </c>
      <c r="M1664" s="13">
        <f t="shared" si="313"/>
        <v>2.9482762953438595E-2</v>
      </c>
      <c r="N1664" s="13">
        <f t="shared" si="309"/>
        <v>1.8279313031131929E-2</v>
      </c>
      <c r="O1664" s="13">
        <f t="shared" si="310"/>
        <v>1.8279313031131929E-2</v>
      </c>
      <c r="Q1664">
        <v>15.819914244970789</v>
      </c>
    </row>
    <row r="1665" spans="1:17" x14ac:dyDescent="0.2">
      <c r="A1665" s="14">
        <f t="shared" si="311"/>
        <v>72655</v>
      </c>
      <c r="B1665" s="1">
        <f t="shared" si="314"/>
        <v>12</v>
      </c>
      <c r="F1665">
        <v>11.189519347179891</v>
      </c>
      <c r="G1665" s="13">
        <f t="shared" si="304"/>
        <v>0</v>
      </c>
      <c r="H1665" s="13">
        <f t="shared" si="305"/>
        <v>11.189519347179891</v>
      </c>
      <c r="I1665" s="16">
        <f t="shared" si="312"/>
        <v>11.207705929633361</v>
      </c>
      <c r="J1665" s="13">
        <f t="shared" si="306"/>
        <v>10.930732813869843</v>
      </c>
      <c r="K1665" s="13">
        <f t="shared" si="307"/>
        <v>0.2769731157635178</v>
      </c>
      <c r="L1665" s="13">
        <f t="shared" si="308"/>
        <v>0</v>
      </c>
      <c r="M1665" s="13">
        <f t="shared" si="313"/>
        <v>1.1203449922306666E-2</v>
      </c>
      <c r="N1665" s="13">
        <f t="shared" si="309"/>
        <v>6.9461389518301331E-3</v>
      </c>
      <c r="O1665" s="13">
        <f t="shared" si="310"/>
        <v>6.9461389518301331E-3</v>
      </c>
      <c r="Q1665">
        <v>12.429817893548391</v>
      </c>
    </row>
    <row r="1666" spans="1:17" x14ac:dyDescent="0.2">
      <c r="A1666" s="14">
        <f t="shared" si="311"/>
        <v>72686</v>
      </c>
      <c r="B1666" s="1">
        <f t="shared" si="314"/>
        <v>1</v>
      </c>
      <c r="F1666">
        <v>15.89020359988834</v>
      </c>
      <c r="G1666" s="13">
        <f t="shared" si="304"/>
        <v>0</v>
      </c>
      <c r="H1666" s="13">
        <f t="shared" si="305"/>
        <v>15.89020359988834</v>
      </c>
      <c r="I1666" s="16">
        <f t="shared" si="312"/>
        <v>16.167176715651856</v>
      </c>
      <c r="J1666" s="13">
        <f t="shared" si="306"/>
        <v>15.533165079958399</v>
      </c>
      <c r="K1666" s="13">
        <f t="shared" si="307"/>
        <v>0.6340116356934562</v>
      </c>
      <c r="L1666" s="13">
        <f t="shared" si="308"/>
        <v>0</v>
      </c>
      <c r="M1666" s="13">
        <f t="shared" si="313"/>
        <v>4.2573109704765327E-3</v>
      </c>
      <c r="N1666" s="13">
        <f t="shared" si="309"/>
        <v>2.6395328016954505E-3</v>
      </c>
      <c r="O1666" s="13">
        <f t="shared" si="310"/>
        <v>2.6395328016954505E-3</v>
      </c>
      <c r="Q1666">
        <v>14.23735821850673</v>
      </c>
    </row>
    <row r="1667" spans="1:17" x14ac:dyDescent="0.2">
      <c r="A1667" s="14">
        <f t="shared" si="311"/>
        <v>72717</v>
      </c>
      <c r="B1667" s="1">
        <f t="shared" si="314"/>
        <v>2</v>
      </c>
      <c r="F1667">
        <v>35.680573236789101</v>
      </c>
      <c r="G1667" s="13">
        <f t="shared" si="304"/>
        <v>0.93444609578091598</v>
      </c>
      <c r="H1667" s="13">
        <f t="shared" si="305"/>
        <v>34.746127141008188</v>
      </c>
      <c r="I1667" s="16">
        <f t="shared" si="312"/>
        <v>35.380138776701642</v>
      </c>
      <c r="J1667" s="13">
        <f t="shared" si="306"/>
        <v>30.741047047161008</v>
      </c>
      <c r="K1667" s="13">
        <f t="shared" si="307"/>
        <v>4.6390917295406346</v>
      </c>
      <c r="L1667" s="13">
        <f t="shared" si="308"/>
        <v>0</v>
      </c>
      <c r="M1667" s="13">
        <f t="shared" si="313"/>
        <v>1.6177781687810823E-3</v>
      </c>
      <c r="N1667" s="13">
        <f t="shared" si="309"/>
        <v>1.0030224646442711E-3</v>
      </c>
      <c r="O1667" s="13">
        <f t="shared" si="310"/>
        <v>0.93544911824556021</v>
      </c>
      <c r="Q1667">
        <v>15.718507468018011</v>
      </c>
    </row>
    <row r="1668" spans="1:17" x14ac:dyDescent="0.2">
      <c r="A1668" s="14">
        <f t="shared" si="311"/>
        <v>72745</v>
      </c>
      <c r="B1668" s="1">
        <f t="shared" si="314"/>
        <v>3</v>
      </c>
      <c r="F1668">
        <v>13.252230558354251</v>
      </c>
      <c r="G1668" s="13">
        <f t="shared" si="304"/>
        <v>0</v>
      </c>
      <c r="H1668" s="13">
        <f t="shared" si="305"/>
        <v>13.252230558354251</v>
      </c>
      <c r="I1668" s="16">
        <f t="shared" si="312"/>
        <v>17.891322287894887</v>
      </c>
      <c r="J1668" s="13">
        <f t="shared" si="306"/>
        <v>17.325630621196396</v>
      </c>
      <c r="K1668" s="13">
        <f t="shared" si="307"/>
        <v>0.56569166669849125</v>
      </c>
      <c r="L1668" s="13">
        <f t="shared" si="308"/>
        <v>0</v>
      </c>
      <c r="M1668" s="13">
        <f t="shared" si="313"/>
        <v>6.1475570413681117E-4</v>
      </c>
      <c r="N1668" s="13">
        <f t="shared" si="309"/>
        <v>3.8114853656482294E-4</v>
      </c>
      <c r="O1668" s="13">
        <f t="shared" si="310"/>
        <v>3.8114853656482294E-4</v>
      </c>
      <c r="Q1668">
        <v>17.31061296077181</v>
      </c>
    </row>
    <row r="1669" spans="1:17" x14ac:dyDescent="0.2">
      <c r="A1669" s="14">
        <f t="shared" si="311"/>
        <v>72776</v>
      </c>
      <c r="B1669" s="1">
        <f t="shared" si="314"/>
        <v>4</v>
      </c>
      <c r="F1669">
        <v>1.363260614635861</v>
      </c>
      <c r="G1669" s="13">
        <f t="shared" si="304"/>
        <v>0</v>
      </c>
      <c r="H1669" s="13">
        <f t="shared" si="305"/>
        <v>1.363260614635861</v>
      </c>
      <c r="I1669" s="16">
        <f t="shared" si="312"/>
        <v>1.9289522813343523</v>
      </c>
      <c r="J1669" s="13">
        <f t="shared" si="306"/>
        <v>1.9283733711848396</v>
      </c>
      <c r="K1669" s="13">
        <f t="shared" si="307"/>
        <v>5.7891014951261255E-4</v>
      </c>
      <c r="L1669" s="13">
        <f t="shared" si="308"/>
        <v>0</v>
      </c>
      <c r="M1669" s="13">
        <f t="shared" si="313"/>
        <v>2.3360716757198823E-4</v>
      </c>
      <c r="N1669" s="13">
        <f t="shared" si="309"/>
        <v>1.4483644389463269E-4</v>
      </c>
      <c r="O1669" s="13">
        <f t="shared" si="310"/>
        <v>1.4483644389463269E-4</v>
      </c>
      <c r="Q1669">
        <v>19.082716107994031</v>
      </c>
    </row>
    <row r="1670" spans="1:17" x14ac:dyDescent="0.2">
      <c r="A1670" s="14">
        <f t="shared" si="311"/>
        <v>72806</v>
      </c>
      <c r="B1670" s="1">
        <f t="shared" si="314"/>
        <v>5</v>
      </c>
      <c r="F1670">
        <v>40.776466632236129</v>
      </c>
      <c r="G1670" s="13">
        <f t="shared" ref="G1670:G1733" si="315">IF((F1670-$J$2)&gt;0,$I$2*(F1670-$J$2),0)</f>
        <v>1.504181269763996</v>
      </c>
      <c r="H1670" s="13">
        <f t="shared" ref="H1670:H1733" si="316">F1670-G1670</f>
        <v>39.272285362472132</v>
      </c>
      <c r="I1670" s="16">
        <f t="shared" si="312"/>
        <v>39.272864272621646</v>
      </c>
      <c r="J1670" s="13">
        <f t="shared" ref="J1670:J1733" si="317">I1670/SQRT(1+(I1670/($K$2*(300+(25*Q1670)+0.05*(Q1670)^3)))^2)</f>
        <v>35.834556245422448</v>
      </c>
      <c r="K1670" s="13">
        <f t="shared" ref="K1670:K1733" si="318">I1670-J1670</f>
        <v>3.4383080271991986</v>
      </c>
      <c r="L1670" s="13">
        <f t="shared" ref="L1670:L1733" si="319">IF(K1670&gt;$N$2,(K1670-$N$2)/$L$2,0)</f>
        <v>0</v>
      </c>
      <c r="M1670" s="13">
        <f t="shared" si="313"/>
        <v>8.8770723677355541E-5</v>
      </c>
      <c r="N1670" s="13">
        <f t="shared" ref="N1670:N1733" si="320">$M$2*M1670</f>
        <v>5.5037848679960436E-5</v>
      </c>
      <c r="O1670" s="13">
        <f t="shared" ref="O1670:O1733" si="321">N1670+G1670</f>
        <v>1.5042363076126759</v>
      </c>
      <c r="Q1670">
        <v>20.588518130515521</v>
      </c>
    </row>
    <row r="1671" spans="1:17" x14ac:dyDescent="0.2">
      <c r="A1671" s="14">
        <f t="shared" ref="A1671:A1689" si="322">EDATE(A1670,1)</f>
        <v>72837</v>
      </c>
      <c r="B1671" s="1">
        <f t="shared" si="314"/>
        <v>6</v>
      </c>
      <c r="F1671">
        <v>17.245886616296541</v>
      </c>
      <c r="G1671" s="13">
        <f t="shared" si="315"/>
        <v>0</v>
      </c>
      <c r="H1671" s="13">
        <f t="shared" si="316"/>
        <v>17.245886616296541</v>
      </c>
      <c r="I1671" s="16">
        <f t="shared" ref="I1671:I1734" si="323">H1671+K1670-L1670</f>
        <v>20.68419464349574</v>
      </c>
      <c r="J1671" s="13">
        <f t="shared" si="317"/>
        <v>20.20376124170895</v>
      </c>
      <c r="K1671" s="13">
        <f t="shared" si="318"/>
        <v>0.48043340178679017</v>
      </c>
      <c r="L1671" s="13">
        <f t="shared" si="319"/>
        <v>0</v>
      </c>
      <c r="M1671" s="13">
        <f t="shared" ref="M1671:M1734" si="324">L1671+M1670-N1670</f>
        <v>3.3732874997395104E-5</v>
      </c>
      <c r="N1671" s="13">
        <f t="shared" si="320"/>
        <v>2.0914382498384965E-5</v>
      </c>
      <c r="O1671" s="13">
        <f t="shared" si="321"/>
        <v>2.0914382498384965E-5</v>
      </c>
      <c r="Q1671">
        <v>21.632464353941732</v>
      </c>
    </row>
    <row r="1672" spans="1:17" x14ac:dyDescent="0.2">
      <c r="A1672" s="14">
        <f t="shared" si="322"/>
        <v>72867</v>
      </c>
      <c r="B1672" s="1">
        <f t="shared" si="314"/>
        <v>7</v>
      </c>
      <c r="F1672">
        <v>0.7</v>
      </c>
      <c r="G1672" s="13">
        <f t="shared" si="315"/>
        <v>0</v>
      </c>
      <c r="H1672" s="13">
        <f t="shared" si="316"/>
        <v>0.7</v>
      </c>
      <c r="I1672" s="16">
        <f t="shared" si="323"/>
        <v>1.1804334017867901</v>
      </c>
      <c r="J1672" s="13">
        <f t="shared" si="317"/>
        <v>1.1803705136125728</v>
      </c>
      <c r="K1672" s="13">
        <f t="shared" si="318"/>
        <v>6.2888174217290427E-5</v>
      </c>
      <c r="L1672" s="13">
        <f t="shared" si="319"/>
        <v>0</v>
      </c>
      <c r="M1672" s="13">
        <f t="shared" si="324"/>
        <v>1.2818492499010139E-5</v>
      </c>
      <c r="N1672" s="13">
        <f t="shared" si="320"/>
        <v>7.947465349386287E-6</v>
      </c>
      <c r="O1672" s="13">
        <f t="shared" si="321"/>
        <v>7.947465349386287E-6</v>
      </c>
      <c r="Q1672">
        <v>24.37607100000001</v>
      </c>
    </row>
    <row r="1673" spans="1:17" x14ac:dyDescent="0.2">
      <c r="A1673" s="14">
        <f t="shared" si="322"/>
        <v>72898</v>
      </c>
      <c r="B1673" s="1">
        <f t="shared" si="314"/>
        <v>8</v>
      </c>
      <c r="F1673">
        <v>0.485714286</v>
      </c>
      <c r="G1673" s="13">
        <f t="shared" si="315"/>
        <v>0</v>
      </c>
      <c r="H1673" s="13">
        <f t="shared" si="316"/>
        <v>0.485714286</v>
      </c>
      <c r="I1673" s="16">
        <f t="shared" si="323"/>
        <v>0.48577717417421729</v>
      </c>
      <c r="J1673" s="13">
        <f t="shared" si="317"/>
        <v>0.48577306848053337</v>
      </c>
      <c r="K1673" s="13">
        <f t="shared" si="318"/>
        <v>4.1056936839201086E-6</v>
      </c>
      <c r="L1673" s="13">
        <f t="shared" si="319"/>
        <v>0</v>
      </c>
      <c r="M1673" s="13">
        <f t="shared" si="324"/>
        <v>4.8710271496238522E-6</v>
      </c>
      <c r="N1673" s="13">
        <f t="shared" si="320"/>
        <v>3.0200368327667885E-6</v>
      </c>
      <c r="O1673" s="13">
        <f t="shared" si="321"/>
        <v>3.0200368327667885E-6</v>
      </c>
      <c r="Q1673">
        <v>24.844709807710998</v>
      </c>
    </row>
    <row r="1674" spans="1:17" x14ac:dyDescent="0.2">
      <c r="A1674" s="14">
        <f t="shared" si="322"/>
        <v>72929</v>
      </c>
      <c r="B1674" s="1">
        <f t="shared" si="314"/>
        <v>9</v>
      </c>
      <c r="F1674">
        <v>5.2885313449396101</v>
      </c>
      <c r="G1674" s="13">
        <f t="shared" si="315"/>
        <v>0</v>
      </c>
      <c r="H1674" s="13">
        <f t="shared" si="316"/>
        <v>5.2885313449396101</v>
      </c>
      <c r="I1674" s="16">
        <f t="shared" si="323"/>
        <v>5.2885354506332938</v>
      </c>
      <c r="J1674" s="13">
        <f t="shared" si="317"/>
        <v>5.2837495017236158</v>
      </c>
      <c r="K1674" s="13">
        <f t="shared" si="318"/>
        <v>4.7859489096779839E-3</v>
      </c>
      <c r="L1674" s="13">
        <f t="shared" si="319"/>
        <v>0</v>
      </c>
      <c r="M1674" s="13">
        <f t="shared" si="324"/>
        <v>1.8509903168570637E-6</v>
      </c>
      <c r="N1674" s="13">
        <f t="shared" si="320"/>
        <v>1.1476139964513794E-6</v>
      </c>
      <c r="O1674" s="13">
        <f t="shared" si="321"/>
        <v>1.1476139964513794E-6</v>
      </c>
      <c r="Q1674">
        <v>25.565761644171982</v>
      </c>
    </row>
    <row r="1675" spans="1:17" x14ac:dyDescent="0.2">
      <c r="A1675" s="14">
        <f t="shared" si="322"/>
        <v>72959</v>
      </c>
      <c r="B1675" s="1">
        <f t="shared" si="314"/>
        <v>10</v>
      </c>
      <c r="F1675">
        <v>4.895991439885031</v>
      </c>
      <c r="G1675" s="13">
        <f t="shared" si="315"/>
        <v>0</v>
      </c>
      <c r="H1675" s="13">
        <f t="shared" si="316"/>
        <v>4.895991439885031</v>
      </c>
      <c r="I1675" s="16">
        <f t="shared" si="323"/>
        <v>4.900777388794709</v>
      </c>
      <c r="J1675" s="13">
        <f t="shared" si="317"/>
        <v>4.8922177978288595</v>
      </c>
      <c r="K1675" s="13">
        <f t="shared" si="318"/>
        <v>8.5595909658495728E-3</v>
      </c>
      <c r="L1675" s="13">
        <f t="shared" si="319"/>
        <v>0</v>
      </c>
      <c r="M1675" s="13">
        <f t="shared" si="324"/>
        <v>7.0337632040568429E-7</v>
      </c>
      <c r="N1675" s="13">
        <f t="shared" si="320"/>
        <v>4.3609331865152424E-7</v>
      </c>
      <c r="O1675" s="13">
        <f t="shared" si="321"/>
        <v>4.3609331865152424E-7</v>
      </c>
      <c r="Q1675">
        <v>19.79869302991251</v>
      </c>
    </row>
    <row r="1676" spans="1:17" x14ac:dyDescent="0.2">
      <c r="A1676" s="14">
        <f t="shared" si="322"/>
        <v>72990</v>
      </c>
      <c r="B1676" s="1">
        <f t="shared" si="314"/>
        <v>11</v>
      </c>
      <c r="F1676">
        <v>15.69565829965434</v>
      </c>
      <c r="G1676" s="13">
        <f t="shared" si="315"/>
        <v>0</v>
      </c>
      <c r="H1676" s="13">
        <f t="shared" si="316"/>
        <v>15.69565829965434</v>
      </c>
      <c r="I1676" s="16">
        <f t="shared" si="323"/>
        <v>15.704217890620189</v>
      </c>
      <c r="J1676" s="13">
        <f t="shared" si="317"/>
        <v>15.265764201850116</v>
      </c>
      <c r="K1676" s="13">
        <f t="shared" si="318"/>
        <v>0.43845368877007296</v>
      </c>
      <c r="L1676" s="13">
        <f t="shared" si="319"/>
        <v>0</v>
      </c>
      <c r="M1676" s="13">
        <f t="shared" si="324"/>
        <v>2.6728300175416005E-7</v>
      </c>
      <c r="N1676" s="13">
        <f t="shared" si="320"/>
        <v>1.6571546108757924E-7</v>
      </c>
      <c r="O1676" s="13">
        <f t="shared" si="321"/>
        <v>1.6571546108757924E-7</v>
      </c>
      <c r="Q1676">
        <v>16.382491516902459</v>
      </c>
    </row>
    <row r="1677" spans="1:17" x14ac:dyDescent="0.2">
      <c r="A1677" s="14">
        <f t="shared" si="322"/>
        <v>73020</v>
      </c>
      <c r="B1677" s="1">
        <f t="shared" si="314"/>
        <v>12</v>
      </c>
      <c r="F1677">
        <v>14.23151179487038</v>
      </c>
      <c r="G1677" s="13">
        <f t="shared" si="315"/>
        <v>0</v>
      </c>
      <c r="H1677" s="13">
        <f t="shared" si="316"/>
        <v>14.23151179487038</v>
      </c>
      <c r="I1677" s="16">
        <f t="shared" si="323"/>
        <v>14.669965483640453</v>
      </c>
      <c r="J1677" s="13">
        <f t="shared" si="317"/>
        <v>14.168353254031137</v>
      </c>
      <c r="K1677" s="13">
        <f t="shared" si="318"/>
        <v>0.50161222960931617</v>
      </c>
      <c r="L1677" s="13">
        <f t="shared" si="319"/>
        <v>0</v>
      </c>
      <c r="M1677" s="13">
        <f t="shared" si="324"/>
        <v>1.0156754066658081E-7</v>
      </c>
      <c r="N1677" s="13">
        <f t="shared" si="320"/>
        <v>6.2971875213280103E-8</v>
      </c>
      <c r="O1677" s="13">
        <f t="shared" si="321"/>
        <v>6.2971875213280103E-8</v>
      </c>
      <c r="Q1677">
        <v>13.879867393090271</v>
      </c>
    </row>
    <row r="1678" spans="1:17" x14ac:dyDescent="0.2">
      <c r="A1678" s="14">
        <f t="shared" si="322"/>
        <v>73051</v>
      </c>
      <c r="B1678" s="1">
        <f t="shared" si="314"/>
        <v>1</v>
      </c>
      <c r="F1678">
        <v>117.69238724331809</v>
      </c>
      <c r="G1678" s="13">
        <f t="shared" si="315"/>
        <v>10.103596918956432</v>
      </c>
      <c r="H1678" s="13">
        <f t="shared" si="316"/>
        <v>107.58879032436167</v>
      </c>
      <c r="I1678" s="16">
        <f t="shared" si="323"/>
        <v>108.09040255397099</v>
      </c>
      <c r="J1678" s="13">
        <f t="shared" si="317"/>
        <v>51.247166755599487</v>
      </c>
      <c r="K1678" s="13">
        <f t="shared" si="318"/>
        <v>56.843235798371502</v>
      </c>
      <c r="L1678" s="13">
        <f t="shared" si="319"/>
        <v>46.037412696047504</v>
      </c>
      <c r="M1678" s="13">
        <f t="shared" si="324"/>
        <v>46.037412734643169</v>
      </c>
      <c r="N1678" s="13">
        <f t="shared" si="320"/>
        <v>28.543195895478764</v>
      </c>
      <c r="O1678" s="13">
        <f t="shared" si="321"/>
        <v>38.646792814435194</v>
      </c>
      <c r="Q1678">
        <v>14.789745938522961</v>
      </c>
    </row>
    <row r="1679" spans="1:17" x14ac:dyDescent="0.2">
      <c r="A1679" s="14">
        <f t="shared" si="322"/>
        <v>73082</v>
      </c>
      <c r="B1679" s="1">
        <f t="shared" si="314"/>
        <v>2</v>
      </c>
      <c r="F1679">
        <v>154.54217590364269</v>
      </c>
      <c r="G1679" s="13">
        <f t="shared" si="315"/>
        <v>14.223506643203725</v>
      </c>
      <c r="H1679" s="13">
        <f t="shared" si="316"/>
        <v>140.31866926043895</v>
      </c>
      <c r="I1679" s="16">
        <f t="shared" si="323"/>
        <v>151.12449236276294</v>
      </c>
      <c r="J1679" s="13">
        <f t="shared" si="317"/>
        <v>50.803568763295289</v>
      </c>
      <c r="K1679" s="13">
        <f t="shared" si="318"/>
        <v>100.32092359946765</v>
      </c>
      <c r="L1679" s="13">
        <f t="shared" si="319"/>
        <v>89.834782493851279</v>
      </c>
      <c r="M1679" s="13">
        <f t="shared" si="324"/>
        <v>107.32899933301567</v>
      </c>
      <c r="N1679" s="13">
        <f t="shared" si="320"/>
        <v>66.543979586469717</v>
      </c>
      <c r="O1679" s="13">
        <f t="shared" si="321"/>
        <v>80.767486229673437</v>
      </c>
      <c r="Q1679">
        <v>13.69146389354839</v>
      </c>
    </row>
    <row r="1680" spans="1:17" x14ac:dyDescent="0.2">
      <c r="A1680" s="14">
        <f t="shared" si="322"/>
        <v>73110</v>
      </c>
      <c r="B1680" s="1">
        <f t="shared" si="314"/>
        <v>3</v>
      </c>
      <c r="F1680">
        <v>27.321428569999998</v>
      </c>
      <c r="G1680" s="13">
        <f t="shared" si="315"/>
        <v>0</v>
      </c>
      <c r="H1680" s="13">
        <f t="shared" si="316"/>
        <v>27.321428569999998</v>
      </c>
      <c r="I1680" s="16">
        <f t="shared" si="323"/>
        <v>37.807569675616364</v>
      </c>
      <c r="J1680" s="13">
        <f t="shared" si="317"/>
        <v>32.627143191792861</v>
      </c>
      <c r="K1680" s="13">
        <f t="shared" si="318"/>
        <v>5.1804264838235028</v>
      </c>
      <c r="L1680" s="13">
        <f t="shared" si="319"/>
        <v>0</v>
      </c>
      <c r="M1680" s="13">
        <f t="shared" si="324"/>
        <v>40.785019746545956</v>
      </c>
      <c r="N1680" s="13">
        <f t="shared" si="320"/>
        <v>25.286712242858492</v>
      </c>
      <c r="O1680" s="13">
        <f t="shared" si="321"/>
        <v>25.286712242858492</v>
      </c>
      <c r="Q1680">
        <v>16.27684026418375</v>
      </c>
    </row>
    <row r="1681" spans="1:17" x14ac:dyDescent="0.2">
      <c r="A1681" s="14">
        <f t="shared" si="322"/>
        <v>73141</v>
      </c>
      <c r="B1681" s="1">
        <f t="shared" si="314"/>
        <v>4</v>
      </c>
      <c r="F1681">
        <v>35.685869121502513</v>
      </c>
      <c r="G1681" s="13">
        <f t="shared" si="315"/>
        <v>0.93503819054516002</v>
      </c>
      <c r="H1681" s="13">
        <f t="shared" si="316"/>
        <v>34.750830930957356</v>
      </c>
      <c r="I1681" s="16">
        <f t="shared" si="323"/>
        <v>39.931257414780859</v>
      </c>
      <c r="J1681" s="13">
        <f t="shared" si="317"/>
        <v>34.017370056033876</v>
      </c>
      <c r="K1681" s="13">
        <f t="shared" si="318"/>
        <v>5.9138873587469831</v>
      </c>
      <c r="L1681" s="13">
        <f t="shared" si="319"/>
        <v>0</v>
      </c>
      <c r="M1681" s="13">
        <f t="shared" si="324"/>
        <v>15.498307503687464</v>
      </c>
      <c r="N1681" s="13">
        <f t="shared" si="320"/>
        <v>9.6089506522862269</v>
      </c>
      <c r="O1681" s="13">
        <f t="shared" si="321"/>
        <v>10.543988842831387</v>
      </c>
      <c r="Q1681">
        <v>16.359850158434099</v>
      </c>
    </row>
    <row r="1682" spans="1:17" x14ac:dyDescent="0.2">
      <c r="A1682" s="14">
        <f t="shared" si="322"/>
        <v>73171</v>
      </c>
      <c r="B1682" s="1">
        <f t="shared" si="314"/>
        <v>5</v>
      </c>
      <c r="F1682">
        <v>1.095984041186409</v>
      </c>
      <c r="G1682" s="13">
        <f t="shared" si="315"/>
        <v>0</v>
      </c>
      <c r="H1682" s="13">
        <f t="shared" si="316"/>
        <v>1.095984041186409</v>
      </c>
      <c r="I1682" s="16">
        <f t="shared" si="323"/>
        <v>7.0098713999333917</v>
      </c>
      <c r="J1682" s="13">
        <f t="shared" si="317"/>
        <v>6.9938967684897344</v>
      </c>
      <c r="K1682" s="13">
        <f t="shared" si="318"/>
        <v>1.5974631443657294E-2</v>
      </c>
      <c r="L1682" s="13">
        <f t="shared" si="319"/>
        <v>0</v>
      </c>
      <c r="M1682" s="13">
        <f t="shared" si="324"/>
        <v>5.8893568514012369</v>
      </c>
      <c r="N1682" s="13">
        <f t="shared" si="320"/>
        <v>3.6514012478687667</v>
      </c>
      <c r="O1682" s="13">
        <f t="shared" si="321"/>
        <v>3.6514012478687667</v>
      </c>
      <c r="Q1682">
        <v>22.975443185033981</v>
      </c>
    </row>
    <row r="1683" spans="1:17" x14ac:dyDescent="0.2">
      <c r="A1683" s="14">
        <f t="shared" si="322"/>
        <v>73202</v>
      </c>
      <c r="B1683" s="1">
        <f t="shared" si="314"/>
        <v>6</v>
      </c>
      <c r="F1683">
        <v>16.700581882920471</v>
      </c>
      <c r="G1683" s="13">
        <f t="shared" si="315"/>
        <v>0</v>
      </c>
      <c r="H1683" s="13">
        <f t="shared" si="316"/>
        <v>16.700581882920471</v>
      </c>
      <c r="I1683" s="16">
        <f t="shared" si="323"/>
        <v>16.716556514364129</v>
      </c>
      <c r="J1683" s="13">
        <f t="shared" si="317"/>
        <v>16.560408035599426</v>
      </c>
      <c r="K1683" s="13">
        <f t="shared" si="318"/>
        <v>0.1561484787647025</v>
      </c>
      <c r="L1683" s="13">
        <f t="shared" si="319"/>
        <v>0</v>
      </c>
      <c r="M1683" s="13">
        <f t="shared" si="324"/>
        <v>2.2379556035324701</v>
      </c>
      <c r="N1683" s="13">
        <f t="shared" si="320"/>
        <v>1.3875324741901314</v>
      </c>
      <c r="O1683" s="13">
        <f t="shared" si="321"/>
        <v>1.3875324741901314</v>
      </c>
      <c r="Q1683">
        <v>25.239600436570719</v>
      </c>
    </row>
    <row r="1684" spans="1:17" x14ac:dyDescent="0.2">
      <c r="A1684" s="14">
        <f t="shared" si="322"/>
        <v>73232</v>
      </c>
      <c r="B1684" s="1">
        <f t="shared" si="314"/>
        <v>7</v>
      </c>
      <c r="F1684">
        <v>0.485714286</v>
      </c>
      <c r="G1684" s="13">
        <f t="shared" si="315"/>
        <v>0</v>
      </c>
      <c r="H1684" s="13">
        <f t="shared" si="316"/>
        <v>0.485714286</v>
      </c>
      <c r="I1684" s="16">
        <f t="shared" si="323"/>
        <v>0.6418627647647025</v>
      </c>
      <c r="J1684" s="13">
        <f t="shared" si="317"/>
        <v>0.64185197280336159</v>
      </c>
      <c r="K1684" s="13">
        <f t="shared" si="318"/>
        <v>1.0791961340905765E-5</v>
      </c>
      <c r="L1684" s="13">
        <f t="shared" si="319"/>
        <v>0</v>
      </c>
      <c r="M1684" s="13">
        <f t="shared" si="324"/>
        <v>0.85042312934233877</v>
      </c>
      <c r="N1684" s="13">
        <f t="shared" si="320"/>
        <v>0.52726234019225005</v>
      </c>
      <c r="O1684" s="13">
        <f t="shared" si="321"/>
        <v>0.52726234019225005</v>
      </c>
      <c r="Q1684">
        <v>23.91022700000001</v>
      </c>
    </row>
    <row r="1685" spans="1:17" x14ac:dyDescent="0.2">
      <c r="A1685" s="14">
        <f t="shared" si="322"/>
        <v>73263</v>
      </c>
      <c r="B1685" s="1">
        <f t="shared" si="314"/>
        <v>8</v>
      </c>
      <c r="F1685">
        <v>3.8641488108386071</v>
      </c>
      <c r="G1685" s="13">
        <f t="shared" si="315"/>
        <v>0</v>
      </c>
      <c r="H1685" s="13">
        <f t="shared" si="316"/>
        <v>3.8641488108386071</v>
      </c>
      <c r="I1685" s="16">
        <f t="shared" si="323"/>
        <v>3.8641596027999481</v>
      </c>
      <c r="J1685" s="13">
        <f t="shared" si="317"/>
        <v>3.8623663416097216</v>
      </c>
      <c r="K1685" s="13">
        <f t="shared" si="318"/>
        <v>1.7932611902264917E-3</v>
      </c>
      <c r="L1685" s="13">
        <f t="shared" si="319"/>
        <v>0</v>
      </c>
      <c r="M1685" s="13">
        <f t="shared" si="324"/>
        <v>0.32316078915008872</v>
      </c>
      <c r="N1685" s="13">
        <f t="shared" si="320"/>
        <v>0.200359689273055</v>
      </c>
      <c r="O1685" s="13">
        <f t="shared" si="321"/>
        <v>0.200359689273055</v>
      </c>
      <c r="Q1685">
        <v>25.86116098734103</v>
      </c>
    </row>
    <row r="1686" spans="1:17" x14ac:dyDescent="0.2">
      <c r="A1686" s="14">
        <f t="shared" si="322"/>
        <v>73294</v>
      </c>
      <c r="B1686" s="1">
        <f t="shared" si="314"/>
        <v>9</v>
      </c>
      <c r="F1686">
        <v>25.452600147362929</v>
      </c>
      <c r="G1686" s="13">
        <f t="shared" si="315"/>
        <v>0</v>
      </c>
      <c r="H1686" s="13">
        <f t="shared" si="316"/>
        <v>25.452600147362929</v>
      </c>
      <c r="I1686" s="16">
        <f t="shared" si="323"/>
        <v>25.454393408553155</v>
      </c>
      <c r="J1686" s="13">
        <f t="shared" si="317"/>
        <v>24.887041081113409</v>
      </c>
      <c r="K1686" s="13">
        <f t="shared" si="318"/>
        <v>0.56735232743974606</v>
      </c>
      <c r="L1686" s="13">
        <f t="shared" si="319"/>
        <v>0</v>
      </c>
      <c r="M1686" s="13">
        <f t="shared" si="324"/>
        <v>0.12280109987703372</v>
      </c>
      <c r="N1686" s="13">
        <f t="shared" si="320"/>
        <v>7.6136681923760913E-2</v>
      </c>
      <c r="O1686" s="13">
        <f t="shared" si="321"/>
        <v>7.6136681923760913E-2</v>
      </c>
      <c r="Q1686">
        <v>24.89106087708203</v>
      </c>
    </row>
    <row r="1687" spans="1:17" x14ac:dyDescent="0.2">
      <c r="A1687" s="14">
        <f t="shared" si="322"/>
        <v>73324</v>
      </c>
      <c r="B1687" s="1">
        <f t="shared" si="314"/>
        <v>10</v>
      </c>
      <c r="F1687">
        <v>0.96118965923524591</v>
      </c>
      <c r="G1687" s="13">
        <f t="shared" si="315"/>
        <v>0</v>
      </c>
      <c r="H1687" s="13">
        <f t="shared" si="316"/>
        <v>0.96118965923524591</v>
      </c>
      <c r="I1687" s="16">
        <f t="shared" si="323"/>
        <v>1.5285419866749921</v>
      </c>
      <c r="J1687" s="13">
        <f t="shared" si="317"/>
        <v>1.5283262067024466</v>
      </c>
      <c r="K1687" s="13">
        <f t="shared" si="318"/>
        <v>2.1577997254551562E-4</v>
      </c>
      <c r="L1687" s="13">
        <f t="shared" si="319"/>
        <v>0</v>
      </c>
      <c r="M1687" s="13">
        <f t="shared" si="324"/>
        <v>4.6664417953272808E-2</v>
      </c>
      <c r="N1687" s="13">
        <f t="shared" si="320"/>
        <v>2.8931939131029139E-2</v>
      </c>
      <c r="O1687" s="13">
        <f t="shared" si="321"/>
        <v>2.8931939131029139E-2</v>
      </c>
      <c r="Q1687">
        <v>21.124267827469669</v>
      </c>
    </row>
    <row r="1688" spans="1:17" x14ac:dyDescent="0.2">
      <c r="A1688" s="14">
        <f t="shared" si="322"/>
        <v>73355</v>
      </c>
      <c r="B1688" s="1">
        <f t="shared" si="314"/>
        <v>11</v>
      </c>
      <c r="F1688">
        <v>4.5389201236382446</v>
      </c>
      <c r="G1688" s="13">
        <f t="shared" si="315"/>
        <v>0</v>
      </c>
      <c r="H1688" s="13">
        <f t="shared" si="316"/>
        <v>4.5389201236382446</v>
      </c>
      <c r="I1688" s="16">
        <f t="shared" si="323"/>
        <v>4.5391359036107897</v>
      </c>
      <c r="J1688" s="13">
        <f t="shared" si="317"/>
        <v>4.531242987230895</v>
      </c>
      <c r="K1688" s="13">
        <f t="shared" si="318"/>
        <v>7.8929163798946433E-3</v>
      </c>
      <c r="L1688" s="13">
        <f t="shared" si="319"/>
        <v>0</v>
      </c>
      <c r="M1688" s="13">
        <f t="shared" si="324"/>
        <v>1.7732478822243668E-2</v>
      </c>
      <c r="N1688" s="13">
        <f t="shared" si="320"/>
        <v>1.0994136869791074E-2</v>
      </c>
      <c r="O1688" s="13">
        <f t="shared" si="321"/>
        <v>1.0994136869791074E-2</v>
      </c>
      <c r="Q1688">
        <v>18.7475369593907</v>
      </c>
    </row>
    <row r="1689" spans="1:17" x14ac:dyDescent="0.2">
      <c r="A1689" s="14">
        <f t="shared" si="322"/>
        <v>73385</v>
      </c>
      <c r="B1689" s="1">
        <f t="shared" si="314"/>
        <v>12</v>
      </c>
      <c r="F1689">
        <v>45.720507238031082</v>
      </c>
      <c r="G1689" s="13">
        <f t="shared" si="315"/>
        <v>2.0569388759648422</v>
      </c>
      <c r="H1689" s="13">
        <f t="shared" si="316"/>
        <v>43.663568362066243</v>
      </c>
      <c r="I1689" s="16">
        <f t="shared" si="323"/>
        <v>43.671461278446138</v>
      </c>
      <c r="J1689" s="13">
        <f t="shared" si="317"/>
        <v>34.841242934136588</v>
      </c>
      <c r="K1689" s="13">
        <f t="shared" si="318"/>
        <v>8.8302183443095501</v>
      </c>
      <c r="L1689" s="13">
        <f t="shared" si="319"/>
        <v>0</v>
      </c>
      <c r="M1689" s="13">
        <f t="shared" si="324"/>
        <v>6.7383419524525943E-3</v>
      </c>
      <c r="N1689" s="13">
        <f t="shared" si="320"/>
        <v>4.1777720105206084E-3</v>
      </c>
      <c r="O1689" s="13">
        <f t="shared" si="321"/>
        <v>2.0611166479753629</v>
      </c>
      <c r="Q1689">
        <v>14.68628389354839</v>
      </c>
    </row>
  </sheetData>
  <mergeCells count="2">
    <mergeCell ref="O1:P1"/>
    <mergeCell ref="O2:P2"/>
  </mergeCells>
  <printOptions gridLines="1" gridLinesSet="0"/>
  <pageMargins left="0.7" right="0.24" top="0.72" bottom="0.49" header="0.4921259845" footer="0.4921259845"/>
  <pageSetup paperSize="9" scale="49" orientation="portrait" horizontalDpi="1200" verticalDpi="1200" r:id="rId1"/>
  <headerFooter alignWithMargins="0">
    <oddHeader>&amp;LANNEXE XIII&amp;C&amp;F</oddHeader>
    <oddFooter>&amp;L&amp;C&amp;R</oddFooter>
  </headerFooter>
  <rowBreaks count="2" manualBreakCount="2">
    <brk id="185" max="17" man="1"/>
    <brk id="305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MODEL - pluie - débit</vt:lpstr>
      <vt:lpstr>SUIVIE</vt:lpstr>
      <vt:lpstr>'MODEL - pluie - débit'!Print_Area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MOHSSINE.HIMMI</dc:creator>
  <cp:lastModifiedBy>José Pedro Gamito de Saldanha Calado Matos</cp:lastModifiedBy>
  <cp:lastPrinted>2004-03-09T17:32:31Z</cp:lastPrinted>
  <dcterms:created xsi:type="dcterms:W3CDTF">2002-08-12T16:13:02Z</dcterms:created>
  <dcterms:modified xsi:type="dcterms:W3CDTF">2025-03-05T07:18:48Z</dcterms:modified>
</cp:coreProperties>
</file>